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9150" windowHeight="5250" activeTab="0"/>
  </bookViews>
  <sheets>
    <sheet name="n-21-01" sheetId="1" r:id="rId1"/>
  </sheets>
  <definedNames>
    <definedName name="_xlnm.Print_Area" localSheetId="0">'n-21-01'!$A$1:$R$83</definedName>
  </definedNames>
  <calcPr fullCalcOnLoad="1"/>
</workbook>
</file>

<file path=xl/sharedStrings.xml><?xml version="1.0" encoding="utf-8"?>
<sst xmlns="http://schemas.openxmlformats.org/spreadsheetml/2006/main" count="279" uniqueCount="169">
  <si>
    <t>年間受入冊数</t>
  </si>
  <si>
    <t>貸出図書冊数</t>
  </si>
  <si>
    <t>貸出登録者数</t>
  </si>
  <si>
    <t>冊</t>
  </si>
  <si>
    <t>人</t>
  </si>
  <si>
    <t>う ち 一般用図書</t>
  </si>
  <si>
    <t xml:space="preserve">          第 １ 表</t>
  </si>
  <si>
    <t>図     書     館</t>
  </si>
  <si>
    <t>蔵          書          冊          数</t>
  </si>
  <si>
    <r>
      <t xml:space="preserve">図 </t>
    </r>
    <r>
      <rPr>
        <sz val="11"/>
        <rFont val="ＭＳ 明朝"/>
        <family val="1"/>
      </rPr>
      <t xml:space="preserve">    </t>
    </r>
    <r>
      <rPr>
        <sz val="11"/>
        <rFont val="ＭＳ 明朝"/>
        <family val="1"/>
      </rPr>
      <t>書</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館</t>
    </r>
  </si>
  <si>
    <t>う ち 一般用図書</t>
  </si>
  <si>
    <t>う ち 児童用図書</t>
  </si>
  <si>
    <t>中央</t>
  </si>
  <si>
    <t>中之島</t>
  </si>
  <si>
    <t>大阪市立</t>
  </si>
  <si>
    <t>蹉蛇</t>
  </si>
  <si>
    <t>北</t>
  </si>
  <si>
    <t>都島</t>
  </si>
  <si>
    <t>福島</t>
  </si>
  <si>
    <t>此花</t>
  </si>
  <si>
    <t>島之内</t>
  </si>
  <si>
    <t>中条</t>
  </si>
  <si>
    <t>港</t>
  </si>
  <si>
    <t>水尾</t>
  </si>
  <si>
    <t>大正</t>
  </si>
  <si>
    <t>庄栄</t>
  </si>
  <si>
    <t>天王寺</t>
  </si>
  <si>
    <t>八尾市立</t>
  </si>
  <si>
    <t>八尾</t>
  </si>
  <si>
    <t>浪速</t>
  </si>
  <si>
    <t>山本</t>
  </si>
  <si>
    <t>西淀川</t>
  </si>
  <si>
    <t>志紀</t>
  </si>
  <si>
    <t>淀川</t>
  </si>
  <si>
    <t xml:space="preserve">泉  佐  野 </t>
  </si>
  <si>
    <t>市立中央</t>
  </si>
  <si>
    <t>東淀川</t>
  </si>
  <si>
    <t>東成</t>
  </si>
  <si>
    <t>金剛</t>
  </si>
  <si>
    <t>生野</t>
  </si>
  <si>
    <t>旭</t>
  </si>
  <si>
    <t>東</t>
  </si>
  <si>
    <t>城東</t>
  </si>
  <si>
    <t>鶴見</t>
  </si>
  <si>
    <t>松原</t>
  </si>
  <si>
    <t>阿倍野</t>
  </si>
  <si>
    <t>情報ﾗｲﾌﾞﾗﾘｰ</t>
  </si>
  <si>
    <t>住之江</t>
  </si>
  <si>
    <t>住吉</t>
  </si>
  <si>
    <t>東住吉</t>
  </si>
  <si>
    <t>平野</t>
  </si>
  <si>
    <t>恵我</t>
  </si>
  <si>
    <t>西成</t>
  </si>
  <si>
    <t>松原南</t>
  </si>
  <si>
    <t>陵南の森</t>
  </si>
  <si>
    <t>丹比</t>
  </si>
  <si>
    <t>岡町</t>
  </si>
  <si>
    <t>花園</t>
  </si>
  <si>
    <t>永和</t>
  </si>
  <si>
    <t>旭町</t>
  </si>
  <si>
    <t>交野市立</t>
  </si>
  <si>
    <t>倉治</t>
  </si>
  <si>
    <t>江坂</t>
  </si>
  <si>
    <t>天神山</t>
  </si>
  <si>
    <t>公　  立  　図  　書  　館  　別    蔵    書</t>
  </si>
  <si>
    <t xml:space="preserve">  資  料    大阪公共図書館協会会報「大阪府内公共図書館奉仕概況」 </t>
  </si>
  <si>
    <t xml:space="preserve"> ･  貸    出    図    書    冊    数    等</t>
  </si>
  <si>
    <t>中</t>
  </si>
  <si>
    <t>堺市駅前分館</t>
  </si>
  <si>
    <t>石橋プラザ</t>
  </si>
  <si>
    <t>田原</t>
  </si>
  <si>
    <t>守口市立生涯学習センター</t>
  </si>
  <si>
    <t>穂積</t>
  </si>
  <si>
    <t>新町</t>
  </si>
  <si>
    <t>服部</t>
  </si>
  <si>
    <t>高川</t>
  </si>
  <si>
    <t>西南</t>
  </si>
  <si>
    <t>大阪府立</t>
  </si>
  <si>
    <t>〃</t>
  </si>
  <si>
    <t>堺市立</t>
  </si>
  <si>
    <t>山直</t>
  </si>
  <si>
    <t>春木</t>
  </si>
  <si>
    <t>豊中市立</t>
  </si>
  <si>
    <t>庄　内</t>
  </si>
  <si>
    <t>千　里</t>
  </si>
  <si>
    <t>野　畑</t>
  </si>
  <si>
    <t>庄内幸町</t>
  </si>
  <si>
    <t>東豊中</t>
  </si>
  <si>
    <t>吹田市立</t>
  </si>
  <si>
    <t>千里</t>
  </si>
  <si>
    <t>山田</t>
  </si>
  <si>
    <t>さんくす</t>
  </si>
  <si>
    <t>高槻市立</t>
  </si>
  <si>
    <t>小 寺 池</t>
  </si>
  <si>
    <t>枚方市立</t>
  </si>
  <si>
    <t>香里ヶ丘</t>
  </si>
  <si>
    <t>楠葉</t>
  </si>
  <si>
    <t>菅原</t>
  </si>
  <si>
    <t>枚方市立</t>
  </si>
  <si>
    <t>御殿山</t>
  </si>
  <si>
    <t>牧野</t>
  </si>
  <si>
    <t>津田</t>
  </si>
  <si>
    <t>茨木市立</t>
  </si>
  <si>
    <t>富田林市立</t>
  </si>
  <si>
    <t>寝屋川市立</t>
  </si>
  <si>
    <t>松原市民</t>
  </si>
  <si>
    <t>天美西</t>
  </si>
  <si>
    <t>三宅</t>
  </si>
  <si>
    <t>天美</t>
  </si>
  <si>
    <t>ｼﾃｨﾌﾟﾗｻﾞ</t>
  </si>
  <si>
    <t>箕面市立</t>
  </si>
  <si>
    <t>東</t>
  </si>
  <si>
    <t>桜ヶ丘</t>
  </si>
  <si>
    <t>萱野南</t>
  </si>
  <si>
    <t>羽曳野市立</t>
  </si>
  <si>
    <t>古市</t>
  </si>
  <si>
    <t>羽曳が丘</t>
  </si>
  <si>
    <t>鳥飼図書センター</t>
  </si>
  <si>
    <t>図書館分館</t>
  </si>
  <si>
    <t>東大阪市立</t>
  </si>
  <si>
    <t>青年の家図書室</t>
  </si>
  <si>
    <t>　〃　　第一児童センター図書室</t>
  </si>
  <si>
    <t>岬町立淡輪公民館図書室</t>
  </si>
  <si>
    <t>太子町立公民館図書室</t>
  </si>
  <si>
    <t>河南町立公民館図書室</t>
  </si>
  <si>
    <t>千早赤坂村くすのきホール図書室</t>
  </si>
  <si>
    <t xml:space="preserve">        １）貸出図書冊数は各年度中のものであるが、他は各年度末現在である。大阪公共図書館に加入している公民館図書室等についても掲載した。</t>
  </si>
  <si>
    <t>大阪狭山市立</t>
  </si>
  <si>
    <t>河内長野市立</t>
  </si>
  <si>
    <t>和泉市立</t>
  </si>
  <si>
    <t>〃</t>
  </si>
  <si>
    <t>大東市立</t>
  </si>
  <si>
    <t>門真市立</t>
  </si>
  <si>
    <t>摂津市民</t>
  </si>
  <si>
    <t>高石市立</t>
  </si>
  <si>
    <t>藤井寺市立</t>
  </si>
  <si>
    <t>泉南市立</t>
  </si>
  <si>
    <t>阪南市立</t>
  </si>
  <si>
    <t>豊能町立</t>
  </si>
  <si>
    <t>島本町立</t>
  </si>
  <si>
    <t>忠岡町</t>
  </si>
  <si>
    <t>熊取町立熊取</t>
  </si>
  <si>
    <t>岸和田市立</t>
  </si>
  <si>
    <t>池田市立</t>
  </si>
  <si>
    <t>泉大津市立</t>
  </si>
  <si>
    <t>貝塚市民</t>
  </si>
  <si>
    <t>　〃　人権文化ｾﾝﾀｰにじのとしょかん</t>
  </si>
  <si>
    <t>東部</t>
  </si>
  <si>
    <t>〃　星田ｺﾐｭﾆﾃｨｾﾝﾀｰ図書室</t>
  </si>
  <si>
    <t xml:space="preserve"> 〃  萱野中央人権文化ｾﾝﾀｰ図書ｺｰﾅｰ</t>
  </si>
  <si>
    <t>南</t>
  </si>
  <si>
    <t>南栂分館</t>
  </si>
  <si>
    <t>南美木多分館</t>
  </si>
  <si>
    <t>西</t>
  </si>
  <si>
    <t>東初芝分館</t>
  </si>
  <si>
    <t>中東百舌鳥分館</t>
  </si>
  <si>
    <t>蛍池</t>
  </si>
  <si>
    <t>千里山・佐井寺</t>
  </si>
  <si>
    <t>阿武山</t>
  </si>
  <si>
    <t>芝生</t>
  </si>
  <si>
    <t>美原</t>
  </si>
  <si>
    <t>平成１５年度</t>
  </si>
  <si>
    <t>平成１７年度</t>
  </si>
  <si>
    <t>柏原市立柏原</t>
  </si>
  <si>
    <t>国分</t>
  </si>
  <si>
    <t>平成１６年度</t>
  </si>
  <si>
    <t>四條畷市立</t>
  </si>
  <si>
    <t>四條畷</t>
  </si>
  <si>
    <t xml:space="preserve">        ２）枚方市立山田図書館は、平成17年4月から分室に変更のため削除した。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</si>
</sst>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0"/>
    <numFmt numFmtId="177" formatCode="###\ ###\ ##0"/>
    <numFmt numFmtId="178" formatCode="###\ ###\ ###0"/>
    <numFmt numFmtId="179" formatCode="###\ ###\ ###\ ##0"/>
    <numFmt numFmtId="180" formatCode="#\ ###0"/>
    <numFmt numFmtId="181" formatCode="###\ ###\ ###\ ##0;;&quot;-&quot;"/>
  </numFmts>
  <fonts count="14">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4"/>
      <name val="ＭＳ 明朝"/>
      <family val="1"/>
    </font>
    <font>
      <sz val="10"/>
      <name val="ＭＳ 明朝"/>
      <family val="1"/>
    </font>
    <font>
      <sz val="11"/>
      <name val="ＭＳ ゴシック"/>
      <family val="3"/>
    </font>
    <font>
      <sz val="6"/>
      <name val="ＭＳ Ｐ明朝"/>
      <family val="1"/>
    </font>
    <font>
      <sz val="8"/>
      <name val="ＭＳ 明朝"/>
      <family val="1"/>
    </font>
    <font>
      <sz val="9"/>
      <name val="ＭＳ 明朝"/>
      <family val="1"/>
    </font>
    <font>
      <u val="single"/>
      <sz val="8.25"/>
      <color indexed="12"/>
      <name val="ＭＳ 明朝"/>
      <family val="1"/>
    </font>
    <font>
      <u val="single"/>
      <sz val="8.25"/>
      <color indexed="36"/>
      <name val="ＭＳ 明朝"/>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3" fillId="0" borderId="0" applyNumberFormat="0" applyFill="0" applyBorder="0" applyAlignment="0" applyProtection="0"/>
  </cellStyleXfs>
  <cellXfs count="121">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Alignment="1">
      <alignment horizontal="centerContinuous"/>
    </xf>
    <xf numFmtId="0" fontId="0" fillId="0" borderId="2" xfId="0" applyFont="1" applyBorder="1" applyAlignment="1">
      <alignment horizontal="centerContinuous" vertical="center"/>
    </xf>
    <xf numFmtId="0" fontId="0" fillId="0" borderId="0" xfId="0" applyFont="1" applyAlignment="1">
      <alignment horizontal="right"/>
    </xf>
    <xf numFmtId="0" fontId="0" fillId="0" borderId="0" xfId="0" applyAlignment="1">
      <alignment vertical="center"/>
    </xf>
    <xf numFmtId="0" fontId="5" fillId="0" borderId="0" xfId="0" applyFont="1" applyAlignment="1" quotePrefix="1">
      <alignment horizontal="left"/>
    </xf>
    <xf numFmtId="0" fontId="6" fillId="0" borderId="0" xfId="0" applyFont="1" applyAlignment="1" quotePrefix="1">
      <alignment vertical="center"/>
    </xf>
    <xf numFmtId="0" fontId="0" fillId="0" borderId="3" xfId="0" applyFont="1" applyBorder="1" applyAlignment="1" quotePrefix="1">
      <alignment horizontal="left" vertical="top"/>
    </xf>
    <xf numFmtId="0" fontId="5" fillId="0" borderId="0" xfId="0" applyFont="1" applyAlignment="1">
      <alignment horizontal="right" vertical="center"/>
    </xf>
    <xf numFmtId="0" fontId="0" fillId="0" borderId="0" xfId="0" applyAlignment="1">
      <alignment vertical="top"/>
    </xf>
    <xf numFmtId="179" fontId="0" fillId="0" borderId="0" xfId="0" applyNumberFormat="1" applyFont="1" applyAlignment="1">
      <alignment horizontal="right" vertical="center"/>
    </xf>
    <xf numFmtId="179" fontId="0" fillId="0" borderId="0" xfId="0" applyNumberFormat="1" applyFont="1" applyBorder="1" applyAlignment="1">
      <alignment horizontal="right" vertical="center"/>
    </xf>
    <xf numFmtId="179" fontId="0" fillId="0" borderId="0" xfId="0" applyNumberFormat="1" applyFont="1" applyAlignment="1">
      <alignment vertical="center"/>
    </xf>
    <xf numFmtId="0" fontId="0" fillId="0" borderId="1" xfId="0" applyFont="1" applyBorder="1" applyAlignment="1">
      <alignment horizontal="center" vertical="center"/>
    </xf>
    <xf numFmtId="0" fontId="0" fillId="0" borderId="1" xfId="0" applyBorder="1" applyAlignment="1">
      <alignment horizontal="center"/>
    </xf>
    <xf numFmtId="0" fontId="0" fillId="0" borderId="0" xfId="0" applyFont="1" applyAlignment="1">
      <alignment/>
    </xf>
    <xf numFmtId="0" fontId="0" fillId="0" borderId="0" xfId="0" applyAlignment="1">
      <alignment/>
    </xf>
    <xf numFmtId="0" fontId="0" fillId="0" borderId="4" xfId="0" applyFont="1" applyBorder="1" applyAlignment="1">
      <alignment/>
    </xf>
    <xf numFmtId="177" fontId="0" fillId="0" borderId="0" xfId="0" applyNumberFormat="1" applyAlignment="1">
      <alignment vertical="center"/>
    </xf>
    <xf numFmtId="0" fontId="0" fillId="0" borderId="0" xfId="0" applyFont="1" applyFill="1" applyAlignment="1">
      <alignment horizontal="right"/>
    </xf>
    <xf numFmtId="0" fontId="0" fillId="0" borderId="0" xfId="0" applyFont="1" applyFill="1" applyAlignment="1">
      <alignment/>
    </xf>
    <xf numFmtId="0" fontId="0" fillId="0" borderId="1" xfId="0" applyFont="1" applyFill="1" applyBorder="1" applyAlignment="1">
      <alignment horizontal="centerContinuous"/>
    </xf>
    <xf numFmtId="0" fontId="0" fillId="0" borderId="2" xfId="0" applyFont="1" applyFill="1" applyBorder="1" applyAlignment="1">
      <alignment horizontal="centerContinuous" vertical="center"/>
    </xf>
    <xf numFmtId="0" fontId="0" fillId="0" borderId="0" xfId="0" applyFont="1" applyFill="1" applyBorder="1" applyAlignment="1">
      <alignment horizontal="distributed" vertical="center"/>
    </xf>
    <xf numFmtId="0" fontId="0" fillId="0" borderId="5" xfId="0"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left" vertical="center"/>
    </xf>
    <xf numFmtId="0" fontId="0" fillId="0" borderId="0" xfId="0" applyFont="1" applyFill="1" applyBorder="1" applyAlignment="1">
      <alignment horizontal="centerContinuous" vertical="center"/>
    </xf>
    <xf numFmtId="0" fontId="0" fillId="0" borderId="0" xfId="0" applyFont="1" applyFill="1" applyBorder="1" applyAlignment="1" quotePrefix="1">
      <alignment horizontal="distributed" vertical="center"/>
    </xf>
    <xf numFmtId="179" fontId="0" fillId="0" borderId="5" xfId="0" applyNumberFormat="1" applyFont="1" applyFill="1" applyBorder="1" applyAlignment="1">
      <alignment horizontal="right" vertical="center"/>
    </xf>
    <xf numFmtId="179" fontId="0" fillId="0" borderId="0" xfId="0" applyNumberFormat="1" applyFont="1" applyFill="1" applyAlignment="1">
      <alignment horizontal="right" vertical="center"/>
    </xf>
    <xf numFmtId="179" fontId="0" fillId="0" borderId="0" xfId="0" applyNumberFormat="1" applyFont="1" applyFill="1" applyBorder="1" applyAlignment="1">
      <alignment horizontal="right" vertical="center"/>
    </xf>
    <xf numFmtId="0" fontId="0" fillId="0" borderId="0" xfId="0" applyFont="1" applyFill="1" applyBorder="1" applyAlignment="1" quotePrefix="1">
      <alignment horizontal="distributed" vertical="center" shrinkToFit="1"/>
    </xf>
    <xf numFmtId="179" fontId="0" fillId="0" borderId="5" xfId="0" applyNumberFormat="1" applyFont="1" applyFill="1" applyBorder="1" applyAlignment="1">
      <alignment vertical="center"/>
    </xf>
    <xf numFmtId="179" fontId="0" fillId="0" borderId="0" xfId="0" applyNumberFormat="1" applyFont="1" applyFill="1" applyAlignment="1">
      <alignment vertical="center"/>
    </xf>
    <xf numFmtId="0" fontId="0" fillId="0" borderId="0" xfId="0" applyFont="1" applyFill="1" applyBorder="1" applyAlignment="1">
      <alignment horizontal="distributed" vertical="center" wrapText="1"/>
    </xf>
    <xf numFmtId="0" fontId="0" fillId="0" borderId="0" xfId="0" applyFill="1" applyAlignment="1">
      <alignment horizontal="distributed" vertical="center" wrapText="1"/>
    </xf>
    <xf numFmtId="0" fontId="7" fillId="0" borderId="0" xfId="0" applyFont="1" applyFill="1" applyBorder="1" applyAlignment="1">
      <alignment horizontal="distributed" vertical="center"/>
    </xf>
    <xf numFmtId="0" fontId="0" fillId="0" borderId="0" xfId="0" applyFill="1" applyAlignment="1">
      <alignment horizontal="distributed" vertical="center"/>
    </xf>
    <xf numFmtId="0" fontId="0" fillId="0" borderId="0" xfId="0" applyFont="1" applyFill="1" applyBorder="1" applyAlignment="1">
      <alignment vertical="center"/>
    </xf>
    <xf numFmtId="177" fontId="0" fillId="0" borderId="0" xfId="0" applyNumberFormat="1" applyFill="1" applyBorder="1" applyAlignment="1">
      <alignment horizontal="distributed" vertical="center"/>
    </xf>
    <xf numFmtId="177" fontId="0" fillId="0" borderId="0" xfId="0" applyNumberFormat="1" applyFill="1" applyAlignment="1">
      <alignment horizontal="distributed" vertical="center"/>
    </xf>
    <xf numFmtId="0" fontId="0" fillId="0" borderId="0" xfId="0" applyFont="1" applyFill="1" applyBorder="1" applyAlignment="1">
      <alignment horizontal="center" vertical="center" shrinkToFit="1"/>
    </xf>
    <xf numFmtId="0" fontId="0" fillId="0" borderId="3" xfId="0" applyFont="1" applyBorder="1" applyAlignment="1">
      <alignment vertical="top"/>
    </xf>
    <xf numFmtId="0" fontId="0" fillId="0" borderId="3" xfId="0" applyFont="1" applyFill="1" applyBorder="1" applyAlignment="1">
      <alignment vertical="top"/>
    </xf>
    <xf numFmtId="0" fontId="0" fillId="0" borderId="0" xfId="0" applyBorder="1" applyAlignment="1">
      <alignment/>
    </xf>
    <xf numFmtId="0" fontId="0" fillId="0" borderId="6" xfId="0" applyFont="1" applyBorder="1" applyAlignment="1" quotePrefix="1">
      <alignment horizontal="distributed" vertical="center"/>
    </xf>
    <xf numFmtId="0" fontId="0" fillId="0" borderId="6" xfId="0" applyFont="1" applyBorder="1" applyAlignment="1" quotePrefix="1">
      <alignment/>
    </xf>
    <xf numFmtId="0" fontId="11" fillId="0" borderId="0" xfId="0" applyFont="1" applyFill="1" applyBorder="1" applyAlignment="1">
      <alignment horizontal="distributed" vertical="center"/>
    </xf>
    <xf numFmtId="179" fontId="0" fillId="0" borderId="0" xfId="0" applyNumberFormat="1" applyAlignment="1">
      <alignment horizontal="right" vertical="center"/>
    </xf>
    <xf numFmtId="179" fontId="0" fillId="0" borderId="0" xfId="0" applyNumberFormat="1" applyAlignment="1">
      <alignment vertical="center"/>
    </xf>
    <xf numFmtId="179" fontId="0" fillId="0" borderId="5" xfId="0" applyNumberFormat="1" applyFill="1" applyBorder="1" applyAlignment="1">
      <alignment horizontal="right" vertical="center"/>
    </xf>
    <xf numFmtId="179" fontId="0" fillId="0" borderId="0" xfId="0" applyNumberFormat="1" applyFill="1" applyAlignment="1">
      <alignment horizontal="right" vertical="center"/>
    </xf>
    <xf numFmtId="179" fontId="0" fillId="0" borderId="5" xfId="0" applyNumberFormat="1" applyBorder="1" applyAlignment="1">
      <alignment vertical="center"/>
    </xf>
    <xf numFmtId="179" fontId="0" fillId="0" borderId="5" xfId="0" applyNumberFormat="1" applyFill="1" applyBorder="1" applyAlignment="1">
      <alignment vertical="center"/>
    </xf>
    <xf numFmtId="179" fontId="0" fillId="0" borderId="0" xfId="0" applyNumberFormat="1" applyFill="1" applyBorder="1" applyAlignment="1">
      <alignment vertical="center"/>
    </xf>
    <xf numFmtId="179" fontId="0" fillId="0" borderId="0" xfId="0" applyNumberFormat="1" applyBorder="1" applyAlignment="1">
      <alignment vertical="center"/>
    </xf>
    <xf numFmtId="179" fontId="0" fillId="0" borderId="0" xfId="0" applyNumberFormat="1" applyFill="1" applyBorder="1" applyAlignment="1">
      <alignment horizontal="right" vertical="center"/>
    </xf>
    <xf numFmtId="179" fontId="0" fillId="0" borderId="0" xfId="0" applyNumberFormat="1" applyBorder="1" applyAlignment="1">
      <alignment/>
    </xf>
    <xf numFmtId="179" fontId="0" fillId="0" borderId="0" xfId="0" applyNumberFormat="1" applyFill="1" applyBorder="1" applyAlignment="1">
      <alignment/>
    </xf>
    <xf numFmtId="179" fontId="0" fillId="0" borderId="0" xfId="0" applyNumberFormat="1" applyFont="1" applyFill="1" applyBorder="1" applyAlignment="1">
      <alignment vertical="center"/>
    </xf>
    <xf numFmtId="179" fontId="0" fillId="0" borderId="0" xfId="0" applyNumberFormat="1" applyFont="1" applyBorder="1" applyAlignment="1">
      <alignment vertical="center"/>
    </xf>
    <xf numFmtId="179" fontId="0" fillId="0" borderId="5" xfId="0" applyNumberFormat="1" applyFont="1" applyBorder="1" applyAlignment="1">
      <alignment vertical="center"/>
    </xf>
    <xf numFmtId="0" fontId="0" fillId="0" borderId="0" xfId="0" applyBorder="1" applyAlignment="1">
      <alignment horizontal="distributed" vertical="center"/>
    </xf>
    <xf numFmtId="0" fontId="8" fillId="0" borderId="6" xfId="0" applyFont="1" applyFill="1" applyBorder="1" applyAlignment="1">
      <alignment horizontal="centerContinuous" vertical="center"/>
    </xf>
    <xf numFmtId="177" fontId="0" fillId="0" borderId="0" xfId="0" applyNumberFormat="1" applyBorder="1" applyAlignment="1">
      <alignment vertical="center"/>
    </xf>
    <xf numFmtId="0" fontId="0" fillId="0" borderId="1" xfId="0" applyFont="1" applyFill="1" applyBorder="1" applyAlignment="1">
      <alignment horizontal="distributed" vertical="center"/>
    </xf>
    <xf numFmtId="179" fontId="0" fillId="0" borderId="7" xfId="0" applyNumberFormat="1" applyFont="1" applyFill="1" applyBorder="1" applyAlignment="1">
      <alignment vertical="center"/>
    </xf>
    <xf numFmtId="179" fontId="0" fillId="0" borderId="1" xfId="0" applyNumberFormat="1" applyFont="1" applyFill="1" applyBorder="1" applyAlignment="1">
      <alignment vertical="center"/>
    </xf>
    <xf numFmtId="179" fontId="0" fillId="0" borderId="1" xfId="0" applyNumberFormat="1" applyFont="1" applyBorder="1" applyAlignment="1">
      <alignment vertical="center"/>
    </xf>
    <xf numFmtId="0" fontId="0" fillId="0" borderId="1" xfId="0" applyBorder="1" applyAlignment="1">
      <alignment vertical="center"/>
    </xf>
    <xf numFmtId="179" fontId="0" fillId="0" borderId="7" xfId="0" applyNumberFormat="1" applyFill="1" applyBorder="1" applyAlignment="1">
      <alignment vertical="center"/>
    </xf>
    <xf numFmtId="179" fontId="0" fillId="0" borderId="1" xfId="0" applyNumberFormat="1" applyBorder="1" applyAlignment="1">
      <alignment vertical="center"/>
    </xf>
    <xf numFmtId="181" fontId="8" fillId="0" borderId="0" xfId="0" applyNumberFormat="1" applyFont="1" applyFill="1" applyAlignment="1">
      <alignment horizontal="right" vertical="center"/>
    </xf>
    <xf numFmtId="179" fontId="0" fillId="0" borderId="1" xfId="0" applyNumberFormat="1" applyFont="1" applyFill="1" applyBorder="1" applyAlignment="1">
      <alignment horizontal="right" vertical="center"/>
    </xf>
    <xf numFmtId="0" fontId="0" fillId="0" borderId="0" xfId="0" applyFont="1" applyBorder="1" applyAlignment="1" quotePrefix="1">
      <alignment horizontal="left" vertical="top"/>
    </xf>
    <xf numFmtId="0" fontId="0" fillId="0" borderId="0" xfId="0" applyFont="1" applyBorder="1" applyAlignment="1">
      <alignment vertical="top"/>
    </xf>
    <xf numFmtId="0" fontId="0" fillId="0" borderId="0" xfId="0" applyFont="1" applyFill="1" applyBorder="1" applyAlignment="1">
      <alignment vertical="top"/>
    </xf>
    <xf numFmtId="0" fontId="0" fillId="0" borderId="0" xfId="0" applyFont="1" applyBorder="1" applyAlignment="1">
      <alignment horizontal="centerContinuous"/>
    </xf>
    <xf numFmtId="0" fontId="0" fillId="0" borderId="5" xfId="0" applyFont="1" applyBorder="1" applyAlignment="1">
      <alignment horizontal="centerContinuous" vertical="center"/>
    </xf>
    <xf numFmtId="179" fontId="0" fillId="0" borderId="1" xfId="0" applyNumberFormat="1" applyFill="1" applyBorder="1" applyAlignment="1">
      <alignment vertical="center"/>
    </xf>
    <xf numFmtId="0" fontId="0" fillId="0" borderId="0" xfId="0" applyFill="1" applyAlignment="1">
      <alignment/>
    </xf>
    <xf numFmtId="0" fontId="5" fillId="0" borderId="0" xfId="0" applyFont="1" applyFill="1" applyAlignment="1" quotePrefix="1">
      <alignment horizontal="left" vertical="center"/>
    </xf>
    <xf numFmtId="0" fontId="5" fillId="0" borderId="0" xfId="0" applyFont="1" applyFill="1" applyAlignment="1" quotePrefix="1">
      <alignment horizontal="left"/>
    </xf>
    <xf numFmtId="0" fontId="7" fillId="0" borderId="0" xfId="0" applyFont="1" applyFill="1" applyBorder="1" applyAlignment="1">
      <alignment horizontal="left" vertical="top"/>
    </xf>
    <xf numFmtId="0" fontId="0" fillId="0" borderId="0" xfId="0" applyFont="1" applyFill="1" applyBorder="1" applyAlignment="1" quotePrefix="1">
      <alignment horizontal="left" vertical="top"/>
    </xf>
    <xf numFmtId="0" fontId="7" fillId="0" borderId="3" xfId="0" applyFont="1" applyFill="1" applyBorder="1" applyAlignment="1">
      <alignment horizontal="left" vertical="top"/>
    </xf>
    <xf numFmtId="0" fontId="0" fillId="0" borderId="3" xfId="0" applyFont="1" applyFill="1" applyBorder="1" applyAlignment="1" quotePrefix="1">
      <alignment horizontal="left" vertical="top"/>
    </xf>
    <xf numFmtId="0" fontId="0" fillId="0" borderId="0" xfId="0" applyFont="1" applyFill="1" applyBorder="1" applyAlignment="1">
      <alignment horizontal="distributed" vertical="center" shrinkToFit="1"/>
    </xf>
    <xf numFmtId="0" fontId="11" fillId="0" borderId="0" xfId="0" applyFont="1" applyFill="1" applyBorder="1" applyAlignment="1">
      <alignment horizontal="centerContinuous" vertical="center"/>
    </xf>
    <xf numFmtId="0" fontId="11" fillId="0" borderId="0" xfId="0" applyFont="1" applyFill="1" applyAlignment="1">
      <alignment horizontal="distributed" vertical="center"/>
    </xf>
    <xf numFmtId="177" fontId="10" fillId="0" borderId="1" xfId="0" applyNumberFormat="1" applyFont="1" applyFill="1" applyBorder="1" applyAlignment="1">
      <alignment horizontal="distributed"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distributed" vertical="center"/>
    </xf>
    <xf numFmtId="0" fontId="6" fillId="0" borderId="0" xfId="0" applyFont="1" applyFill="1" applyAlignment="1" quotePrefix="1">
      <alignment vertical="center"/>
    </xf>
    <xf numFmtId="0" fontId="0" fillId="0" borderId="0" xfId="0" applyFill="1" applyAlignment="1">
      <alignment horizontal="center" vertical="center"/>
    </xf>
    <xf numFmtId="0" fontId="0" fillId="0" borderId="1" xfId="0" applyFont="1" applyFill="1" applyBorder="1" applyAlignment="1" quotePrefix="1">
      <alignment horizontal="distributed" vertical="center" shrinkToFit="1"/>
    </xf>
    <xf numFmtId="177" fontId="0" fillId="0" borderId="0" xfId="0" applyNumberFormat="1" applyFill="1" applyAlignment="1">
      <alignment vertical="center"/>
    </xf>
    <xf numFmtId="0" fontId="0" fillId="0" borderId="0" xfId="0" applyFont="1" applyFill="1" applyBorder="1" applyAlignment="1">
      <alignment horizontal="distributed" vertical="center" wrapText="1"/>
    </xf>
    <xf numFmtId="0" fontId="0" fillId="0" borderId="0" xfId="0" applyFont="1" applyFill="1" applyBorder="1" applyAlignment="1">
      <alignment horizontal="distributed" vertical="center"/>
    </xf>
    <xf numFmtId="0" fontId="10" fillId="0" borderId="0" xfId="0" applyFont="1" applyFill="1" applyBorder="1" applyAlignment="1">
      <alignment horizontal="distributed" vertical="center" shrinkToFit="1"/>
    </xf>
    <xf numFmtId="0" fontId="0" fillId="0" borderId="0" xfId="0" applyFont="1" applyFill="1" applyBorder="1" applyAlignment="1">
      <alignment horizontal="distributed" vertical="center" shrinkToFit="1"/>
    </xf>
    <xf numFmtId="0" fontId="10"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8" fillId="0" borderId="0" xfId="0" applyFont="1" applyFill="1" applyBorder="1" applyAlignment="1">
      <alignment horizontal="distributed" vertical="center"/>
    </xf>
    <xf numFmtId="0" fontId="0" fillId="0" borderId="8" xfId="0" applyFont="1" applyBorder="1" applyAlignment="1" quotePrefix="1">
      <alignment horizontal="center" vertical="center"/>
    </xf>
    <xf numFmtId="0" fontId="0" fillId="0" borderId="4" xfId="0" applyFont="1" applyBorder="1" applyAlignment="1" quotePrefix="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0" xfId="0" applyFill="1" applyBorder="1" applyAlignment="1">
      <alignment horizontal="distributed" vertical="center"/>
    </xf>
    <xf numFmtId="0" fontId="11" fillId="0" borderId="0" xfId="0" applyFont="1" applyFill="1" applyBorder="1" applyAlignment="1">
      <alignment horizontal="distributed" vertical="center"/>
    </xf>
    <xf numFmtId="0" fontId="11" fillId="0" borderId="0" xfId="0" applyFont="1" applyFill="1" applyAlignment="1">
      <alignment horizontal="distributed" vertical="center"/>
    </xf>
    <xf numFmtId="0" fontId="0" fillId="0" borderId="0" xfId="0" applyFill="1" applyAlignment="1">
      <alignment horizontal="distributed" vertical="center"/>
    </xf>
    <xf numFmtId="177" fontId="10" fillId="0" borderId="0" xfId="0" applyNumberFormat="1" applyFont="1" applyFill="1" applyAlignment="1">
      <alignment horizontal="distributed" vertical="center"/>
    </xf>
    <xf numFmtId="177" fontId="0" fillId="0" borderId="0" xfId="0" applyNumberFormat="1" applyFont="1" applyFill="1" applyBorder="1" applyAlignment="1">
      <alignment horizontal="distributed"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1562100</xdr:colOff>
      <xdr:row>38</xdr:row>
      <xdr:rowOff>180975</xdr:rowOff>
    </xdr:from>
    <xdr:to>
      <xdr:col>8</xdr:col>
      <xdr:colOff>1562100</xdr:colOff>
      <xdr:row>49</xdr:row>
      <xdr:rowOff>180975</xdr:rowOff>
    </xdr:to>
    <xdr:sp>
      <xdr:nvSpPr>
        <xdr:cNvPr id="1" name="Line 22"/>
        <xdr:cNvSpPr>
          <a:spLocks/>
        </xdr:cNvSpPr>
      </xdr:nvSpPr>
      <xdr:spPr>
        <a:xfrm flipV="1">
          <a:off x="13744575" y="8343900"/>
          <a:ext cx="0" cy="2305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1562100</xdr:colOff>
      <xdr:row>39</xdr:row>
      <xdr:rowOff>0</xdr:rowOff>
    </xdr:from>
    <xdr:to>
      <xdr:col>17</xdr:col>
      <xdr:colOff>1562100</xdr:colOff>
      <xdr:row>43</xdr:row>
      <xdr:rowOff>190500</xdr:rowOff>
    </xdr:to>
    <xdr:sp>
      <xdr:nvSpPr>
        <xdr:cNvPr id="2" name="Line 41"/>
        <xdr:cNvSpPr>
          <a:spLocks/>
        </xdr:cNvSpPr>
      </xdr:nvSpPr>
      <xdr:spPr>
        <a:xfrm flipV="1">
          <a:off x="27870150" y="8372475"/>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1571625</xdr:colOff>
      <xdr:row>48</xdr:row>
      <xdr:rowOff>9525</xdr:rowOff>
    </xdr:from>
    <xdr:to>
      <xdr:col>15</xdr:col>
      <xdr:colOff>1571625</xdr:colOff>
      <xdr:row>52</xdr:row>
      <xdr:rowOff>200025</xdr:rowOff>
    </xdr:to>
    <xdr:sp>
      <xdr:nvSpPr>
        <xdr:cNvPr id="3" name="Line 46"/>
        <xdr:cNvSpPr>
          <a:spLocks/>
        </xdr:cNvSpPr>
      </xdr:nvSpPr>
      <xdr:spPr>
        <a:xfrm flipV="1">
          <a:off x="23993475" y="10267950"/>
          <a:ext cx="0" cy="1028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1562100</xdr:colOff>
      <xdr:row>12</xdr:row>
      <xdr:rowOff>190500</xdr:rowOff>
    </xdr:from>
    <xdr:to>
      <xdr:col>8</xdr:col>
      <xdr:colOff>1562100</xdr:colOff>
      <xdr:row>13</xdr:row>
      <xdr:rowOff>171450</xdr:rowOff>
    </xdr:to>
    <xdr:sp>
      <xdr:nvSpPr>
        <xdr:cNvPr id="4" name="Line 60"/>
        <xdr:cNvSpPr>
          <a:spLocks/>
        </xdr:cNvSpPr>
      </xdr:nvSpPr>
      <xdr:spPr>
        <a:xfrm flipV="1">
          <a:off x="13744575" y="290512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1562100</xdr:colOff>
      <xdr:row>28</xdr:row>
      <xdr:rowOff>38100</xdr:rowOff>
    </xdr:from>
    <xdr:to>
      <xdr:col>12</xdr:col>
      <xdr:colOff>1562100</xdr:colOff>
      <xdr:row>34</xdr:row>
      <xdr:rowOff>114300</xdr:rowOff>
    </xdr:to>
    <xdr:sp>
      <xdr:nvSpPr>
        <xdr:cNvPr id="5" name="Line 63"/>
        <xdr:cNvSpPr>
          <a:spLocks/>
        </xdr:cNvSpPr>
      </xdr:nvSpPr>
      <xdr:spPr>
        <a:xfrm flipV="1">
          <a:off x="18154650" y="6105525"/>
          <a:ext cx="0" cy="1333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37</xdr:row>
      <xdr:rowOff>142875</xdr:rowOff>
    </xdr:from>
    <xdr:to>
      <xdr:col>15</xdr:col>
      <xdr:colOff>1381125</xdr:colOff>
      <xdr:row>37</xdr:row>
      <xdr:rowOff>142875</xdr:rowOff>
    </xdr:to>
    <xdr:sp>
      <xdr:nvSpPr>
        <xdr:cNvPr id="6" name="Line 66"/>
        <xdr:cNvSpPr>
          <a:spLocks/>
        </xdr:cNvSpPr>
      </xdr:nvSpPr>
      <xdr:spPr>
        <a:xfrm>
          <a:off x="23802975" y="8096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657225</xdr:colOff>
      <xdr:row>131</xdr:row>
      <xdr:rowOff>142875</xdr:rowOff>
    </xdr:from>
    <xdr:to>
      <xdr:col>44</xdr:col>
      <xdr:colOff>657225</xdr:colOff>
      <xdr:row>132</xdr:row>
      <xdr:rowOff>161925</xdr:rowOff>
    </xdr:to>
    <xdr:sp>
      <xdr:nvSpPr>
        <xdr:cNvPr id="7" name="Line 90"/>
        <xdr:cNvSpPr>
          <a:spLocks/>
        </xdr:cNvSpPr>
      </xdr:nvSpPr>
      <xdr:spPr>
        <a:xfrm flipV="1">
          <a:off x="51196875" y="263461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657225</xdr:colOff>
      <xdr:row>129</xdr:row>
      <xdr:rowOff>57150</xdr:rowOff>
    </xdr:from>
    <xdr:to>
      <xdr:col>44</xdr:col>
      <xdr:colOff>657225</xdr:colOff>
      <xdr:row>130</xdr:row>
      <xdr:rowOff>76200</xdr:rowOff>
    </xdr:to>
    <xdr:sp>
      <xdr:nvSpPr>
        <xdr:cNvPr id="8" name="Line 91"/>
        <xdr:cNvSpPr>
          <a:spLocks/>
        </xdr:cNvSpPr>
      </xdr:nvSpPr>
      <xdr:spPr>
        <a:xfrm flipV="1">
          <a:off x="51196875" y="258984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657225</xdr:colOff>
      <xdr:row>131</xdr:row>
      <xdr:rowOff>142875</xdr:rowOff>
    </xdr:from>
    <xdr:to>
      <xdr:col>44</xdr:col>
      <xdr:colOff>657225</xdr:colOff>
      <xdr:row>132</xdr:row>
      <xdr:rowOff>161925</xdr:rowOff>
    </xdr:to>
    <xdr:sp>
      <xdr:nvSpPr>
        <xdr:cNvPr id="9" name="Line 92"/>
        <xdr:cNvSpPr>
          <a:spLocks/>
        </xdr:cNvSpPr>
      </xdr:nvSpPr>
      <xdr:spPr>
        <a:xfrm flipV="1">
          <a:off x="51196875" y="263461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657225</xdr:colOff>
      <xdr:row>129</xdr:row>
      <xdr:rowOff>57150</xdr:rowOff>
    </xdr:from>
    <xdr:to>
      <xdr:col>44</xdr:col>
      <xdr:colOff>657225</xdr:colOff>
      <xdr:row>130</xdr:row>
      <xdr:rowOff>76200</xdr:rowOff>
    </xdr:to>
    <xdr:sp>
      <xdr:nvSpPr>
        <xdr:cNvPr id="10" name="Line 93"/>
        <xdr:cNvSpPr>
          <a:spLocks/>
        </xdr:cNvSpPr>
      </xdr:nvSpPr>
      <xdr:spPr>
        <a:xfrm flipV="1">
          <a:off x="51196875" y="258984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1562100</xdr:colOff>
      <xdr:row>28</xdr:row>
      <xdr:rowOff>38100</xdr:rowOff>
    </xdr:from>
    <xdr:to>
      <xdr:col>13</xdr:col>
      <xdr:colOff>1562100</xdr:colOff>
      <xdr:row>34</xdr:row>
      <xdr:rowOff>123825</xdr:rowOff>
    </xdr:to>
    <xdr:sp>
      <xdr:nvSpPr>
        <xdr:cNvPr id="11" name="Line 95"/>
        <xdr:cNvSpPr>
          <a:spLocks/>
        </xdr:cNvSpPr>
      </xdr:nvSpPr>
      <xdr:spPr>
        <a:xfrm flipV="1">
          <a:off x="20097750" y="6105525"/>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1562100</xdr:colOff>
      <xdr:row>28</xdr:row>
      <xdr:rowOff>38100</xdr:rowOff>
    </xdr:from>
    <xdr:to>
      <xdr:col>14</xdr:col>
      <xdr:colOff>1562100</xdr:colOff>
      <xdr:row>34</xdr:row>
      <xdr:rowOff>123825</xdr:rowOff>
    </xdr:to>
    <xdr:sp>
      <xdr:nvSpPr>
        <xdr:cNvPr id="12" name="Line 100"/>
        <xdr:cNvSpPr>
          <a:spLocks/>
        </xdr:cNvSpPr>
      </xdr:nvSpPr>
      <xdr:spPr>
        <a:xfrm flipV="1">
          <a:off x="22040850" y="6105525"/>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1562100</xdr:colOff>
      <xdr:row>28</xdr:row>
      <xdr:rowOff>66675</xdr:rowOff>
    </xdr:from>
    <xdr:to>
      <xdr:col>15</xdr:col>
      <xdr:colOff>1562100</xdr:colOff>
      <xdr:row>34</xdr:row>
      <xdr:rowOff>152400</xdr:rowOff>
    </xdr:to>
    <xdr:sp>
      <xdr:nvSpPr>
        <xdr:cNvPr id="13" name="Line 101"/>
        <xdr:cNvSpPr>
          <a:spLocks/>
        </xdr:cNvSpPr>
      </xdr:nvSpPr>
      <xdr:spPr>
        <a:xfrm flipV="1">
          <a:off x="23983950" y="6134100"/>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1562100</xdr:colOff>
      <xdr:row>28</xdr:row>
      <xdr:rowOff>76200</xdr:rowOff>
    </xdr:from>
    <xdr:to>
      <xdr:col>17</xdr:col>
      <xdr:colOff>1562100</xdr:colOff>
      <xdr:row>34</xdr:row>
      <xdr:rowOff>161925</xdr:rowOff>
    </xdr:to>
    <xdr:sp>
      <xdr:nvSpPr>
        <xdr:cNvPr id="14" name="Line 102"/>
        <xdr:cNvSpPr>
          <a:spLocks/>
        </xdr:cNvSpPr>
      </xdr:nvSpPr>
      <xdr:spPr>
        <a:xfrm flipV="1">
          <a:off x="27870150" y="6143625"/>
          <a:ext cx="0" cy="1343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1524000</xdr:colOff>
      <xdr:row>64</xdr:row>
      <xdr:rowOff>180975</xdr:rowOff>
    </xdr:from>
    <xdr:to>
      <xdr:col>8</xdr:col>
      <xdr:colOff>1524000</xdr:colOff>
      <xdr:row>69</xdr:row>
      <xdr:rowOff>142875</xdr:rowOff>
    </xdr:to>
    <xdr:sp>
      <xdr:nvSpPr>
        <xdr:cNvPr id="15" name="Line 129"/>
        <xdr:cNvSpPr>
          <a:spLocks/>
        </xdr:cNvSpPr>
      </xdr:nvSpPr>
      <xdr:spPr>
        <a:xfrm flipV="1">
          <a:off x="13706475" y="13792200"/>
          <a:ext cx="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1562100</xdr:colOff>
      <xdr:row>23</xdr:row>
      <xdr:rowOff>9525</xdr:rowOff>
    </xdr:from>
    <xdr:to>
      <xdr:col>12</xdr:col>
      <xdr:colOff>1562100</xdr:colOff>
      <xdr:row>23</xdr:row>
      <xdr:rowOff>200025</xdr:rowOff>
    </xdr:to>
    <xdr:sp>
      <xdr:nvSpPr>
        <xdr:cNvPr id="16" name="Line 130"/>
        <xdr:cNvSpPr>
          <a:spLocks/>
        </xdr:cNvSpPr>
      </xdr:nvSpPr>
      <xdr:spPr>
        <a:xfrm flipV="1">
          <a:off x="18154650" y="502920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1562100</xdr:colOff>
      <xdr:row>23</xdr:row>
      <xdr:rowOff>0</xdr:rowOff>
    </xdr:from>
    <xdr:to>
      <xdr:col>13</xdr:col>
      <xdr:colOff>1562100</xdr:colOff>
      <xdr:row>23</xdr:row>
      <xdr:rowOff>190500</xdr:rowOff>
    </xdr:to>
    <xdr:sp>
      <xdr:nvSpPr>
        <xdr:cNvPr id="17" name="Line 132"/>
        <xdr:cNvSpPr>
          <a:spLocks/>
        </xdr:cNvSpPr>
      </xdr:nvSpPr>
      <xdr:spPr>
        <a:xfrm flipV="1">
          <a:off x="20097750" y="50196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1562100</xdr:colOff>
      <xdr:row>23</xdr:row>
      <xdr:rowOff>0</xdr:rowOff>
    </xdr:from>
    <xdr:to>
      <xdr:col>14</xdr:col>
      <xdr:colOff>1562100</xdr:colOff>
      <xdr:row>23</xdr:row>
      <xdr:rowOff>190500</xdr:rowOff>
    </xdr:to>
    <xdr:sp>
      <xdr:nvSpPr>
        <xdr:cNvPr id="18" name="Line 133"/>
        <xdr:cNvSpPr>
          <a:spLocks/>
        </xdr:cNvSpPr>
      </xdr:nvSpPr>
      <xdr:spPr>
        <a:xfrm flipV="1">
          <a:off x="22040850" y="50196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1562100</xdr:colOff>
      <xdr:row>23</xdr:row>
      <xdr:rowOff>0</xdr:rowOff>
    </xdr:from>
    <xdr:to>
      <xdr:col>15</xdr:col>
      <xdr:colOff>1562100</xdr:colOff>
      <xdr:row>23</xdr:row>
      <xdr:rowOff>190500</xdr:rowOff>
    </xdr:to>
    <xdr:sp>
      <xdr:nvSpPr>
        <xdr:cNvPr id="19" name="Line 134"/>
        <xdr:cNvSpPr>
          <a:spLocks/>
        </xdr:cNvSpPr>
      </xdr:nvSpPr>
      <xdr:spPr>
        <a:xfrm flipV="1">
          <a:off x="23983950" y="50196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1562100</xdr:colOff>
      <xdr:row>23</xdr:row>
      <xdr:rowOff>0</xdr:rowOff>
    </xdr:from>
    <xdr:to>
      <xdr:col>17</xdr:col>
      <xdr:colOff>1562100</xdr:colOff>
      <xdr:row>23</xdr:row>
      <xdr:rowOff>190500</xdr:rowOff>
    </xdr:to>
    <xdr:sp>
      <xdr:nvSpPr>
        <xdr:cNvPr id="20" name="Line 135"/>
        <xdr:cNvSpPr>
          <a:spLocks/>
        </xdr:cNvSpPr>
      </xdr:nvSpPr>
      <xdr:spPr>
        <a:xfrm flipV="1">
          <a:off x="27870150" y="50196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1381125</xdr:colOff>
      <xdr:row>36</xdr:row>
      <xdr:rowOff>142875</xdr:rowOff>
    </xdr:from>
    <xdr:to>
      <xdr:col>15</xdr:col>
      <xdr:colOff>1381125</xdr:colOff>
      <xdr:row>36</xdr:row>
      <xdr:rowOff>142875</xdr:rowOff>
    </xdr:to>
    <xdr:sp>
      <xdr:nvSpPr>
        <xdr:cNvPr id="21" name="Line 137"/>
        <xdr:cNvSpPr>
          <a:spLocks/>
        </xdr:cNvSpPr>
      </xdr:nvSpPr>
      <xdr:spPr>
        <a:xfrm>
          <a:off x="23802975" y="7886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1562100</xdr:colOff>
      <xdr:row>57</xdr:row>
      <xdr:rowOff>0</xdr:rowOff>
    </xdr:from>
    <xdr:to>
      <xdr:col>17</xdr:col>
      <xdr:colOff>1562100</xdr:colOff>
      <xdr:row>57</xdr:row>
      <xdr:rowOff>180975</xdr:rowOff>
    </xdr:to>
    <xdr:sp>
      <xdr:nvSpPr>
        <xdr:cNvPr id="22" name="Line 144"/>
        <xdr:cNvSpPr>
          <a:spLocks/>
        </xdr:cNvSpPr>
      </xdr:nvSpPr>
      <xdr:spPr>
        <a:xfrm flipV="1">
          <a:off x="27870150" y="121443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1562100</xdr:colOff>
      <xdr:row>63</xdr:row>
      <xdr:rowOff>180975</xdr:rowOff>
    </xdr:from>
    <xdr:to>
      <xdr:col>17</xdr:col>
      <xdr:colOff>1562100</xdr:colOff>
      <xdr:row>64</xdr:row>
      <xdr:rowOff>161925</xdr:rowOff>
    </xdr:to>
    <xdr:sp>
      <xdr:nvSpPr>
        <xdr:cNvPr id="23" name="Line 145"/>
        <xdr:cNvSpPr>
          <a:spLocks/>
        </xdr:cNvSpPr>
      </xdr:nvSpPr>
      <xdr:spPr>
        <a:xfrm flipV="1">
          <a:off x="27870150" y="13582650"/>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1562100</xdr:colOff>
      <xdr:row>25</xdr:row>
      <xdr:rowOff>0</xdr:rowOff>
    </xdr:from>
    <xdr:to>
      <xdr:col>12</xdr:col>
      <xdr:colOff>1562100</xdr:colOff>
      <xdr:row>25</xdr:row>
      <xdr:rowOff>180975</xdr:rowOff>
    </xdr:to>
    <xdr:sp>
      <xdr:nvSpPr>
        <xdr:cNvPr id="24" name="Line 150"/>
        <xdr:cNvSpPr>
          <a:spLocks/>
        </xdr:cNvSpPr>
      </xdr:nvSpPr>
      <xdr:spPr>
        <a:xfrm flipV="1">
          <a:off x="18154650" y="543877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1562100</xdr:colOff>
      <xdr:row>25</xdr:row>
      <xdr:rowOff>0</xdr:rowOff>
    </xdr:from>
    <xdr:to>
      <xdr:col>13</xdr:col>
      <xdr:colOff>1562100</xdr:colOff>
      <xdr:row>25</xdr:row>
      <xdr:rowOff>190500</xdr:rowOff>
    </xdr:to>
    <xdr:sp>
      <xdr:nvSpPr>
        <xdr:cNvPr id="25" name="Line 153"/>
        <xdr:cNvSpPr>
          <a:spLocks/>
        </xdr:cNvSpPr>
      </xdr:nvSpPr>
      <xdr:spPr>
        <a:xfrm flipV="1">
          <a:off x="20097750" y="54387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1562100</xdr:colOff>
      <xdr:row>24</xdr:row>
      <xdr:rowOff>200025</xdr:rowOff>
    </xdr:from>
    <xdr:to>
      <xdr:col>14</xdr:col>
      <xdr:colOff>1562100</xdr:colOff>
      <xdr:row>25</xdr:row>
      <xdr:rowOff>200025</xdr:rowOff>
    </xdr:to>
    <xdr:sp>
      <xdr:nvSpPr>
        <xdr:cNvPr id="26" name="Line 155"/>
        <xdr:cNvSpPr>
          <a:spLocks/>
        </xdr:cNvSpPr>
      </xdr:nvSpPr>
      <xdr:spPr>
        <a:xfrm flipV="1">
          <a:off x="22040850" y="54292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1571625</xdr:colOff>
      <xdr:row>24</xdr:row>
      <xdr:rowOff>190500</xdr:rowOff>
    </xdr:from>
    <xdr:to>
      <xdr:col>15</xdr:col>
      <xdr:colOff>1571625</xdr:colOff>
      <xdr:row>25</xdr:row>
      <xdr:rowOff>190500</xdr:rowOff>
    </xdr:to>
    <xdr:sp>
      <xdr:nvSpPr>
        <xdr:cNvPr id="27" name="Line 157"/>
        <xdr:cNvSpPr>
          <a:spLocks/>
        </xdr:cNvSpPr>
      </xdr:nvSpPr>
      <xdr:spPr>
        <a:xfrm flipV="1">
          <a:off x="23993475" y="541972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1524000</xdr:colOff>
      <xdr:row>63</xdr:row>
      <xdr:rowOff>9525</xdr:rowOff>
    </xdr:from>
    <xdr:to>
      <xdr:col>8</xdr:col>
      <xdr:colOff>1524000</xdr:colOff>
      <xdr:row>63</xdr:row>
      <xdr:rowOff>180975</xdr:rowOff>
    </xdr:to>
    <xdr:sp>
      <xdr:nvSpPr>
        <xdr:cNvPr id="28" name="Line 158"/>
        <xdr:cNvSpPr>
          <a:spLocks/>
        </xdr:cNvSpPr>
      </xdr:nvSpPr>
      <xdr:spPr>
        <a:xfrm flipV="1">
          <a:off x="13706475" y="13411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1571625</xdr:colOff>
      <xdr:row>25</xdr:row>
      <xdr:rowOff>28575</xdr:rowOff>
    </xdr:from>
    <xdr:to>
      <xdr:col>17</xdr:col>
      <xdr:colOff>1571625</xdr:colOff>
      <xdr:row>25</xdr:row>
      <xdr:rowOff>190500</xdr:rowOff>
    </xdr:to>
    <xdr:sp>
      <xdr:nvSpPr>
        <xdr:cNvPr id="29" name="Line 159"/>
        <xdr:cNvSpPr>
          <a:spLocks/>
        </xdr:cNvSpPr>
      </xdr:nvSpPr>
      <xdr:spPr>
        <a:xfrm flipV="1">
          <a:off x="27879675" y="54673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1590675</xdr:colOff>
      <xdr:row>47</xdr:row>
      <xdr:rowOff>190500</xdr:rowOff>
    </xdr:from>
    <xdr:to>
      <xdr:col>17</xdr:col>
      <xdr:colOff>1590675</xdr:colOff>
      <xdr:row>52</xdr:row>
      <xdr:rowOff>200025</xdr:rowOff>
    </xdr:to>
    <xdr:sp>
      <xdr:nvSpPr>
        <xdr:cNvPr id="30" name="Line 161"/>
        <xdr:cNvSpPr>
          <a:spLocks/>
        </xdr:cNvSpPr>
      </xdr:nvSpPr>
      <xdr:spPr>
        <a:xfrm flipV="1">
          <a:off x="27898725" y="10239375"/>
          <a:ext cx="0" cy="1057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1533525</xdr:colOff>
      <xdr:row>71</xdr:row>
      <xdr:rowOff>200025</xdr:rowOff>
    </xdr:from>
    <xdr:to>
      <xdr:col>8</xdr:col>
      <xdr:colOff>1533525</xdr:colOff>
      <xdr:row>75</xdr:row>
      <xdr:rowOff>123825</xdr:rowOff>
    </xdr:to>
    <xdr:sp>
      <xdr:nvSpPr>
        <xdr:cNvPr id="31" name="Line 168"/>
        <xdr:cNvSpPr>
          <a:spLocks/>
        </xdr:cNvSpPr>
      </xdr:nvSpPr>
      <xdr:spPr>
        <a:xfrm>
          <a:off x="13716000" y="15278100"/>
          <a:ext cx="0" cy="7620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17</xdr:col>
      <xdr:colOff>1571625</xdr:colOff>
      <xdr:row>46</xdr:row>
      <xdr:rowOff>0</xdr:rowOff>
    </xdr:from>
    <xdr:to>
      <xdr:col>17</xdr:col>
      <xdr:colOff>1571625</xdr:colOff>
      <xdr:row>47</xdr:row>
      <xdr:rowOff>0</xdr:rowOff>
    </xdr:to>
    <xdr:sp>
      <xdr:nvSpPr>
        <xdr:cNvPr id="32" name="Line 171"/>
        <xdr:cNvSpPr>
          <a:spLocks/>
        </xdr:cNvSpPr>
      </xdr:nvSpPr>
      <xdr:spPr>
        <a:xfrm>
          <a:off x="27879675" y="9839325"/>
          <a:ext cx="0" cy="2095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4"/>
  <sheetViews>
    <sheetView showGridLines="0" tabSelected="1" zoomScale="75" zoomScaleNormal="75" zoomScaleSheetLayoutView="25" workbookViewId="0" topLeftCell="A1">
      <selection activeCell="A1" sqref="A1"/>
    </sheetView>
  </sheetViews>
  <sheetFormatPr defaultColWidth="8.796875" defaultRowHeight="14.25"/>
  <cols>
    <col min="1" max="1" width="11.19921875" style="83" customWidth="1"/>
    <col min="2" max="2" width="14.19921875" style="83" customWidth="1"/>
    <col min="3" max="3" width="0.4921875" style="18" customWidth="1"/>
    <col min="4" max="9" width="20.3984375" style="18" customWidth="1"/>
    <col min="10" max="10" width="11.19921875" style="83" customWidth="1"/>
    <col min="11" max="11" width="14.19921875" style="83" customWidth="1"/>
    <col min="12" max="12" width="0.4921875" style="18" customWidth="1"/>
    <col min="13" max="18" width="20.3984375" style="18" customWidth="1"/>
    <col min="19" max="16384" width="9" style="18" customWidth="1"/>
  </cols>
  <sheetData>
    <row r="1" spans="1:18" ht="21.75" customHeight="1">
      <c r="A1" s="97" t="s">
        <v>6</v>
      </c>
      <c r="B1" s="97"/>
      <c r="C1" s="8"/>
      <c r="D1" s="17"/>
      <c r="E1" s="17"/>
      <c r="G1" s="3"/>
      <c r="H1" s="3"/>
      <c r="I1" s="10" t="s">
        <v>64</v>
      </c>
      <c r="J1" s="84" t="s">
        <v>66</v>
      </c>
      <c r="K1" s="85"/>
      <c r="L1" s="7"/>
      <c r="M1" s="17"/>
      <c r="N1" s="22"/>
      <c r="O1" s="17"/>
      <c r="P1" s="17"/>
      <c r="Q1" s="17"/>
      <c r="R1" s="17"/>
    </row>
    <row r="2" spans="1:18" ht="24" customHeight="1">
      <c r="A2" s="22"/>
      <c r="B2" s="22"/>
      <c r="C2" s="17"/>
      <c r="D2" s="17"/>
      <c r="E2" s="17"/>
      <c r="F2" s="17"/>
      <c r="G2" s="17"/>
      <c r="H2" s="17"/>
      <c r="I2" s="17"/>
      <c r="J2" s="22"/>
      <c r="K2" s="22"/>
      <c r="L2" s="17"/>
      <c r="M2" s="17"/>
      <c r="N2" s="22"/>
      <c r="O2" s="17"/>
      <c r="P2" s="17"/>
      <c r="Q2" s="17"/>
      <c r="R2" s="17"/>
    </row>
    <row r="3" spans="1:18" s="11" customFormat="1" ht="13.5">
      <c r="A3" s="86" t="s">
        <v>126</v>
      </c>
      <c r="B3" s="87"/>
      <c r="C3" s="77"/>
      <c r="D3" s="78"/>
      <c r="E3" s="78"/>
      <c r="F3" s="78"/>
      <c r="G3" s="78"/>
      <c r="H3" s="78"/>
      <c r="I3" s="78"/>
      <c r="J3" s="86"/>
      <c r="K3" s="87"/>
      <c r="L3" s="77"/>
      <c r="M3" s="78"/>
      <c r="N3" s="79"/>
      <c r="O3" s="78"/>
      <c r="P3" s="78"/>
      <c r="Q3" s="78"/>
      <c r="R3" s="78"/>
    </row>
    <row r="4" spans="1:18" s="11" customFormat="1" ht="14.25" thickBot="1">
      <c r="A4" s="88" t="s">
        <v>168</v>
      </c>
      <c r="B4" s="89"/>
      <c r="C4" s="9"/>
      <c r="D4" s="45"/>
      <c r="E4" s="45"/>
      <c r="F4" s="45"/>
      <c r="G4" s="45"/>
      <c r="H4" s="45"/>
      <c r="I4" s="45"/>
      <c r="J4" s="88"/>
      <c r="K4" s="89"/>
      <c r="L4" s="9"/>
      <c r="M4" s="45"/>
      <c r="N4" s="46"/>
      <c r="O4" s="45"/>
      <c r="P4" s="45"/>
      <c r="Q4" s="45"/>
      <c r="R4" s="45"/>
    </row>
    <row r="5" spans="1:18" ht="19.5" customHeight="1">
      <c r="A5" s="106" t="s">
        <v>7</v>
      </c>
      <c r="B5" s="106"/>
      <c r="C5" s="80"/>
      <c r="D5" s="81" t="s">
        <v>8</v>
      </c>
      <c r="E5" s="1"/>
      <c r="F5" s="2"/>
      <c r="G5" s="109" t="s">
        <v>0</v>
      </c>
      <c r="H5" s="111" t="s">
        <v>1</v>
      </c>
      <c r="I5" s="113" t="s">
        <v>2</v>
      </c>
      <c r="J5" s="106" t="s">
        <v>9</v>
      </c>
      <c r="K5" s="106"/>
      <c r="L5" s="80"/>
      <c r="M5" s="81" t="s">
        <v>8</v>
      </c>
      <c r="N5" s="23"/>
      <c r="O5" s="2"/>
      <c r="P5" s="109" t="s">
        <v>0</v>
      </c>
      <c r="Q5" s="111" t="s">
        <v>1</v>
      </c>
      <c r="R5" s="113" t="s">
        <v>2</v>
      </c>
    </row>
    <row r="6" spans="1:18" ht="19.5" customHeight="1">
      <c r="A6" s="107"/>
      <c r="B6" s="107"/>
      <c r="C6" s="15"/>
      <c r="D6" s="19"/>
      <c r="E6" s="4" t="s">
        <v>10</v>
      </c>
      <c r="F6" s="4" t="s">
        <v>11</v>
      </c>
      <c r="G6" s="110"/>
      <c r="H6" s="112"/>
      <c r="I6" s="114"/>
      <c r="J6" s="107"/>
      <c r="K6" s="107"/>
      <c r="L6" s="16"/>
      <c r="M6" s="19"/>
      <c r="N6" s="24" t="s">
        <v>5</v>
      </c>
      <c r="O6" s="4" t="s">
        <v>11</v>
      </c>
      <c r="P6" s="110"/>
      <c r="Q6" s="112"/>
      <c r="R6" s="114"/>
    </row>
    <row r="7" spans="1:18" ht="15" customHeight="1">
      <c r="A7" s="25"/>
      <c r="B7" s="25"/>
      <c r="C7" s="25"/>
      <c r="D7" s="26" t="s">
        <v>3</v>
      </c>
      <c r="E7" s="21"/>
      <c r="F7" s="21"/>
      <c r="G7" s="21"/>
      <c r="H7" s="21"/>
      <c r="I7" s="21" t="s">
        <v>4</v>
      </c>
      <c r="J7" s="27"/>
      <c r="K7" s="27"/>
      <c r="L7" s="27"/>
      <c r="M7" s="26" t="s">
        <v>3</v>
      </c>
      <c r="N7" s="21"/>
      <c r="O7" s="21"/>
      <c r="P7" s="5"/>
      <c r="Q7" s="5"/>
      <c r="R7" s="5" t="s">
        <v>4</v>
      </c>
    </row>
    <row r="8" spans="1:18" s="6" customFormat="1" ht="17.25" customHeight="1">
      <c r="A8" s="102" t="s">
        <v>161</v>
      </c>
      <c r="B8" s="102"/>
      <c r="C8" s="29"/>
      <c r="D8" s="31">
        <v>20289366</v>
      </c>
      <c r="E8" s="32">
        <v>14774953</v>
      </c>
      <c r="F8" s="32">
        <v>5514413</v>
      </c>
      <c r="G8" s="32">
        <v>1154295</v>
      </c>
      <c r="H8" s="32">
        <v>50825164</v>
      </c>
      <c r="I8" s="32">
        <v>2648978</v>
      </c>
      <c r="J8" s="90" t="s">
        <v>98</v>
      </c>
      <c r="K8" s="30" t="s">
        <v>96</v>
      </c>
      <c r="L8" s="48"/>
      <c r="M8" s="63">
        <v>88283</v>
      </c>
      <c r="N8" s="32">
        <f aca="true" t="shared" si="0" ref="N8:N28">M8-O8</f>
        <v>59345</v>
      </c>
      <c r="O8" s="63">
        <v>28938</v>
      </c>
      <c r="P8" s="63">
        <v>4786</v>
      </c>
      <c r="Q8" s="63">
        <v>399369</v>
      </c>
      <c r="R8" s="63">
        <v>11597</v>
      </c>
    </row>
    <row r="9" spans="1:18" s="6" customFormat="1" ht="17.25" customHeight="1">
      <c r="A9" s="102" t="s">
        <v>165</v>
      </c>
      <c r="B9" s="102"/>
      <c r="C9" s="29"/>
      <c r="D9" s="31">
        <v>20861777</v>
      </c>
      <c r="E9" s="32">
        <v>15221426</v>
      </c>
      <c r="F9" s="32">
        <v>5640351</v>
      </c>
      <c r="G9" s="32">
        <v>1216708</v>
      </c>
      <c r="H9" s="32">
        <v>51223221</v>
      </c>
      <c r="I9" s="52">
        <v>2750570</v>
      </c>
      <c r="J9" s="30" t="s">
        <v>78</v>
      </c>
      <c r="K9" s="25" t="s">
        <v>97</v>
      </c>
      <c r="L9" s="49"/>
      <c r="M9" s="64">
        <v>107971</v>
      </c>
      <c r="N9" s="32">
        <f t="shared" si="0"/>
        <v>77692</v>
      </c>
      <c r="O9" s="63">
        <v>30279</v>
      </c>
      <c r="P9" s="63">
        <v>6101</v>
      </c>
      <c r="Q9" s="63">
        <v>393329</v>
      </c>
      <c r="R9" s="63">
        <v>13129</v>
      </c>
    </row>
    <row r="10" spans="1:18" s="6" customFormat="1" ht="17.25" customHeight="1">
      <c r="A10" s="29"/>
      <c r="B10" s="29"/>
      <c r="C10" s="29"/>
      <c r="D10" s="31"/>
      <c r="E10" s="32"/>
      <c r="F10" s="32"/>
      <c r="G10" s="32"/>
      <c r="H10" s="32"/>
      <c r="I10" s="32"/>
      <c r="J10" s="34" t="s">
        <v>78</v>
      </c>
      <c r="K10" s="25" t="s">
        <v>15</v>
      </c>
      <c r="L10" s="25"/>
      <c r="M10" s="31">
        <v>87168</v>
      </c>
      <c r="N10" s="32">
        <f t="shared" si="0"/>
        <v>63004</v>
      </c>
      <c r="O10" s="32">
        <v>24164</v>
      </c>
      <c r="P10" s="12">
        <v>5866</v>
      </c>
      <c r="Q10" s="12">
        <v>243223</v>
      </c>
      <c r="R10" s="12">
        <v>6093</v>
      </c>
    </row>
    <row r="11" spans="1:18" s="6" customFormat="1" ht="17.25" customHeight="1">
      <c r="A11" s="108" t="s">
        <v>162</v>
      </c>
      <c r="B11" s="108"/>
      <c r="C11" s="66"/>
      <c r="D11" s="75">
        <f aca="true" t="shared" si="1" ref="D11:I11">SUM(D13:D80)+SUM(M8:M79)</f>
        <v>21268623</v>
      </c>
      <c r="E11" s="75">
        <f t="shared" si="1"/>
        <v>15452780</v>
      </c>
      <c r="F11" s="75">
        <f t="shared" si="1"/>
        <v>5815843</v>
      </c>
      <c r="G11" s="75">
        <f t="shared" si="1"/>
        <v>1093091</v>
      </c>
      <c r="H11" s="75">
        <f t="shared" si="1"/>
        <v>51466888</v>
      </c>
      <c r="I11" s="75">
        <f t="shared" si="1"/>
        <v>2533004</v>
      </c>
      <c r="J11" s="34" t="s">
        <v>78</v>
      </c>
      <c r="K11" s="25" t="s">
        <v>99</v>
      </c>
      <c r="L11" s="25"/>
      <c r="M11" s="31">
        <v>74378</v>
      </c>
      <c r="N11" s="32">
        <f t="shared" si="0"/>
        <v>49570</v>
      </c>
      <c r="O11" s="32">
        <v>24808</v>
      </c>
      <c r="P11" s="12">
        <v>5066</v>
      </c>
      <c r="Q11" s="12">
        <v>204617</v>
      </c>
      <c r="R11" s="12">
        <v>4212</v>
      </c>
    </row>
    <row r="12" spans="1:18" s="6" customFormat="1" ht="17.25" customHeight="1">
      <c r="A12" s="25"/>
      <c r="B12" s="25"/>
      <c r="C12" s="25"/>
      <c r="D12" s="31"/>
      <c r="E12" s="32"/>
      <c r="F12" s="32"/>
      <c r="G12" s="32"/>
      <c r="H12" s="32"/>
      <c r="I12" s="32"/>
      <c r="J12" s="34" t="s">
        <v>78</v>
      </c>
      <c r="K12" s="25" t="s">
        <v>100</v>
      </c>
      <c r="L12" s="25"/>
      <c r="M12" s="31">
        <v>109542</v>
      </c>
      <c r="N12" s="32">
        <f t="shared" si="0"/>
        <v>84145</v>
      </c>
      <c r="O12" s="32">
        <v>25397</v>
      </c>
      <c r="P12" s="12">
        <v>6440</v>
      </c>
      <c r="Q12" s="12">
        <v>308326</v>
      </c>
      <c r="R12" s="12">
        <v>8234</v>
      </c>
    </row>
    <row r="13" spans="1:18" s="6" customFormat="1" ht="16.5" customHeight="1">
      <c r="A13" s="25" t="s">
        <v>77</v>
      </c>
      <c r="B13" s="25" t="s">
        <v>12</v>
      </c>
      <c r="C13" s="25"/>
      <c r="D13" s="31">
        <v>1625864</v>
      </c>
      <c r="E13" s="32">
        <v>1504499</v>
      </c>
      <c r="F13" s="32">
        <v>121365</v>
      </c>
      <c r="G13" s="32">
        <v>48350</v>
      </c>
      <c r="H13" s="32">
        <v>957080</v>
      </c>
      <c r="I13" s="32">
        <v>50644</v>
      </c>
      <c r="J13" s="34" t="s">
        <v>78</v>
      </c>
      <c r="K13" s="25" t="s">
        <v>101</v>
      </c>
      <c r="L13" s="25"/>
      <c r="M13" s="31">
        <v>88473</v>
      </c>
      <c r="N13" s="32">
        <f t="shared" si="0"/>
        <v>65054</v>
      </c>
      <c r="O13" s="32">
        <v>23419</v>
      </c>
      <c r="P13" s="12">
        <v>4593</v>
      </c>
      <c r="Q13" s="12">
        <v>198048</v>
      </c>
      <c r="R13" s="12">
        <v>4630</v>
      </c>
    </row>
    <row r="14" spans="1:18" s="6" customFormat="1" ht="16.5" customHeight="1">
      <c r="A14" s="34" t="s">
        <v>78</v>
      </c>
      <c r="B14" s="25" t="s">
        <v>13</v>
      </c>
      <c r="C14" s="25"/>
      <c r="D14" s="31">
        <v>528558</v>
      </c>
      <c r="E14" s="32">
        <v>528558</v>
      </c>
      <c r="F14" s="32">
        <v>0</v>
      </c>
      <c r="G14" s="32">
        <v>11368</v>
      </c>
      <c r="H14" s="32">
        <v>99080</v>
      </c>
      <c r="I14" s="54"/>
      <c r="J14" s="34" t="s">
        <v>102</v>
      </c>
      <c r="K14" s="25" t="s">
        <v>12</v>
      </c>
      <c r="L14" s="25"/>
      <c r="M14" s="31">
        <v>868838</v>
      </c>
      <c r="N14" s="32">
        <f t="shared" si="0"/>
        <v>583537</v>
      </c>
      <c r="O14" s="32">
        <v>285301</v>
      </c>
      <c r="P14" s="12">
        <v>34786</v>
      </c>
      <c r="Q14" s="12">
        <v>1662494</v>
      </c>
      <c r="R14" s="12">
        <v>50370</v>
      </c>
    </row>
    <row r="15" spans="1:18" s="6" customFormat="1" ht="16.5" customHeight="1">
      <c r="A15" s="25" t="s">
        <v>14</v>
      </c>
      <c r="B15" s="37" t="s">
        <v>12</v>
      </c>
      <c r="C15" s="37"/>
      <c r="D15" s="31">
        <v>1621922</v>
      </c>
      <c r="E15" s="32">
        <f>D15-F15</f>
        <v>1396743</v>
      </c>
      <c r="F15" s="32">
        <v>225179</v>
      </c>
      <c r="G15" s="32">
        <v>77376</v>
      </c>
      <c r="H15" s="32">
        <v>2972877</v>
      </c>
      <c r="I15" s="32">
        <v>225084</v>
      </c>
      <c r="J15" s="34" t="s">
        <v>78</v>
      </c>
      <c r="K15" s="25" t="s">
        <v>21</v>
      </c>
      <c r="L15" s="25"/>
      <c r="M15" s="31">
        <v>119531</v>
      </c>
      <c r="N15" s="32">
        <f t="shared" si="0"/>
        <v>86199</v>
      </c>
      <c r="O15" s="32">
        <v>33332</v>
      </c>
      <c r="P15" s="12">
        <v>8433</v>
      </c>
      <c r="Q15" s="12">
        <v>445116</v>
      </c>
      <c r="R15" s="12">
        <v>11891</v>
      </c>
    </row>
    <row r="16" spans="1:18" s="6" customFormat="1" ht="16.5" customHeight="1">
      <c r="A16" s="34" t="s">
        <v>78</v>
      </c>
      <c r="B16" s="37" t="s">
        <v>16</v>
      </c>
      <c r="C16" s="37"/>
      <c r="D16" s="31">
        <v>59575</v>
      </c>
      <c r="E16" s="32">
        <f aca="true" t="shared" si="2" ref="E16:E79">D16-F16</f>
        <v>42308</v>
      </c>
      <c r="F16" s="32">
        <v>17267</v>
      </c>
      <c r="G16" s="32">
        <v>4486</v>
      </c>
      <c r="H16" s="32">
        <v>281419</v>
      </c>
      <c r="I16" s="32">
        <v>14286</v>
      </c>
      <c r="J16" s="25" t="s">
        <v>78</v>
      </c>
      <c r="K16" s="25" t="s">
        <v>23</v>
      </c>
      <c r="L16" s="25"/>
      <c r="M16" s="31">
        <v>120259</v>
      </c>
      <c r="N16" s="32">
        <f t="shared" si="0"/>
        <v>83774</v>
      </c>
      <c r="O16" s="32">
        <v>36485</v>
      </c>
      <c r="P16" s="12">
        <v>10094</v>
      </c>
      <c r="Q16" s="12">
        <v>721918</v>
      </c>
      <c r="R16" s="12">
        <v>18468</v>
      </c>
    </row>
    <row r="17" spans="1:18" s="6" customFormat="1" ht="16.5" customHeight="1">
      <c r="A17" s="34" t="s">
        <v>78</v>
      </c>
      <c r="B17" s="37" t="s">
        <v>17</v>
      </c>
      <c r="C17" s="37"/>
      <c r="D17" s="31">
        <v>56699</v>
      </c>
      <c r="E17" s="32">
        <f t="shared" si="2"/>
        <v>40235</v>
      </c>
      <c r="F17" s="32">
        <v>16464</v>
      </c>
      <c r="G17" s="32">
        <v>4406</v>
      </c>
      <c r="H17" s="32">
        <v>343173</v>
      </c>
      <c r="I17" s="32">
        <v>17165</v>
      </c>
      <c r="J17" s="34" t="s">
        <v>78</v>
      </c>
      <c r="K17" s="25" t="s">
        <v>25</v>
      </c>
      <c r="L17" s="25"/>
      <c r="M17" s="31">
        <v>90104</v>
      </c>
      <c r="N17" s="32">
        <f t="shared" si="0"/>
        <v>55888</v>
      </c>
      <c r="O17" s="32">
        <v>34216</v>
      </c>
      <c r="P17" s="12">
        <v>7983</v>
      </c>
      <c r="Q17" s="12">
        <v>467754</v>
      </c>
      <c r="R17" s="12">
        <v>11825</v>
      </c>
    </row>
    <row r="18" spans="1:18" s="6" customFormat="1" ht="16.5" customHeight="1">
      <c r="A18" s="34" t="s">
        <v>78</v>
      </c>
      <c r="B18" s="37" t="s">
        <v>18</v>
      </c>
      <c r="C18" s="37"/>
      <c r="D18" s="31">
        <v>68813</v>
      </c>
      <c r="E18" s="32">
        <f t="shared" si="2"/>
        <v>49940</v>
      </c>
      <c r="F18" s="32">
        <v>18873</v>
      </c>
      <c r="G18" s="32">
        <v>5566</v>
      </c>
      <c r="H18" s="32">
        <v>323862</v>
      </c>
      <c r="I18" s="32">
        <v>15493</v>
      </c>
      <c r="J18" s="34" t="s">
        <v>78</v>
      </c>
      <c r="K18" s="25" t="s">
        <v>72</v>
      </c>
      <c r="L18" s="25"/>
      <c r="M18" s="31">
        <v>101350</v>
      </c>
      <c r="N18" s="32">
        <f t="shared" si="0"/>
        <v>69541</v>
      </c>
      <c r="O18" s="32">
        <v>31809</v>
      </c>
      <c r="P18" s="12">
        <v>8219</v>
      </c>
      <c r="Q18" s="12">
        <v>593474</v>
      </c>
      <c r="R18" s="12">
        <v>19429</v>
      </c>
    </row>
    <row r="19" spans="1:18" s="6" customFormat="1" ht="16.5" customHeight="1">
      <c r="A19" s="34" t="s">
        <v>78</v>
      </c>
      <c r="B19" s="37" t="s">
        <v>19</v>
      </c>
      <c r="C19" s="37"/>
      <c r="D19" s="31">
        <v>68159</v>
      </c>
      <c r="E19" s="32">
        <f t="shared" si="2"/>
        <v>48195</v>
      </c>
      <c r="F19" s="32">
        <v>19964</v>
      </c>
      <c r="G19" s="32">
        <v>4854</v>
      </c>
      <c r="H19" s="32">
        <v>244419</v>
      </c>
      <c r="I19" s="32">
        <v>13756</v>
      </c>
      <c r="J19" s="34" t="s">
        <v>27</v>
      </c>
      <c r="K19" s="37" t="s">
        <v>28</v>
      </c>
      <c r="L19" s="37"/>
      <c r="M19" s="31">
        <v>242703</v>
      </c>
      <c r="N19" s="32">
        <f t="shared" si="0"/>
        <v>136270</v>
      </c>
      <c r="O19" s="32">
        <v>106433</v>
      </c>
      <c r="P19" s="12">
        <v>16769</v>
      </c>
      <c r="Q19" s="12">
        <v>500365</v>
      </c>
      <c r="R19" s="51">
        <v>16655</v>
      </c>
    </row>
    <row r="20" spans="1:18" s="6" customFormat="1" ht="16.5" customHeight="1">
      <c r="A20" s="34" t="s">
        <v>78</v>
      </c>
      <c r="B20" s="37" t="s">
        <v>20</v>
      </c>
      <c r="C20" s="37"/>
      <c r="D20" s="31">
        <v>76311</v>
      </c>
      <c r="E20" s="32">
        <f t="shared" si="2"/>
        <v>58838</v>
      </c>
      <c r="F20" s="32">
        <v>17473</v>
      </c>
      <c r="G20" s="32">
        <v>3889</v>
      </c>
      <c r="H20" s="32">
        <v>218991</v>
      </c>
      <c r="I20" s="32">
        <v>14220</v>
      </c>
      <c r="J20" s="34" t="s">
        <v>78</v>
      </c>
      <c r="K20" s="40" t="s">
        <v>30</v>
      </c>
      <c r="M20" s="31">
        <v>174402</v>
      </c>
      <c r="N20" s="32">
        <f t="shared" si="0"/>
        <v>119618</v>
      </c>
      <c r="O20" s="32">
        <v>54784</v>
      </c>
      <c r="P20" s="12">
        <v>11707</v>
      </c>
      <c r="Q20" s="12">
        <v>725138</v>
      </c>
      <c r="R20" s="52">
        <v>17372</v>
      </c>
    </row>
    <row r="21" spans="1:18" s="6" customFormat="1" ht="16.5" customHeight="1">
      <c r="A21" s="34" t="s">
        <v>78</v>
      </c>
      <c r="B21" s="37" t="s">
        <v>22</v>
      </c>
      <c r="C21" s="37"/>
      <c r="D21" s="31">
        <v>58479</v>
      </c>
      <c r="E21" s="32">
        <f t="shared" si="2"/>
        <v>40401</v>
      </c>
      <c r="F21" s="32">
        <v>18078</v>
      </c>
      <c r="G21" s="32">
        <v>4784</v>
      </c>
      <c r="H21" s="32">
        <v>272473</v>
      </c>
      <c r="I21" s="32">
        <v>14529</v>
      </c>
      <c r="J21" s="25" t="s">
        <v>78</v>
      </c>
      <c r="K21" s="37" t="s">
        <v>32</v>
      </c>
      <c r="L21" s="37"/>
      <c r="M21" s="31">
        <v>176733</v>
      </c>
      <c r="N21" s="32">
        <f t="shared" si="0"/>
        <v>120020</v>
      </c>
      <c r="O21" s="32">
        <v>56713</v>
      </c>
      <c r="P21" s="12">
        <v>11153</v>
      </c>
      <c r="Q21" s="12">
        <v>673011</v>
      </c>
      <c r="R21" s="51">
        <v>13775</v>
      </c>
    </row>
    <row r="22" spans="1:18" s="6" customFormat="1" ht="16.5" customHeight="1">
      <c r="A22" s="34" t="s">
        <v>78</v>
      </c>
      <c r="B22" s="37" t="s">
        <v>24</v>
      </c>
      <c r="C22" s="37"/>
      <c r="D22" s="31">
        <v>66247</v>
      </c>
      <c r="E22" s="32">
        <f t="shared" si="2"/>
        <v>45302</v>
      </c>
      <c r="F22" s="32">
        <v>20945</v>
      </c>
      <c r="G22" s="32">
        <v>4524</v>
      </c>
      <c r="H22" s="32">
        <v>196612</v>
      </c>
      <c r="I22" s="32">
        <v>13468</v>
      </c>
      <c r="J22" s="34" t="s">
        <v>34</v>
      </c>
      <c r="K22" s="38" t="s">
        <v>35</v>
      </c>
      <c r="L22" s="38"/>
      <c r="M22" s="35">
        <v>366036</v>
      </c>
      <c r="N22" s="32">
        <f t="shared" si="0"/>
        <v>253227</v>
      </c>
      <c r="O22" s="36">
        <v>112809</v>
      </c>
      <c r="P22" s="12">
        <v>6041</v>
      </c>
      <c r="Q22" s="14">
        <v>526033</v>
      </c>
      <c r="R22" s="51">
        <v>56132</v>
      </c>
    </row>
    <row r="23" spans="1:18" s="6" customFormat="1" ht="16.5" customHeight="1">
      <c r="A23" s="34" t="s">
        <v>78</v>
      </c>
      <c r="B23" s="37" t="s">
        <v>26</v>
      </c>
      <c r="C23" s="37"/>
      <c r="D23" s="31">
        <v>97606</v>
      </c>
      <c r="E23" s="32">
        <f t="shared" si="2"/>
        <v>73432</v>
      </c>
      <c r="F23" s="32">
        <v>24174</v>
      </c>
      <c r="G23" s="32">
        <v>5546</v>
      </c>
      <c r="H23" s="32">
        <v>368435</v>
      </c>
      <c r="I23" s="32">
        <v>19619</v>
      </c>
      <c r="J23" s="34" t="s">
        <v>103</v>
      </c>
      <c r="K23" s="38" t="s">
        <v>12</v>
      </c>
      <c r="L23" s="38"/>
      <c r="M23" s="31">
        <v>277150</v>
      </c>
      <c r="N23" s="32">
        <f t="shared" si="0"/>
        <v>169899</v>
      </c>
      <c r="O23" s="32">
        <v>107251</v>
      </c>
      <c r="P23" s="12">
        <v>15567</v>
      </c>
      <c r="Q23" s="12">
        <v>297874</v>
      </c>
      <c r="R23" s="12">
        <v>48349</v>
      </c>
    </row>
    <row r="24" spans="1:18" s="6" customFormat="1" ht="16.5" customHeight="1">
      <c r="A24" s="34" t="s">
        <v>78</v>
      </c>
      <c r="B24" s="37" t="s">
        <v>29</v>
      </c>
      <c r="C24" s="37"/>
      <c r="D24" s="31">
        <v>67403</v>
      </c>
      <c r="E24" s="32">
        <f t="shared" si="2"/>
        <v>48519</v>
      </c>
      <c r="F24" s="32">
        <v>18884</v>
      </c>
      <c r="G24" s="32">
        <v>4068</v>
      </c>
      <c r="H24" s="32">
        <v>124106</v>
      </c>
      <c r="I24" s="32">
        <v>7520</v>
      </c>
      <c r="J24" s="34" t="s">
        <v>78</v>
      </c>
      <c r="K24" s="25" t="s">
        <v>38</v>
      </c>
      <c r="L24" s="25"/>
      <c r="M24" s="31"/>
      <c r="N24" s="33"/>
      <c r="O24" s="33"/>
      <c r="P24" s="33"/>
      <c r="Q24" s="14">
        <v>391910</v>
      </c>
      <c r="R24" s="33"/>
    </row>
    <row r="25" spans="1:18" s="6" customFormat="1" ht="16.5" customHeight="1">
      <c r="A25" s="34" t="s">
        <v>78</v>
      </c>
      <c r="B25" s="37" t="s">
        <v>31</v>
      </c>
      <c r="C25" s="37"/>
      <c r="D25" s="31">
        <v>76301</v>
      </c>
      <c r="E25" s="32">
        <f t="shared" si="2"/>
        <v>52978</v>
      </c>
      <c r="F25" s="32">
        <v>23323</v>
      </c>
      <c r="G25" s="32">
        <v>7786</v>
      </c>
      <c r="H25" s="32">
        <v>527010</v>
      </c>
      <c r="I25" s="32">
        <v>22688</v>
      </c>
      <c r="J25" s="25" t="s">
        <v>104</v>
      </c>
      <c r="K25" s="25" t="s">
        <v>12</v>
      </c>
      <c r="L25" s="25"/>
      <c r="M25" s="31">
        <v>371262</v>
      </c>
      <c r="N25" s="32">
        <f t="shared" si="0"/>
        <v>247642</v>
      </c>
      <c r="O25" s="32">
        <v>123620</v>
      </c>
      <c r="P25" s="12">
        <v>31363</v>
      </c>
      <c r="Q25" s="12">
        <v>829874</v>
      </c>
      <c r="R25" s="12">
        <v>20786</v>
      </c>
    </row>
    <row r="26" spans="1:18" s="6" customFormat="1" ht="16.5" customHeight="1">
      <c r="A26" s="34" t="s">
        <v>78</v>
      </c>
      <c r="B26" s="37" t="s">
        <v>33</v>
      </c>
      <c r="C26" s="37"/>
      <c r="D26" s="31">
        <v>65607</v>
      </c>
      <c r="E26" s="32">
        <f t="shared" si="2"/>
        <v>44697</v>
      </c>
      <c r="F26" s="32">
        <v>20910</v>
      </c>
      <c r="G26" s="32">
        <v>4340</v>
      </c>
      <c r="H26" s="32">
        <v>331864</v>
      </c>
      <c r="I26" s="32">
        <v>17212</v>
      </c>
      <c r="J26" s="34" t="s">
        <v>78</v>
      </c>
      <c r="K26" s="25" t="s">
        <v>41</v>
      </c>
      <c r="L26" s="25"/>
      <c r="M26" s="31"/>
      <c r="N26" s="33"/>
      <c r="O26" s="33"/>
      <c r="P26" s="33"/>
      <c r="Q26" s="12">
        <v>206957</v>
      </c>
      <c r="R26" s="33"/>
    </row>
    <row r="27" spans="1:18" s="6" customFormat="1" ht="16.5" customHeight="1">
      <c r="A27" s="34" t="s">
        <v>78</v>
      </c>
      <c r="B27" s="37" t="s">
        <v>36</v>
      </c>
      <c r="C27" s="37"/>
      <c r="D27" s="31">
        <v>102893</v>
      </c>
      <c r="E27" s="32">
        <f t="shared" si="2"/>
        <v>74422</v>
      </c>
      <c r="F27" s="32">
        <v>28471</v>
      </c>
      <c r="G27" s="32">
        <v>5210</v>
      </c>
      <c r="H27" s="32">
        <v>468692</v>
      </c>
      <c r="I27" s="32">
        <v>28910</v>
      </c>
      <c r="J27" s="102" t="s">
        <v>128</v>
      </c>
      <c r="K27" s="102"/>
      <c r="L27" s="25"/>
      <c r="M27" s="31">
        <v>290726</v>
      </c>
      <c r="N27" s="32">
        <f t="shared" si="0"/>
        <v>215327</v>
      </c>
      <c r="O27" s="32">
        <v>75399</v>
      </c>
      <c r="P27" s="12">
        <v>18088</v>
      </c>
      <c r="Q27" s="12">
        <v>1055325</v>
      </c>
      <c r="R27" s="12">
        <v>18802</v>
      </c>
    </row>
    <row r="28" spans="1:18" s="6" customFormat="1" ht="16.5" customHeight="1">
      <c r="A28" s="34" t="s">
        <v>78</v>
      </c>
      <c r="B28" s="37" t="s">
        <v>37</v>
      </c>
      <c r="C28" s="37"/>
      <c r="D28" s="31">
        <v>62867</v>
      </c>
      <c r="E28" s="32">
        <f t="shared" si="2"/>
        <v>43919</v>
      </c>
      <c r="F28" s="32">
        <v>18948</v>
      </c>
      <c r="G28" s="32">
        <v>4331</v>
      </c>
      <c r="H28" s="32">
        <v>316531</v>
      </c>
      <c r="I28" s="32">
        <v>16906</v>
      </c>
      <c r="J28" s="34" t="s">
        <v>105</v>
      </c>
      <c r="K28" s="25" t="s">
        <v>44</v>
      </c>
      <c r="L28" s="25"/>
      <c r="M28" s="31">
        <v>500902</v>
      </c>
      <c r="N28" s="32">
        <f t="shared" si="0"/>
        <v>333909</v>
      </c>
      <c r="O28" s="32">
        <v>166993</v>
      </c>
      <c r="P28" s="12">
        <v>15139</v>
      </c>
      <c r="Q28" s="12">
        <v>239555</v>
      </c>
      <c r="R28" s="12">
        <v>20672</v>
      </c>
    </row>
    <row r="29" spans="1:18" s="6" customFormat="1" ht="16.5" customHeight="1">
      <c r="A29" s="34" t="s">
        <v>78</v>
      </c>
      <c r="B29" s="37" t="s">
        <v>39</v>
      </c>
      <c r="C29" s="37"/>
      <c r="D29" s="31">
        <v>64447</v>
      </c>
      <c r="E29" s="32">
        <f t="shared" si="2"/>
        <v>43775</v>
      </c>
      <c r="F29" s="32">
        <v>20672</v>
      </c>
      <c r="G29" s="32">
        <v>4530</v>
      </c>
      <c r="H29" s="32">
        <v>276653</v>
      </c>
      <c r="I29" s="32">
        <v>20530</v>
      </c>
      <c r="J29" s="25" t="s">
        <v>78</v>
      </c>
      <c r="K29" s="25" t="s">
        <v>46</v>
      </c>
      <c r="L29" s="25"/>
      <c r="M29" s="31"/>
      <c r="N29" s="33"/>
      <c r="O29" s="32"/>
      <c r="P29" s="12"/>
      <c r="Q29" s="12">
        <v>87539</v>
      </c>
      <c r="R29" s="12"/>
    </row>
    <row r="30" spans="1:18" s="6" customFormat="1" ht="16.5" customHeight="1">
      <c r="A30" s="34" t="s">
        <v>78</v>
      </c>
      <c r="B30" s="37" t="s">
        <v>40</v>
      </c>
      <c r="C30" s="37"/>
      <c r="D30" s="31">
        <v>91633</v>
      </c>
      <c r="E30" s="32">
        <f t="shared" si="2"/>
        <v>65987</v>
      </c>
      <c r="F30" s="32">
        <v>25646</v>
      </c>
      <c r="G30" s="32">
        <v>4648</v>
      </c>
      <c r="H30" s="32">
        <v>557234</v>
      </c>
      <c r="I30" s="32">
        <v>29543</v>
      </c>
      <c r="J30" s="25" t="s">
        <v>78</v>
      </c>
      <c r="K30" s="25" t="s">
        <v>106</v>
      </c>
      <c r="L30" s="25"/>
      <c r="M30" s="31"/>
      <c r="N30" s="32"/>
      <c r="O30" s="32"/>
      <c r="P30" s="32"/>
      <c r="Q30" s="12">
        <v>75005</v>
      </c>
      <c r="R30" s="32"/>
    </row>
    <row r="31" spans="1:18" s="6" customFormat="1" ht="16.5" customHeight="1">
      <c r="A31" s="34" t="s">
        <v>78</v>
      </c>
      <c r="B31" s="37" t="s">
        <v>42</v>
      </c>
      <c r="C31" s="37"/>
      <c r="D31" s="31">
        <v>61720</v>
      </c>
      <c r="E31" s="32">
        <f t="shared" si="2"/>
        <v>42177</v>
      </c>
      <c r="F31" s="32">
        <v>19543</v>
      </c>
      <c r="G31" s="32">
        <v>4748</v>
      </c>
      <c r="H31" s="32">
        <v>392873</v>
      </c>
      <c r="I31" s="32">
        <v>19767</v>
      </c>
      <c r="J31" s="34" t="s">
        <v>78</v>
      </c>
      <c r="K31" s="25" t="s">
        <v>107</v>
      </c>
      <c r="L31" s="25"/>
      <c r="M31" s="31"/>
      <c r="N31" s="32"/>
      <c r="O31" s="32"/>
      <c r="P31" s="32"/>
      <c r="Q31" s="12">
        <v>46917</v>
      </c>
      <c r="R31" s="32"/>
    </row>
    <row r="32" spans="1:18" s="6" customFormat="1" ht="16.5" customHeight="1">
      <c r="A32" s="34" t="s">
        <v>78</v>
      </c>
      <c r="B32" s="37" t="s">
        <v>43</v>
      </c>
      <c r="C32" s="37"/>
      <c r="D32" s="31">
        <v>79018</v>
      </c>
      <c r="E32" s="32">
        <f t="shared" si="2"/>
        <v>54818</v>
      </c>
      <c r="F32" s="32">
        <v>24200</v>
      </c>
      <c r="G32" s="32">
        <v>7218</v>
      </c>
      <c r="H32" s="32">
        <v>560286</v>
      </c>
      <c r="I32" s="32">
        <v>24693</v>
      </c>
      <c r="J32" s="34" t="s">
        <v>78</v>
      </c>
      <c r="K32" s="25" t="s">
        <v>73</v>
      </c>
      <c r="L32" s="25"/>
      <c r="M32" s="31"/>
      <c r="N32" s="32"/>
      <c r="O32" s="32"/>
      <c r="P32" s="32"/>
      <c r="Q32" s="12">
        <v>49176</v>
      </c>
      <c r="R32" s="32"/>
    </row>
    <row r="33" spans="1:18" s="6" customFormat="1" ht="16.5" customHeight="1">
      <c r="A33" s="34" t="s">
        <v>78</v>
      </c>
      <c r="B33" s="37" t="s">
        <v>45</v>
      </c>
      <c r="C33" s="37"/>
      <c r="D33" s="31">
        <v>90316</v>
      </c>
      <c r="E33" s="32">
        <f t="shared" si="2"/>
        <v>64435</v>
      </c>
      <c r="F33" s="32">
        <v>25881</v>
      </c>
      <c r="G33" s="32">
        <v>5128</v>
      </c>
      <c r="H33" s="32">
        <v>555682</v>
      </c>
      <c r="I33" s="32">
        <v>33632</v>
      </c>
      <c r="J33" s="34" t="s">
        <v>78</v>
      </c>
      <c r="K33" s="25" t="s">
        <v>108</v>
      </c>
      <c r="L33" s="25"/>
      <c r="M33" s="53"/>
      <c r="N33" s="54"/>
      <c r="O33" s="54"/>
      <c r="P33" s="54"/>
      <c r="Q33" s="12">
        <v>95738</v>
      </c>
      <c r="R33" s="54"/>
    </row>
    <row r="34" spans="1:18" s="6" customFormat="1" ht="16.5" customHeight="1">
      <c r="A34" s="34" t="s">
        <v>78</v>
      </c>
      <c r="B34" s="37" t="s">
        <v>47</v>
      </c>
      <c r="C34" s="37"/>
      <c r="D34" s="31">
        <v>61774</v>
      </c>
      <c r="E34" s="32">
        <f t="shared" si="2"/>
        <v>41527</v>
      </c>
      <c r="F34" s="32">
        <v>20247</v>
      </c>
      <c r="G34" s="32">
        <v>4557</v>
      </c>
      <c r="H34" s="32">
        <v>356179</v>
      </c>
      <c r="I34" s="32">
        <v>17330</v>
      </c>
      <c r="J34" s="34" t="s">
        <v>78</v>
      </c>
      <c r="K34" s="40" t="s">
        <v>51</v>
      </c>
      <c r="L34" s="25"/>
      <c r="M34" s="31"/>
      <c r="N34" s="32"/>
      <c r="O34" s="32"/>
      <c r="P34" s="32"/>
      <c r="Q34" s="12">
        <v>70753</v>
      </c>
      <c r="R34" s="32"/>
    </row>
    <row r="35" spans="1:18" s="6" customFormat="1" ht="16.5" customHeight="1">
      <c r="A35" s="34" t="s">
        <v>78</v>
      </c>
      <c r="B35" s="37" t="s">
        <v>48</v>
      </c>
      <c r="C35" s="37"/>
      <c r="D35" s="31">
        <v>65054</v>
      </c>
      <c r="E35" s="32">
        <f t="shared" si="2"/>
        <v>43497</v>
      </c>
      <c r="F35" s="32">
        <v>21557</v>
      </c>
      <c r="G35" s="32">
        <v>4888</v>
      </c>
      <c r="H35" s="32">
        <v>426327</v>
      </c>
      <c r="I35" s="32">
        <v>19654</v>
      </c>
      <c r="J35" s="34" t="s">
        <v>78</v>
      </c>
      <c r="K35" s="25" t="s">
        <v>53</v>
      </c>
      <c r="M35" s="55"/>
      <c r="N35" s="52"/>
      <c r="O35" s="52"/>
      <c r="P35" s="52"/>
      <c r="Q35" s="12">
        <v>63815</v>
      </c>
      <c r="R35" s="52"/>
    </row>
    <row r="36" spans="1:18" s="6" customFormat="1" ht="16.5" customHeight="1">
      <c r="A36" s="34" t="s">
        <v>78</v>
      </c>
      <c r="B36" s="37" t="s">
        <v>49</v>
      </c>
      <c r="C36" s="37"/>
      <c r="D36" s="31">
        <v>60892</v>
      </c>
      <c r="E36" s="32">
        <f t="shared" si="2"/>
        <v>41511</v>
      </c>
      <c r="F36" s="32">
        <v>19381</v>
      </c>
      <c r="G36" s="32">
        <v>4231</v>
      </c>
      <c r="H36" s="32">
        <v>440024</v>
      </c>
      <c r="I36" s="32">
        <v>18981</v>
      </c>
      <c r="J36" s="104" t="s">
        <v>129</v>
      </c>
      <c r="K36" s="104"/>
      <c r="L36" s="25"/>
      <c r="M36" s="31">
        <v>189097</v>
      </c>
      <c r="N36" s="32">
        <f aca="true" t="shared" si="3" ref="N36:N79">M36-O36</f>
        <v>122466</v>
      </c>
      <c r="O36" s="32">
        <v>66631</v>
      </c>
      <c r="P36" s="12">
        <v>9533</v>
      </c>
      <c r="Q36" s="12">
        <v>335097</v>
      </c>
      <c r="R36" s="12">
        <v>10296</v>
      </c>
    </row>
    <row r="37" spans="1:18" s="6" customFormat="1" ht="16.5" customHeight="1">
      <c r="A37" s="34" t="s">
        <v>78</v>
      </c>
      <c r="B37" s="37" t="s">
        <v>50</v>
      </c>
      <c r="C37" s="37"/>
      <c r="D37" s="31">
        <v>86898</v>
      </c>
      <c r="E37" s="32">
        <f t="shared" si="2"/>
        <v>62390</v>
      </c>
      <c r="F37" s="32">
        <v>24508</v>
      </c>
      <c r="G37" s="32">
        <v>5759</v>
      </c>
      <c r="H37" s="32">
        <v>580999</v>
      </c>
      <c r="I37" s="32">
        <v>36025</v>
      </c>
      <c r="J37" s="34" t="s">
        <v>78</v>
      </c>
      <c r="K37" s="25" t="s">
        <v>109</v>
      </c>
      <c r="L37" s="25"/>
      <c r="M37" s="31">
        <v>117399</v>
      </c>
      <c r="N37" s="32">
        <f t="shared" si="3"/>
        <v>77449</v>
      </c>
      <c r="O37" s="32">
        <v>39950</v>
      </c>
      <c r="P37" s="12">
        <v>9944</v>
      </c>
      <c r="Q37" s="12">
        <v>1039483</v>
      </c>
      <c r="R37" s="12">
        <v>8955</v>
      </c>
    </row>
    <row r="38" spans="1:18" s="6" customFormat="1" ht="16.5" customHeight="1">
      <c r="A38" s="34" t="s">
        <v>78</v>
      </c>
      <c r="B38" s="37" t="s">
        <v>52</v>
      </c>
      <c r="C38" s="37"/>
      <c r="D38" s="31">
        <v>58438</v>
      </c>
      <c r="E38" s="32">
        <f t="shared" si="2"/>
        <v>40338</v>
      </c>
      <c r="F38" s="32">
        <v>18100</v>
      </c>
      <c r="G38" s="32">
        <v>5412</v>
      </c>
      <c r="H38" s="32">
        <v>274856</v>
      </c>
      <c r="I38" s="32">
        <v>16147</v>
      </c>
      <c r="J38" s="105" t="s">
        <v>146</v>
      </c>
      <c r="K38" s="105"/>
      <c r="L38" s="28"/>
      <c r="M38" s="31">
        <v>28407</v>
      </c>
      <c r="N38" s="32">
        <f t="shared" si="3"/>
        <v>15947</v>
      </c>
      <c r="O38" s="32">
        <v>12460</v>
      </c>
      <c r="P38" s="12">
        <v>2249</v>
      </c>
      <c r="Q38" s="12">
        <v>96413</v>
      </c>
      <c r="R38" s="12">
        <v>977</v>
      </c>
    </row>
    <row r="39" spans="1:18" s="6" customFormat="1" ht="16.5" customHeight="1">
      <c r="A39" s="25" t="s">
        <v>79</v>
      </c>
      <c r="B39" s="25" t="s">
        <v>12</v>
      </c>
      <c r="C39" s="25"/>
      <c r="D39" s="31">
        <v>562350</v>
      </c>
      <c r="E39" s="32">
        <f t="shared" si="2"/>
        <v>438112</v>
      </c>
      <c r="F39" s="32">
        <v>124238</v>
      </c>
      <c r="G39" s="32">
        <v>11033</v>
      </c>
      <c r="H39" s="32">
        <v>592857</v>
      </c>
      <c r="I39" s="32">
        <v>326317</v>
      </c>
      <c r="J39" s="25" t="s">
        <v>110</v>
      </c>
      <c r="K39" s="25" t="s">
        <v>12</v>
      </c>
      <c r="L39" s="25"/>
      <c r="M39" s="31">
        <v>257710</v>
      </c>
      <c r="N39" s="32">
        <f t="shared" si="3"/>
        <v>169690</v>
      </c>
      <c r="O39" s="32">
        <v>88020</v>
      </c>
      <c r="P39" s="12">
        <v>9447</v>
      </c>
      <c r="Q39" s="12">
        <v>380317</v>
      </c>
      <c r="R39" s="12">
        <v>31524</v>
      </c>
    </row>
    <row r="40" spans="1:18" s="6" customFormat="1" ht="16.5" customHeight="1">
      <c r="A40" s="34" t="s">
        <v>78</v>
      </c>
      <c r="B40" s="25" t="s">
        <v>68</v>
      </c>
      <c r="C40" s="25"/>
      <c r="D40" s="31">
        <v>53314</v>
      </c>
      <c r="E40" s="32">
        <f t="shared" si="2"/>
        <v>33956</v>
      </c>
      <c r="F40" s="32">
        <v>19358</v>
      </c>
      <c r="G40" s="32">
        <v>1899</v>
      </c>
      <c r="H40" s="32">
        <v>315737</v>
      </c>
      <c r="I40" s="32"/>
      <c r="J40" s="34" t="s">
        <v>78</v>
      </c>
      <c r="K40" s="25" t="s">
        <v>111</v>
      </c>
      <c r="L40" s="25"/>
      <c r="M40" s="31">
        <v>110787</v>
      </c>
      <c r="N40" s="32">
        <f t="shared" si="3"/>
        <v>71916</v>
      </c>
      <c r="O40" s="32">
        <v>38871</v>
      </c>
      <c r="P40" s="12">
        <v>3931</v>
      </c>
      <c r="Q40" s="12">
        <v>264941</v>
      </c>
      <c r="R40" s="12"/>
    </row>
    <row r="41" spans="1:18" s="6" customFormat="1" ht="16.5" customHeight="1">
      <c r="A41" s="34" t="s">
        <v>78</v>
      </c>
      <c r="B41" s="30" t="s">
        <v>41</v>
      </c>
      <c r="C41" s="30"/>
      <c r="D41" s="31">
        <v>111210</v>
      </c>
      <c r="E41" s="32">
        <f>D41-F41</f>
        <v>80208</v>
      </c>
      <c r="F41" s="32">
        <v>31002</v>
      </c>
      <c r="G41" s="32">
        <v>6205</v>
      </c>
      <c r="H41" s="32">
        <v>451795</v>
      </c>
      <c r="I41" s="54"/>
      <c r="J41" s="34" t="s">
        <v>78</v>
      </c>
      <c r="K41" s="25" t="s">
        <v>112</v>
      </c>
      <c r="L41" s="25"/>
      <c r="M41" s="31">
        <v>32490</v>
      </c>
      <c r="N41" s="32">
        <f t="shared" si="3"/>
        <v>21588</v>
      </c>
      <c r="O41" s="32">
        <v>10902</v>
      </c>
      <c r="P41" s="12">
        <v>1206</v>
      </c>
      <c r="Q41" s="12">
        <v>81402</v>
      </c>
      <c r="R41" s="51"/>
    </row>
    <row r="42" spans="1:18" s="6" customFormat="1" ht="16.5" customHeight="1">
      <c r="A42" s="34" t="s">
        <v>78</v>
      </c>
      <c r="B42" s="25" t="s">
        <v>154</v>
      </c>
      <c r="C42" s="25"/>
      <c r="D42" s="31">
        <v>29786</v>
      </c>
      <c r="E42" s="32">
        <f t="shared" si="2"/>
        <v>16707</v>
      </c>
      <c r="F42" s="32">
        <v>13079</v>
      </c>
      <c r="G42" s="32">
        <v>1810</v>
      </c>
      <c r="H42" s="32">
        <v>153492</v>
      </c>
      <c r="I42" s="54"/>
      <c r="J42" s="34" t="s">
        <v>78</v>
      </c>
      <c r="K42" s="25" t="s">
        <v>113</v>
      </c>
      <c r="L42" s="25"/>
      <c r="M42" s="31">
        <v>95190</v>
      </c>
      <c r="N42" s="32">
        <f t="shared" si="3"/>
        <v>66398</v>
      </c>
      <c r="O42" s="32">
        <v>28792</v>
      </c>
      <c r="P42" s="12">
        <v>3718</v>
      </c>
      <c r="Q42" s="12">
        <v>189130</v>
      </c>
      <c r="R42" s="51"/>
    </row>
    <row r="43" spans="1:18" s="6" customFormat="1" ht="16.5" customHeight="1">
      <c r="A43" s="34" t="s">
        <v>78</v>
      </c>
      <c r="B43" s="25" t="s">
        <v>150</v>
      </c>
      <c r="C43" s="25"/>
      <c r="D43" s="31">
        <v>222929</v>
      </c>
      <c r="E43" s="32">
        <f t="shared" si="2"/>
        <v>168864</v>
      </c>
      <c r="F43" s="32">
        <v>54065</v>
      </c>
      <c r="G43" s="32">
        <v>6145</v>
      </c>
      <c r="H43" s="32">
        <v>570273</v>
      </c>
      <c r="I43" s="54"/>
      <c r="J43" s="103" t="s">
        <v>149</v>
      </c>
      <c r="K43" s="103"/>
      <c r="M43" s="31">
        <v>50483</v>
      </c>
      <c r="N43" s="32">
        <f t="shared" si="3"/>
        <v>22749</v>
      </c>
      <c r="O43" s="32">
        <v>27734</v>
      </c>
      <c r="P43" s="12">
        <v>1710</v>
      </c>
      <c r="Q43" s="12">
        <v>62540</v>
      </c>
      <c r="R43" s="51"/>
    </row>
    <row r="44" spans="1:18" s="6" customFormat="1" ht="16.5" customHeight="1">
      <c r="A44" s="34" t="s">
        <v>78</v>
      </c>
      <c r="B44" s="25" t="s">
        <v>151</v>
      </c>
      <c r="C44" s="25"/>
      <c r="D44" s="31">
        <v>31358</v>
      </c>
      <c r="E44" s="32">
        <f t="shared" si="2"/>
        <v>17022</v>
      </c>
      <c r="F44" s="32">
        <v>14336</v>
      </c>
      <c r="G44" s="32">
        <v>1739</v>
      </c>
      <c r="H44" s="32">
        <v>155969</v>
      </c>
      <c r="I44" s="54"/>
      <c r="J44" s="90" t="s">
        <v>130</v>
      </c>
      <c r="K44" s="40" t="s">
        <v>76</v>
      </c>
      <c r="M44" s="31">
        <v>76464</v>
      </c>
      <c r="N44" s="32">
        <f t="shared" si="3"/>
        <v>54850</v>
      </c>
      <c r="O44" s="32">
        <v>21614</v>
      </c>
      <c r="P44" s="12">
        <v>5376</v>
      </c>
      <c r="Q44" s="12">
        <v>303477</v>
      </c>
      <c r="R44" s="52"/>
    </row>
    <row r="45" spans="1:18" s="6" customFormat="1" ht="16.5" customHeight="1">
      <c r="A45" s="34" t="s">
        <v>78</v>
      </c>
      <c r="B45" s="25" t="s">
        <v>152</v>
      </c>
      <c r="C45" s="25"/>
      <c r="D45" s="31">
        <v>31485</v>
      </c>
      <c r="E45" s="32">
        <f t="shared" si="2"/>
        <v>17495</v>
      </c>
      <c r="F45" s="32">
        <v>13990</v>
      </c>
      <c r="G45" s="32">
        <v>1625</v>
      </c>
      <c r="H45" s="32">
        <v>187435</v>
      </c>
      <c r="I45" s="54"/>
      <c r="J45" s="102" t="s">
        <v>131</v>
      </c>
      <c r="K45" s="102"/>
      <c r="L45" s="28"/>
      <c r="M45" s="31">
        <v>114972</v>
      </c>
      <c r="N45" s="32">
        <f t="shared" si="3"/>
        <v>81442</v>
      </c>
      <c r="O45" s="32">
        <v>33530</v>
      </c>
      <c r="P45" s="12">
        <v>7399</v>
      </c>
      <c r="Q45" s="12">
        <v>323756</v>
      </c>
      <c r="R45" s="12">
        <v>37604</v>
      </c>
    </row>
    <row r="46" spans="1:18" s="6" customFormat="1" ht="16.5" customHeight="1">
      <c r="A46" s="34" t="s">
        <v>78</v>
      </c>
      <c r="B46" s="44" t="s">
        <v>16</v>
      </c>
      <c r="C46" s="25"/>
      <c r="D46" s="31">
        <v>145064</v>
      </c>
      <c r="E46" s="32">
        <f t="shared" si="2"/>
        <v>107518</v>
      </c>
      <c r="F46" s="32">
        <v>37546</v>
      </c>
      <c r="G46" s="32">
        <v>6851</v>
      </c>
      <c r="H46" s="32">
        <v>619280</v>
      </c>
      <c r="I46" s="54"/>
      <c r="J46" s="102" t="s">
        <v>163</v>
      </c>
      <c r="K46" s="102"/>
      <c r="L46" s="28"/>
      <c r="M46" s="31">
        <v>128265</v>
      </c>
      <c r="N46" s="32">
        <f t="shared" si="3"/>
        <v>84815</v>
      </c>
      <c r="O46" s="32">
        <v>43450</v>
      </c>
      <c r="P46" s="12">
        <v>4373</v>
      </c>
      <c r="Q46" s="12">
        <v>179641</v>
      </c>
      <c r="R46" s="12">
        <v>48658</v>
      </c>
    </row>
    <row r="47" spans="1:18" s="6" customFormat="1" ht="16.5" customHeight="1">
      <c r="A47" s="34" t="s">
        <v>78</v>
      </c>
      <c r="B47" s="44" t="s">
        <v>153</v>
      </c>
      <c r="C47" s="25"/>
      <c r="D47" s="31">
        <v>142259</v>
      </c>
      <c r="E47" s="32">
        <f t="shared" si="2"/>
        <v>103516</v>
      </c>
      <c r="F47" s="32">
        <v>38743</v>
      </c>
      <c r="G47" s="32">
        <v>4755</v>
      </c>
      <c r="H47" s="32">
        <v>429729</v>
      </c>
      <c r="I47" s="54"/>
      <c r="J47" s="90" t="s">
        <v>130</v>
      </c>
      <c r="K47" s="25" t="s">
        <v>164</v>
      </c>
      <c r="L47" s="28"/>
      <c r="M47" s="31">
        <v>47257</v>
      </c>
      <c r="N47" s="32">
        <f t="shared" si="3"/>
        <v>29505</v>
      </c>
      <c r="O47" s="32">
        <v>17752</v>
      </c>
      <c r="P47" s="12">
        <v>5634</v>
      </c>
      <c r="Q47" s="12">
        <v>221498</v>
      </c>
      <c r="R47" s="12"/>
    </row>
    <row r="48" spans="1:18" s="6" customFormat="1" ht="16.5" customHeight="1">
      <c r="A48" s="34" t="s">
        <v>78</v>
      </c>
      <c r="B48" s="44" t="s">
        <v>67</v>
      </c>
      <c r="C48" s="25"/>
      <c r="D48" s="31">
        <v>126440</v>
      </c>
      <c r="E48" s="32">
        <f>D48-F48</f>
        <v>95110</v>
      </c>
      <c r="F48" s="32">
        <v>31330</v>
      </c>
      <c r="G48" s="32">
        <v>5126</v>
      </c>
      <c r="H48" s="32">
        <v>372650</v>
      </c>
      <c r="I48" s="54"/>
      <c r="J48" s="25" t="s">
        <v>114</v>
      </c>
      <c r="K48" s="25" t="s">
        <v>12</v>
      </c>
      <c r="L48" s="25"/>
      <c r="M48" s="31">
        <v>167046</v>
      </c>
      <c r="N48" s="32">
        <f t="shared" si="3"/>
        <v>115342</v>
      </c>
      <c r="O48" s="32">
        <v>51704</v>
      </c>
      <c r="P48" s="12">
        <v>22940</v>
      </c>
      <c r="Q48" s="12">
        <v>360183</v>
      </c>
      <c r="R48" s="12">
        <v>84333</v>
      </c>
    </row>
    <row r="49" spans="1:18" s="6" customFormat="1" ht="16.5" customHeight="1">
      <c r="A49" s="34" t="s">
        <v>78</v>
      </c>
      <c r="B49" s="39" t="s">
        <v>155</v>
      </c>
      <c r="C49" s="39"/>
      <c r="D49" s="31">
        <v>37181</v>
      </c>
      <c r="E49" s="32">
        <f t="shared" si="2"/>
        <v>23251</v>
      </c>
      <c r="F49" s="32">
        <v>13930</v>
      </c>
      <c r="G49" s="32">
        <v>1620</v>
      </c>
      <c r="H49" s="32">
        <v>138181</v>
      </c>
      <c r="I49" s="54"/>
      <c r="J49" s="34" t="s">
        <v>78</v>
      </c>
      <c r="K49" s="25" t="s">
        <v>54</v>
      </c>
      <c r="L49" s="25"/>
      <c r="M49" s="31">
        <v>162769</v>
      </c>
      <c r="N49" s="32">
        <f t="shared" si="3"/>
        <v>101356</v>
      </c>
      <c r="O49" s="32">
        <v>61413</v>
      </c>
      <c r="P49" s="12"/>
      <c r="Q49" s="12">
        <v>255437</v>
      </c>
      <c r="R49" s="12"/>
    </row>
    <row r="50" spans="1:18" s="6" customFormat="1" ht="16.5" customHeight="1">
      <c r="A50" s="34" t="s">
        <v>78</v>
      </c>
      <c r="B50" s="96" t="s">
        <v>160</v>
      </c>
      <c r="D50" s="56">
        <v>198936</v>
      </c>
      <c r="E50" s="32">
        <f t="shared" si="2"/>
        <v>147745</v>
      </c>
      <c r="F50" s="59">
        <v>51191</v>
      </c>
      <c r="G50" s="58">
        <v>10279</v>
      </c>
      <c r="H50" s="58">
        <v>412340</v>
      </c>
      <c r="I50" s="12"/>
      <c r="J50" s="34" t="s">
        <v>78</v>
      </c>
      <c r="K50" s="25" t="s">
        <v>115</v>
      </c>
      <c r="L50" s="25"/>
      <c r="M50" s="31">
        <v>50438</v>
      </c>
      <c r="N50" s="32">
        <f t="shared" si="3"/>
        <v>33082</v>
      </c>
      <c r="O50" s="32">
        <v>17356</v>
      </c>
      <c r="P50" s="12"/>
      <c r="Q50" s="12">
        <v>78830</v>
      </c>
      <c r="R50" s="51"/>
    </row>
    <row r="51" spans="1:18" s="6" customFormat="1" ht="16.5" customHeight="1">
      <c r="A51" s="102" t="s">
        <v>142</v>
      </c>
      <c r="B51" s="102"/>
      <c r="C51" s="41"/>
      <c r="D51" s="31">
        <v>324908</v>
      </c>
      <c r="E51" s="32">
        <f t="shared" si="2"/>
        <v>223111</v>
      </c>
      <c r="F51" s="32">
        <v>101797</v>
      </c>
      <c r="G51" s="32">
        <v>20772</v>
      </c>
      <c r="H51" s="32">
        <v>543730</v>
      </c>
      <c r="I51" s="32">
        <v>19092</v>
      </c>
      <c r="J51" s="34" t="s">
        <v>78</v>
      </c>
      <c r="K51" s="25" t="s">
        <v>116</v>
      </c>
      <c r="L51" s="40"/>
      <c r="M51" s="31">
        <v>29077</v>
      </c>
      <c r="N51" s="32">
        <f t="shared" si="3"/>
        <v>19040</v>
      </c>
      <c r="O51" s="32">
        <v>10037</v>
      </c>
      <c r="P51" s="12"/>
      <c r="Q51" s="12">
        <v>59083</v>
      </c>
      <c r="R51" s="51"/>
    </row>
    <row r="52" spans="1:18" s="6" customFormat="1" ht="16.5" customHeight="1">
      <c r="A52" s="90" t="s">
        <v>78</v>
      </c>
      <c r="B52" s="25" t="s">
        <v>80</v>
      </c>
      <c r="C52" s="25"/>
      <c r="D52" s="31">
        <v>58729</v>
      </c>
      <c r="E52" s="32">
        <f t="shared" si="2"/>
        <v>36779</v>
      </c>
      <c r="F52" s="32">
        <v>21950</v>
      </c>
      <c r="G52" s="32">
        <v>4344</v>
      </c>
      <c r="H52" s="32">
        <v>186181</v>
      </c>
      <c r="I52" s="32">
        <v>3154</v>
      </c>
      <c r="J52" s="34" t="s">
        <v>78</v>
      </c>
      <c r="K52" s="40" t="s">
        <v>55</v>
      </c>
      <c r="M52" s="31">
        <v>21020</v>
      </c>
      <c r="N52" s="32">
        <f t="shared" si="3"/>
        <v>10566</v>
      </c>
      <c r="O52" s="32">
        <v>10454</v>
      </c>
      <c r="P52" s="12"/>
      <c r="Q52" s="12">
        <v>38131</v>
      </c>
      <c r="R52" s="51"/>
    </row>
    <row r="53" spans="1:18" s="6" customFormat="1" ht="16.5" customHeight="1">
      <c r="A53" s="34" t="s">
        <v>78</v>
      </c>
      <c r="B53" s="25" t="s">
        <v>81</v>
      </c>
      <c r="C53" s="25"/>
      <c r="D53" s="35">
        <v>71196</v>
      </c>
      <c r="E53" s="32">
        <f t="shared" si="2"/>
        <v>44099</v>
      </c>
      <c r="F53" s="36">
        <v>27097</v>
      </c>
      <c r="G53" s="36">
        <v>4399</v>
      </c>
      <c r="H53" s="32">
        <v>240419</v>
      </c>
      <c r="I53" s="36">
        <v>6578</v>
      </c>
      <c r="J53" s="34" t="s">
        <v>78</v>
      </c>
      <c r="K53" s="40" t="s">
        <v>147</v>
      </c>
      <c r="L53" s="28"/>
      <c r="M53" s="31">
        <v>25563</v>
      </c>
      <c r="N53" s="32">
        <f t="shared" si="3"/>
        <v>16871</v>
      </c>
      <c r="O53" s="32">
        <v>8692</v>
      </c>
      <c r="P53" s="12"/>
      <c r="Q53" s="12">
        <v>71794</v>
      </c>
      <c r="R53" s="51"/>
    </row>
    <row r="54" spans="1:18" s="6" customFormat="1" ht="16.5" customHeight="1">
      <c r="A54" s="30" t="s">
        <v>82</v>
      </c>
      <c r="B54" s="25" t="s">
        <v>56</v>
      </c>
      <c r="C54" s="25"/>
      <c r="D54" s="31">
        <v>241668</v>
      </c>
      <c r="E54" s="32">
        <f t="shared" si="2"/>
        <v>132117</v>
      </c>
      <c r="F54" s="32">
        <v>109551</v>
      </c>
      <c r="G54" s="32">
        <v>10136</v>
      </c>
      <c r="H54" s="32">
        <v>692602</v>
      </c>
      <c r="I54" s="32">
        <v>72350</v>
      </c>
      <c r="J54" s="102" t="s">
        <v>132</v>
      </c>
      <c r="K54" s="102"/>
      <c r="L54" s="28"/>
      <c r="M54" s="31">
        <v>188170</v>
      </c>
      <c r="N54" s="32">
        <f t="shared" si="3"/>
        <v>136316</v>
      </c>
      <c r="O54" s="32">
        <v>51854</v>
      </c>
      <c r="P54" s="12">
        <v>11851</v>
      </c>
      <c r="Q54" s="12">
        <v>375784</v>
      </c>
      <c r="R54" s="12">
        <v>12453</v>
      </c>
    </row>
    <row r="55" spans="1:18" s="6" customFormat="1" ht="16.5" customHeight="1">
      <c r="A55" s="34" t="s">
        <v>78</v>
      </c>
      <c r="B55" s="25" t="s">
        <v>83</v>
      </c>
      <c r="C55" s="25"/>
      <c r="D55" s="31">
        <v>69583</v>
      </c>
      <c r="E55" s="32">
        <f t="shared" si="2"/>
        <v>42510</v>
      </c>
      <c r="F55" s="32">
        <v>27073</v>
      </c>
      <c r="G55" s="32">
        <v>3589</v>
      </c>
      <c r="H55" s="32">
        <v>226557</v>
      </c>
      <c r="I55" s="32">
        <v>23422</v>
      </c>
      <c r="J55" s="102" t="s">
        <v>133</v>
      </c>
      <c r="K55" s="102"/>
      <c r="L55" s="28"/>
      <c r="M55" s="31">
        <v>129136</v>
      </c>
      <c r="N55" s="32">
        <f t="shared" si="3"/>
        <v>94242</v>
      </c>
      <c r="O55" s="32">
        <v>34894</v>
      </c>
      <c r="P55" s="12">
        <v>5363</v>
      </c>
      <c r="Q55" s="12">
        <v>260240</v>
      </c>
      <c r="R55" s="12">
        <v>13215</v>
      </c>
    </row>
    <row r="56" spans="1:18" s="6" customFormat="1" ht="16.5" customHeight="1">
      <c r="A56" s="34" t="s">
        <v>78</v>
      </c>
      <c r="B56" s="25" t="s">
        <v>84</v>
      </c>
      <c r="C56" s="25"/>
      <c r="D56" s="31">
        <v>104399</v>
      </c>
      <c r="E56" s="32">
        <f t="shared" si="2"/>
        <v>71962</v>
      </c>
      <c r="F56" s="32">
        <v>32437</v>
      </c>
      <c r="G56" s="32">
        <v>5187</v>
      </c>
      <c r="H56" s="32">
        <v>526879</v>
      </c>
      <c r="I56" s="32">
        <v>51104</v>
      </c>
      <c r="J56" s="40" t="s">
        <v>78</v>
      </c>
      <c r="K56" s="91" t="s">
        <v>117</v>
      </c>
      <c r="L56" s="39"/>
      <c r="M56" s="31">
        <v>64223</v>
      </c>
      <c r="N56" s="32">
        <f t="shared" si="3"/>
        <v>38573</v>
      </c>
      <c r="O56" s="32">
        <v>25650</v>
      </c>
      <c r="P56" s="12">
        <v>3443</v>
      </c>
      <c r="Q56" s="12">
        <v>93823</v>
      </c>
      <c r="R56" s="12">
        <v>5802</v>
      </c>
    </row>
    <row r="57" spans="1:18" s="6" customFormat="1" ht="16.5" customHeight="1">
      <c r="A57" s="34" t="s">
        <v>78</v>
      </c>
      <c r="B57" s="25" t="s">
        <v>85</v>
      </c>
      <c r="C57" s="25"/>
      <c r="D57" s="31">
        <v>287570</v>
      </c>
      <c r="E57" s="32">
        <f t="shared" si="2"/>
        <v>238894</v>
      </c>
      <c r="F57" s="32">
        <v>48676</v>
      </c>
      <c r="G57" s="32">
        <v>8364</v>
      </c>
      <c r="H57" s="32">
        <v>605545</v>
      </c>
      <c r="I57" s="32">
        <v>43842</v>
      </c>
      <c r="J57" s="102" t="s">
        <v>134</v>
      </c>
      <c r="K57" s="102"/>
      <c r="L57" s="28"/>
      <c r="M57" s="31">
        <v>203638</v>
      </c>
      <c r="N57" s="32">
        <f t="shared" si="3"/>
        <v>144365</v>
      </c>
      <c r="O57" s="32">
        <v>59273</v>
      </c>
      <c r="P57" s="12">
        <v>8240</v>
      </c>
      <c r="Q57" s="12">
        <v>262618</v>
      </c>
      <c r="R57" s="12">
        <v>13186</v>
      </c>
    </row>
    <row r="58" spans="1:18" s="6" customFormat="1" ht="16.5" customHeight="1">
      <c r="A58" s="34" t="s">
        <v>78</v>
      </c>
      <c r="B58" s="25" t="s">
        <v>86</v>
      </c>
      <c r="C58" s="25"/>
      <c r="D58" s="31">
        <v>29268</v>
      </c>
      <c r="E58" s="32">
        <f t="shared" si="2"/>
        <v>17202</v>
      </c>
      <c r="F58" s="32">
        <v>12066</v>
      </c>
      <c r="G58" s="32">
        <v>3218</v>
      </c>
      <c r="H58" s="32">
        <v>87556</v>
      </c>
      <c r="I58" s="32">
        <v>8388</v>
      </c>
      <c r="J58" s="40" t="s">
        <v>78</v>
      </c>
      <c r="K58" s="40" t="s">
        <v>118</v>
      </c>
      <c r="M58" s="31">
        <v>39509</v>
      </c>
      <c r="N58" s="32">
        <f t="shared" si="3"/>
        <v>20920</v>
      </c>
      <c r="O58" s="32">
        <v>18589</v>
      </c>
      <c r="P58" s="12">
        <v>1470</v>
      </c>
      <c r="Q58" s="12">
        <v>40505</v>
      </c>
      <c r="R58" s="12"/>
    </row>
    <row r="59" spans="1:18" s="6" customFormat="1" ht="16.5" customHeight="1">
      <c r="A59" s="34" t="s">
        <v>78</v>
      </c>
      <c r="B59" s="25" t="s">
        <v>87</v>
      </c>
      <c r="C59" s="25"/>
      <c r="D59" s="31">
        <v>66785</v>
      </c>
      <c r="E59" s="32">
        <f t="shared" si="2"/>
        <v>40195</v>
      </c>
      <c r="F59" s="32">
        <v>26590</v>
      </c>
      <c r="G59" s="32">
        <v>3568</v>
      </c>
      <c r="H59" s="32">
        <v>353793</v>
      </c>
      <c r="I59" s="32">
        <v>20807</v>
      </c>
      <c r="J59" s="102" t="s">
        <v>135</v>
      </c>
      <c r="K59" s="102"/>
      <c r="L59" s="25"/>
      <c r="M59" s="31">
        <v>144515</v>
      </c>
      <c r="N59" s="32">
        <f t="shared" si="3"/>
        <v>98018</v>
      </c>
      <c r="O59" s="32">
        <v>46497</v>
      </c>
      <c r="P59" s="12">
        <v>6778</v>
      </c>
      <c r="Q59" s="12">
        <v>228008</v>
      </c>
      <c r="R59" s="12">
        <v>18266</v>
      </c>
    </row>
    <row r="60" spans="1:18" s="6" customFormat="1" ht="16.5" customHeight="1">
      <c r="A60" s="34" t="s">
        <v>78</v>
      </c>
      <c r="B60" s="40" t="s">
        <v>74</v>
      </c>
      <c r="D60" s="31">
        <v>61392</v>
      </c>
      <c r="E60" s="32">
        <f t="shared" si="2"/>
        <v>38019</v>
      </c>
      <c r="F60" s="32">
        <v>23373</v>
      </c>
      <c r="G60" s="32">
        <v>3585</v>
      </c>
      <c r="H60" s="32">
        <v>387539</v>
      </c>
      <c r="I60" s="32">
        <v>15926</v>
      </c>
      <c r="J60" s="34" t="s">
        <v>119</v>
      </c>
      <c r="K60" s="25" t="s">
        <v>57</v>
      </c>
      <c r="L60" s="25"/>
      <c r="M60" s="31">
        <v>284896</v>
      </c>
      <c r="N60" s="32">
        <f t="shared" si="3"/>
        <v>203762</v>
      </c>
      <c r="O60" s="32">
        <v>81134</v>
      </c>
      <c r="P60" s="12">
        <v>23466</v>
      </c>
      <c r="Q60" s="12">
        <v>536243</v>
      </c>
      <c r="R60" s="12">
        <v>18028</v>
      </c>
    </row>
    <row r="61" spans="1:18" s="6" customFormat="1" ht="16.5" customHeight="1">
      <c r="A61" s="34" t="s">
        <v>78</v>
      </c>
      <c r="B61" s="40" t="s">
        <v>75</v>
      </c>
      <c r="D61" s="31">
        <v>77818</v>
      </c>
      <c r="E61" s="32">
        <f t="shared" si="2"/>
        <v>58226</v>
      </c>
      <c r="F61" s="32">
        <v>19592</v>
      </c>
      <c r="G61" s="32">
        <v>3740</v>
      </c>
      <c r="H61" s="32">
        <v>305810</v>
      </c>
      <c r="I61" s="32">
        <v>7552</v>
      </c>
      <c r="J61" s="25" t="s">
        <v>78</v>
      </c>
      <c r="K61" s="25" t="s">
        <v>58</v>
      </c>
      <c r="L61" s="25"/>
      <c r="M61" s="31">
        <v>250167</v>
      </c>
      <c r="N61" s="32">
        <f t="shared" si="3"/>
        <v>160024</v>
      </c>
      <c r="O61" s="32">
        <v>90143</v>
      </c>
      <c r="P61" s="12">
        <v>31072</v>
      </c>
      <c r="Q61" s="12">
        <v>679387</v>
      </c>
      <c r="R61" s="12">
        <v>11846</v>
      </c>
    </row>
    <row r="62" spans="1:18" s="6" customFormat="1" ht="16.5" customHeight="1">
      <c r="A62" s="34" t="s">
        <v>78</v>
      </c>
      <c r="B62" s="40" t="s">
        <v>156</v>
      </c>
      <c r="D62" s="31">
        <v>60892</v>
      </c>
      <c r="E62" s="32">
        <f t="shared" si="2"/>
        <v>40654</v>
      </c>
      <c r="F62" s="32">
        <v>20238</v>
      </c>
      <c r="G62" s="32">
        <v>3704</v>
      </c>
      <c r="H62" s="32">
        <v>308927</v>
      </c>
      <c r="I62" s="32">
        <v>8029</v>
      </c>
      <c r="J62" s="25" t="s">
        <v>78</v>
      </c>
      <c r="K62" s="25" t="s">
        <v>59</v>
      </c>
      <c r="L62" s="28"/>
      <c r="M62" s="31">
        <v>134158</v>
      </c>
      <c r="N62" s="32">
        <f t="shared" si="3"/>
        <v>89101</v>
      </c>
      <c r="O62" s="32">
        <v>45057</v>
      </c>
      <c r="P62" s="12">
        <v>13684</v>
      </c>
      <c r="Q62" s="12">
        <v>455484</v>
      </c>
      <c r="R62" s="12">
        <v>10037</v>
      </c>
    </row>
    <row r="63" spans="1:18" s="6" customFormat="1" ht="16.5" customHeight="1">
      <c r="A63" s="102" t="s">
        <v>143</v>
      </c>
      <c r="B63" s="102"/>
      <c r="C63" s="28"/>
      <c r="D63" s="31">
        <v>245510</v>
      </c>
      <c r="E63" s="32">
        <f t="shared" si="2"/>
        <v>163019</v>
      </c>
      <c r="F63" s="32">
        <v>82491</v>
      </c>
      <c r="G63" s="32">
        <v>9678</v>
      </c>
      <c r="H63" s="32">
        <v>282649</v>
      </c>
      <c r="I63" s="32">
        <v>28010</v>
      </c>
      <c r="J63" s="102" t="s">
        <v>136</v>
      </c>
      <c r="K63" s="102"/>
      <c r="L63" s="25"/>
      <c r="M63" s="31">
        <v>297976</v>
      </c>
      <c r="N63" s="32">
        <f t="shared" si="3"/>
        <v>180869</v>
      </c>
      <c r="O63" s="32">
        <v>117107</v>
      </c>
      <c r="P63" s="12">
        <v>6625</v>
      </c>
      <c r="Q63" s="12">
        <v>380799</v>
      </c>
      <c r="R63" s="12">
        <v>10849</v>
      </c>
    </row>
    <row r="64" spans="1:18" s="6" customFormat="1" ht="16.5" customHeight="1">
      <c r="A64" s="34" t="s">
        <v>78</v>
      </c>
      <c r="B64" s="40" t="s">
        <v>69</v>
      </c>
      <c r="D64" s="31">
        <v>33639</v>
      </c>
      <c r="E64" s="32">
        <f t="shared" si="2"/>
        <v>20627</v>
      </c>
      <c r="F64" s="32">
        <v>13012</v>
      </c>
      <c r="G64" s="32">
        <v>4003</v>
      </c>
      <c r="H64" s="32">
        <v>129801</v>
      </c>
      <c r="I64" s="32"/>
      <c r="J64" s="34" t="s">
        <v>166</v>
      </c>
      <c r="K64" s="90" t="s">
        <v>167</v>
      </c>
      <c r="L64" s="25"/>
      <c r="M64" s="31">
        <v>127170</v>
      </c>
      <c r="N64" s="32">
        <f t="shared" si="3"/>
        <v>93894</v>
      </c>
      <c r="O64" s="32">
        <v>33276</v>
      </c>
      <c r="P64" s="12">
        <v>7167</v>
      </c>
      <c r="Q64" s="12">
        <v>239578</v>
      </c>
      <c r="R64" s="12">
        <v>10124</v>
      </c>
    </row>
    <row r="65" spans="1:18" s="6" customFormat="1" ht="16.5" customHeight="1">
      <c r="A65" s="25" t="s">
        <v>88</v>
      </c>
      <c r="B65" s="25" t="s">
        <v>12</v>
      </c>
      <c r="C65" s="25"/>
      <c r="D65" s="31">
        <v>283538</v>
      </c>
      <c r="E65" s="32">
        <f t="shared" si="2"/>
        <v>199672</v>
      </c>
      <c r="F65" s="32">
        <v>83866</v>
      </c>
      <c r="G65" s="32">
        <v>15224</v>
      </c>
      <c r="H65" s="32">
        <v>452997</v>
      </c>
      <c r="I65" s="32">
        <v>130598</v>
      </c>
      <c r="J65" s="40" t="s">
        <v>78</v>
      </c>
      <c r="K65" s="40" t="s">
        <v>70</v>
      </c>
      <c r="L65" s="25"/>
      <c r="M65" s="31">
        <v>87512</v>
      </c>
      <c r="N65" s="32">
        <f t="shared" si="3"/>
        <v>72064</v>
      </c>
      <c r="O65" s="32">
        <v>15448</v>
      </c>
      <c r="P65" s="12">
        <v>2802</v>
      </c>
      <c r="Q65" s="12">
        <v>100023</v>
      </c>
      <c r="R65" s="12"/>
    </row>
    <row r="66" spans="1:18" s="6" customFormat="1" ht="16.5" customHeight="1">
      <c r="A66" s="34" t="s">
        <v>78</v>
      </c>
      <c r="B66" s="25" t="s">
        <v>89</v>
      </c>
      <c r="C66" s="25"/>
      <c r="D66" s="31">
        <v>74191</v>
      </c>
      <c r="E66" s="32">
        <f t="shared" si="2"/>
        <v>47145</v>
      </c>
      <c r="F66" s="32">
        <v>27046</v>
      </c>
      <c r="G66" s="32">
        <v>6543</v>
      </c>
      <c r="H66" s="32">
        <v>302202</v>
      </c>
      <c r="I66" s="54"/>
      <c r="J66" s="34" t="s">
        <v>60</v>
      </c>
      <c r="K66" s="40" t="s">
        <v>61</v>
      </c>
      <c r="L66" s="25"/>
      <c r="M66" s="31">
        <v>123139</v>
      </c>
      <c r="N66" s="32">
        <f t="shared" si="3"/>
        <v>55171</v>
      </c>
      <c r="O66" s="32">
        <v>67968</v>
      </c>
      <c r="P66" s="12">
        <v>5021</v>
      </c>
      <c r="Q66" s="12">
        <v>156417</v>
      </c>
      <c r="R66" s="12">
        <v>8487</v>
      </c>
    </row>
    <row r="67" spans="1:18" s="6" customFormat="1" ht="16.5" customHeight="1">
      <c r="A67" s="34" t="s">
        <v>78</v>
      </c>
      <c r="B67" s="25" t="s">
        <v>90</v>
      </c>
      <c r="C67" s="25"/>
      <c r="D67" s="31">
        <v>59084</v>
      </c>
      <c r="E67" s="32">
        <f t="shared" si="2"/>
        <v>42470</v>
      </c>
      <c r="F67" s="32">
        <v>16614</v>
      </c>
      <c r="G67" s="32">
        <v>4028</v>
      </c>
      <c r="H67" s="32">
        <v>241423</v>
      </c>
      <c r="I67" s="32"/>
      <c r="J67" s="50" t="s">
        <v>78</v>
      </c>
      <c r="K67" s="92" t="s">
        <v>120</v>
      </c>
      <c r="M67" s="31">
        <v>60789</v>
      </c>
      <c r="N67" s="32">
        <f t="shared" si="3"/>
        <v>40597</v>
      </c>
      <c r="O67" s="32">
        <v>20192</v>
      </c>
      <c r="P67" s="12">
        <v>4111</v>
      </c>
      <c r="Q67" s="12">
        <v>187428</v>
      </c>
      <c r="R67" s="12">
        <v>12714</v>
      </c>
    </row>
    <row r="68" spans="1:18" s="6" customFormat="1" ht="16.5" customHeight="1">
      <c r="A68" s="34" t="s">
        <v>78</v>
      </c>
      <c r="B68" s="25" t="s">
        <v>91</v>
      </c>
      <c r="C68" s="25"/>
      <c r="D68" s="31">
        <v>72169</v>
      </c>
      <c r="E68" s="32">
        <f t="shared" si="2"/>
        <v>50986</v>
      </c>
      <c r="F68" s="32">
        <v>21183</v>
      </c>
      <c r="G68" s="32">
        <v>5194</v>
      </c>
      <c r="H68" s="32">
        <v>290145</v>
      </c>
      <c r="I68" s="32"/>
      <c r="J68" s="116" t="s">
        <v>148</v>
      </c>
      <c r="K68" s="116"/>
      <c r="M68" s="31">
        <v>18693</v>
      </c>
      <c r="N68" s="32">
        <f t="shared" si="3"/>
        <v>9110</v>
      </c>
      <c r="O68" s="32">
        <v>9583</v>
      </c>
      <c r="P68" s="12">
        <v>1905</v>
      </c>
      <c r="Q68" s="12">
        <v>43359</v>
      </c>
      <c r="R68" s="12">
        <v>2032</v>
      </c>
    </row>
    <row r="69" spans="1:18" s="6" customFormat="1" ht="16.5" customHeight="1">
      <c r="A69" s="34" t="s">
        <v>78</v>
      </c>
      <c r="B69" s="40" t="s">
        <v>62</v>
      </c>
      <c r="C69" s="40"/>
      <c r="D69" s="31">
        <v>54177</v>
      </c>
      <c r="E69" s="32">
        <f t="shared" si="2"/>
        <v>39346</v>
      </c>
      <c r="F69" s="32">
        <v>14831</v>
      </c>
      <c r="G69" s="32">
        <v>4729</v>
      </c>
      <c r="H69" s="32">
        <v>235640</v>
      </c>
      <c r="I69" s="32"/>
      <c r="J69" s="105" t="s">
        <v>121</v>
      </c>
      <c r="K69" s="105"/>
      <c r="M69" s="31">
        <v>34089</v>
      </c>
      <c r="N69" s="32">
        <f t="shared" si="3"/>
        <v>20317</v>
      </c>
      <c r="O69" s="32">
        <v>13772</v>
      </c>
      <c r="P69" s="12">
        <v>2123</v>
      </c>
      <c r="Q69" s="12">
        <v>55449</v>
      </c>
      <c r="R69" s="12">
        <v>2892</v>
      </c>
    </row>
    <row r="70" spans="1:18" s="6" customFormat="1" ht="16.5" customHeight="1">
      <c r="A70" s="34" t="s">
        <v>78</v>
      </c>
      <c r="B70" s="98" t="s">
        <v>157</v>
      </c>
      <c r="C70" s="40"/>
      <c r="D70" s="31">
        <v>122954</v>
      </c>
      <c r="E70" s="32">
        <f t="shared" si="2"/>
        <v>100109</v>
      </c>
      <c r="F70" s="32">
        <v>22845</v>
      </c>
      <c r="G70" s="32">
        <v>6846</v>
      </c>
      <c r="H70" s="32">
        <v>382042</v>
      </c>
      <c r="I70" s="32"/>
      <c r="J70" s="101" t="s">
        <v>127</v>
      </c>
      <c r="K70" s="101"/>
      <c r="L70" s="28"/>
      <c r="M70" s="31">
        <v>216672</v>
      </c>
      <c r="N70" s="32">
        <f t="shared" si="3"/>
        <v>104461</v>
      </c>
      <c r="O70" s="32">
        <v>112211</v>
      </c>
      <c r="P70" s="12">
        <v>6267</v>
      </c>
      <c r="Q70" s="12">
        <v>343256</v>
      </c>
      <c r="R70" s="12">
        <v>29110</v>
      </c>
    </row>
    <row r="71" spans="1:18" s="6" customFormat="1" ht="16.5" customHeight="1">
      <c r="A71" s="102" t="s">
        <v>144</v>
      </c>
      <c r="B71" s="102"/>
      <c r="C71" s="25"/>
      <c r="D71" s="31">
        <v>185407</v>
      </c>
      <c r="E71" s="32">
        <f t="shared" si="2"/>
        <v>148704</v>
      </c>
      <c r="F71" s="32">
        <v>36703</v>
      </c>
      <c r="G71" s="32">
        <v>7372</v>
      </c>
      <c r="H71" s="32">
        <v>265942</v>
      </c>
      <c r="I71" s="32">
        <v>12300</v>
      </c>
      <c r="J71" s="102" t="s">
        <v>137</v>
      </c>
      <c r="K71" s="102"/>
      <c r="L71" s="28"/>
      <c r="M71" s="31">
        <v>213975</v>
      </c>
      <c r="N71" s="32">
        <f t="shared" si="3"/>
        <v>153335</v>
      </c>
      <c r="O71" s="32">
        <v>60640</v>
      </c>
      <c r="P71" s="12">
        <v>9205</v>
      </c>
      <c r="Q71" s="12">
        <v>485147</v>
      </c>
      <c r="R71" s="12">
        <v>13607</v>
      </c>
    </row>
    <row r="72" spans="1:18" s="6" customFormat="1" ht="16.5" customHeight="1">
      <c r="A72" s="30" t="s">
        <v>92</v>
      </c>
      <c r="B72" s="25" t="s">
        <v>12</v>
      </c>
      <c r="C72" s="25"/>
      <c r="D72" s="31">
        <v>413205</v>
      </c>
      <c r="E72" s="32">
        <f t="shared" si="2"/>
        <v>337174</v>
      </c>
      <c r="F72" s="33">
        <v>76031</v>
      </c>
      <c r="G72" s="33">
        <v>16228</v>
      </c>
      <c r="H72" s="33">
        <v>1006075</v>
      </c>
      <c r="I72" s="33">
        <v>81919</v>
      </c>
      <c r="J72" s="102" t="s">
        <v>139</v>
      </c>
      <c r="K72" s="102"/>
      <c r="L72" s="28"/>
      <c r="M72" s="31">
        <v>88990</v>
      </c>
      <c r="N72" s="32">
        <f t="shared" si="3"/>
        <v>59660</v>
      </c>
      <c r="O72" s="32">
        <v>29330</v>
      </c>
      <c r="P72" s="12">
        <v>5862</v>
      </c>
      <c r="Q72" s="12">
        <v>414022</v>
      </c>
      <c r="R72" s="12">
        <v>11869</v>
      </c>
    </row>
    <row r="73" spans="1:18" s="6" customFormat="1" ht="16.5" customHeight="1">
      <c r="A73" s="34" t="s">
        <v>78</v>
      </c>
      <c r="B73" s="43" t="s">
        <v>63</v>
      </c>
      <c r="C73" s="43"/>
      <c r="D73" s="35">
        <v>329790</v>
      </c>
      <c r="E73" s="32">
        <f t="shared" si="2"/>
        <v>248127</v>
      </c>
      <c r="F73" s="62">
        <v>81663</v>
      </c>
      <c r="G73" s="62">
        <v>11374</v>
      </c>
      <c r="H73" s="62">
        <v>432529</v>
      </c>
      <c r="I73" s="62"/>
      <c r="J73" s="102" t="s">
        <v>138</v>
      </c>
      <c r="K73" s="102"/>
      <c r="L73" s="28"/>
      <c r="M73" s="31">
        <v>166283</v>
      </c>
      <c r="N73" s="32">
        <f t="shared" si="3"/>
        <v>123051</v>
      </c>
      <c r="O73" s="32">
        <v>43232</v>
      </c>
      <c r="P73" s="12">
        <v>7143</v>
      </c>
      <c r="Q73" s="12">
        <v>362194</v>
      </c>
      <c r="R73" s="12">
        <v>11991</v>
      </c>
    </row>
    <row r="74" spans="1:18" s="6" customFormat="1" ht="16.5" customHeight="1">
      <c r="A74" s="34" t="s">
        <v>78</v>
      </c>
      <c r="B74" s="25" t="s">
        <v>93</v>
      </c>
      <c r="C74" s="25"/>
      <c r="D74" s="31">
        <v>283287</v>
      </c>
      <c r="E74" s="32">
        <f t="shared" si="2"/>
        <v>201862</v>
      </c>
      <c r="F74" s="32">
        <v>81425</v>
      </c>
      <c r="G74" s="12">
        <v>10972</v>
      </c>
      <c r="H74" s="12">
        <v>400938</v>
      </c>
      <c r="I74" s="62"/>
      <c r="J74" s="120" t="s">
        <v>140</v>
      </c>
      <c r="K74" s="120"/>
      <c r="L74" s="30"/>
      <c r="M74" s="31">
        <v>106774</v>
      </c>
      <c r="N74" s="32">
        <f t="shared" si="3"/>
        <v>72821</v>
      </c>
      <c r="O74" s="32">
        <v>33953</v>
      </c>
      <c r="P74" s="12">
        <v>3954</v>
      </c>
      <c r="Q74" s="12">
        <v>78317</v>
      </c>
      <c r="R74" s="12">
        <v>16050</v>
      </c>
    </row>
    <row r="75" spans="1:18" s="6" customFormat="1" ht="16.5" customHeight="1">
      <c r="A75" s="34" t="s">
        <v>78</v>
      </c>
      <c r="B75" s="25" t="s">
        <v>159</v>
      </c>
      <c r="C75" s="25"/>
      <c r="D75" s="31">
        <v>81002</v>
      </c>
      <c r="E75" s="32">
        <f t="shared" si="2"/>
        <v>55193</v>
      </c>
      <c r="F75" s="32">
        <v>25809</v>
      </c>
      <c r="G75" s="12">
        <v>12071</v>
      </c>
      <c r="H75" s="12">
        <v>491384</v>
      </c>
      <c r="I75" s="62"/>
      <c r="J75" s="118" t="s">
        <v>141</v>
      </c>
      <c r="K75" s="118"/>
      <c r="L75" s="28"/>
      <c r="M75" s="31">
        <v>350700</v>
      </c>
      <c r="N75" s="32">
        <f t="shared" si="3"/>
        <v>235315</v>
      </c>
      <c r="O75" s="32">
        <v>115385</v>
      </c>
      <c r="P75" s="12">
        <v>13541</v>
      </c>
      <c r="Q75" s="12">
        <v>547309</v>
      </c>
      <c r="R75" s="12">
        <v>15549</v>
      </c>
    </row>
    <row r="76" spans="1:18" s="6" customFormat="1" ht="16.5" customHeight="1">
      <c r="A76" s="34" t="s">
        <v>78</v>
      </c>
      <c r="B76" s="25" t="s">
        <v>158</v>
      </c>
      <c r="C76" s="25"/>
      <c r="D76" s="31">
        <v>85524</v>
      </c>
      <c r="E76" s="32">
        <f t="shared" si="2"/>
        <v>58472</v>
      </c>
      <c r="F76" s="32">
        <v>27052</v>
      </c>
      <c r="G76" s="12">
        <v>18378</v>
      </c>
      <c r="H76" s="12">
        <v>465030</v>
      </c>
      <c r="I76" s="62"/>
      <c r="J76" s="118" t="s">
        <v>122</v>
      </c>
      <c r="K76" s="118"/>
      <c r="L76" s="42"/>
      <c r="M76" s="56">
        <v>37291</v>
      </c>
      <c r="N76" s="32">
        <f t="shared" si="3"/>
        <v>17645</v>
      </c>
      <c r="O76" s="57">
        <v>19646</v>
      </c>
      <c r="P76" s="58">
        <v>310</v>
      </c>
      <c r="Q76" s="58">
        <v>23187</v>
      </c>
      <c r="R76" s="58">
        <v>851</v>
      </c>
    </row>
    <row r="77" spans="1:18" s="6" customFormat="1" ht="16.5" customHeight="1">
      <c r="A77" s="102" t="s">
        <v>145</v>
      </c>
      <c r="B77" s="102"/>
      <c r="C77" s="28"/>
      <c r="D77" s="31">
        <v>264106</v>
      </c>
      <c r="E77" s="32">
        <f t="shared" si="2"/>
        <v>155660</v>
      </c>
      <c r="F77" s="33">
        <v>108446</v>
      </c>
      <c r="G77" s="13">
        <v>8261</v>
      </c>
      <c r="H77" s="13">
        <v>434133</v>
      </c>
      <c r="I77" s="62">
        <v>16566</v>
      </c>
      <c r="J77" s="117" t="s">
        <v>123</v>
      </c>
      <c r="K77" s="117"/>
      <c r="L77" s="42"/>
      <c r="M77" s="56">
        <v>20342</v>
      </c>
      <c r="N77" s="32">
        <f t="shared" si="3"/>
        <v>11083</v>
      </c>
      <c r="O77" s="57">
        <v>9259</v>
      </c>
      <c r="P77" s="58">
        <v>1227</v>
      </c>
      <c r="Q77" s="58">
        <v>29477</v>
      </c>
      <c r="R77" s="58">
        <v>3329</v>
      </c>
    </row>
    <row r="78" spans="1:18" s="6" customFormat="1" ht="16.5" customHeight="1">
      <c r="A78" s="117" t="s">
        <v>71</v>
      </c>
      <c r="B78" s="117"/>
      <c r="D78" s="31">
        <v>140531</v>
      </c>
      <c r="E78" s="32">
        <f t="shared" si="2"/>
        <v>114653</v>
      </c>
      <c r="F78" s="33">
        <v>25878</v>
      </c>
      <c r="G78" s="13">
        <v>4846</v>
      </c>
      <c r="H78" s="13">
        <v>173573</v>
      </c>
      <c r="I78" s="13">
        <v>47758</v>
      </c>
      <c r="J78" s="118" t="s">
        <v>124</v>
      </c>
      <c r="K78" s="118"/>
      <c r="L78" s="42"/>
      <c r="M78" s="56">
        <v>29311</v>
      </c>
      <c r="N78" s="32">
        <f t="shared" si="3"/>
        <v>14419</v>
      </c>
      <c r="O78" s="57">
        <v>14892</v>
      </c>
      <c r="P78" s="58">
        <v>2960</v>
      </c>
      <c r="Q78" s="58">
        <v>53010</v>
      </c>
      <c r="R78" s="58">
        <v>2121</v>
      </c>
    </row>
    <row r="79" spans="1:18" s="6" customFormat="1" ht="16.5" customHeight="1">
      <c r="A79" s="30" t="s">
        <v>94</v>
      </c>
      <c r="B79" s="25" t="s">
        <v>12</v>
      </c>
      <c r="C79" s="25"/>
      <c r="D79" s="31">
        <v>475727</v>
      </c>
      <c r="E79" s="32">
        <f t="shared" si="2"/>
        <v>331282</v>
      </c>
      <c r="F79" s="33">
        <v>144445</v>
      </c>
      <c r="G79" s="13">
        <v>53836</v>
      </c>
      <c r="H79" s="13">
        <v>1356911</v>
      </c>
      <c r="I79" s="13">
        <v>19670</v>
      </c>
      <c r="J79" s="119" t="s">
        <v>125</v>
      </c>
      <c r="K79" s="119"/>
      <c r="M79" s="56">
        <v>19645</v>
      </c>
      <c r="N79" s="32">
        <f t="shared" si="3"/>
        <v>12614</v>
      </c>
      <c r="O79" s="57">
        <v>7031</v>
      </c>
      <c r="P79" s="58">
        <v>434</v>
      </c>
      <c r="Q79" s="58">
        <v>14701</v>
      </c>
      <c r="R79" s="58">
        <v>3690</v>
      </c>
    </row>
    <row r="80" spans="1:18" s="6" customFormat="1" ht="16.5" customHeight="1">
      <c r="A80" s="99" t="s">
        <v>78</v>
      </c>
      <c r="B80" s="68" t="s">
        <v>95</v>
      </c>
      <c r="C80" s="68"/>
      <c r="D80" s="69">
        <v>96760</v>
      </c>
      <c r="E80" s="76">
        <f>D80-F80</f>
        <v>61086</v>
      </c>
      <c r="F80" s="70">
        <v>35674</v>
      </c>
      <c r="G80" s="71">
        <v>6134</v>
      </c>
      <c r="H80" s="71">
        <v>430890</v>
      </c>
      <c r="I80" s="71">
        <v>8954</v>
      </c>
      <c r="J80" s="93"/>
      <c r="K80" s="93"/>
      <c r="L80" s="72"/>
      <c r="M80" s="73"/>
      <c r="N80" s="76"/>
      <c r="O80" s="82"/>
      <c r="P80" s="74"/>
      <c r="Q80" s="74"/>
      <c r="R80" s="74"/>
    </row>
    <row r="81" spans="1:18" s="6" customFormat="1" ht="17.25" customHeight="1">
      <c r="A81" s="83" t="s">
        <v>65</v>
      </c>
      <c r="B81" s="83"/>
      <c r="C81" s="47"/>
      <c r="D81" s="47"/>
      <c r="E81" s="47"/>
      <c r="F81" s="63"/>
      <c r="G81" s="63"/>
      <c r="H81" s="63"/>
      <c r="I81" s="63"/>
      <c r="J81" s="94"/>
      <c r="K81" s="94"/>
      <c r="L81" s="67"/>
      <c r="M81" s="57"/>
      <c r="N81" s="57"/>
      <c r="O81" s="57"/>
      <c r="P81" s="58"/>
      <c r="Q81" s="58"/>
      <c r="R81" s="58"/>
    </row>
    <row r="82" spans="1:18" s="6" customFormat="1" ht="17.25" customHeight="1">
      <c r="A82" s="100"/>
      <c r="B82" s="100"/>
      <c r="C82" s="20"/>
      <c r="D82" s="20"/>
      <c r="E82" s="20"/>
      <c r="F82" s="47"/>
      <c r="G82" s="47"/>
      <c r="H82" s="47"/>
      <c r="I82" s="47"/>
      <c r="J82" s="95"/>
      <c r="K82" s="95"/>
      <c r="L82" s="47"/>
      <c r="M82" s="47"/>
      <c r="N82" s="47"/>
      <c r="O82" s="47"/>
      <c r="P82" s="47"/>
      <c r="Q82" s="47"/>
      <c r="R82" s="47"/>
    </row>
    <row r="83" spans="1:18" s="20" customFormat="1" ht="17.25" customHeight="1">
      <c r="A83" s="95"/>
      <c r="B83" s="95"/>
      <c r="C83" s="47"/>
      <c r="D83" s="47"/>
      <c r="E83" s="47"/>
      <c r="F83" s="47"/>
      <c r="G83" s="47"/>
      <c r="H83" s="47"/>
      <c r="I83" s="47"/>
      <c r="J83" s="115"/>
      <c r="K83" s="115"/>
      <c r="L83" s="65"/>
      <c r="M83" s="60"/>
      <c r="N83" s="61"/>
      <c r="O83" s="60"/>
      <c r="P83" s="60"/>
      <c r="Q83" s="60"/>
      <c r="R83" s="60"/>
    </row>
    <row r="84" spans="1:17" ht="17.25" customHeight="1">
      <c r="A84" s="95"/>
      <c r="B84" s="95"/>
      <c r="C84" s="47"/>
      <c r="D84" s="47"/>
      <c r="E84" s="47"/>
      <c r="F84" s="47"/>
      <c r="G84" s="47"/>
      <c r="H84" s="47"/>
      <c r="I84" s="47"/>
      <c r="J84" s="95"/>
      <c r="K84" s="95"/>
      <c r="L84" s="47"/>
      <c r="M84" s="47"/>
      <c r="N84" s="47"/>
      <c r="O84" s="47"/>
      <c r="P84" s="47"/>
      <c r="Q84" s="47"/>
    </row>
    <row r="85" ht="3" customHeight="1"/>
  </sheetData>
  <mergeCells count="40">
    <mergeCell ref="J63:K63"/>
    <mergeCell ref="J72:K72"/>
    <mergeCell ref="J73:K73"/>
    <mergeCell ref="J74:K74"/>
    <mergeCell ref="J69:K69"/>
    <mergeCell ref="J70:K70"/>
    <mergeCell ref="A51:B51"/>
    <mergeCell ref="A63:B63"/>
    <mergeCell ref="A71:B71"/>
    <mergeCell ref="A77:B77"/>
    <mergeCell ref="J83:K83"/>
    <mergeCell ref="J68:K68"/>
    <mergeCell ref="A78:B78"/>
    <mergeCell ref="J55:K55"/>
    <mergeCell ref="J76:K76"/>
    <mergeCell ref="J77:K77"/>
    <mergeCell ref="J78:K78"/>
    <mergeCell ref="J79:K79"/>
    <mergeCell ref="J75:K75"/>
    <mergeCell ref="J71:K71"/>
    <mergeCell ref="P5:P6"/>
    <mergeCell ref="Q5:Q6"/>
    <mergeCell ref="R5:R6"/>
    <mergeCell ref="G5:G6"/>
    <mergeCell ref="H5:H6"/>
    <mergeCell ref="I5:I6"/>
    <mergeCell ref="J5:K6"/>
    <mergeCell ref="A5:B6"/>
    <mergeCell ref="A11:B11"/>
    <mergeCell ref="A8:B8"/>
    <mergeCell ref="A9:B9"/>
    <mergeCell ref="J43:K43"/>
    <mergeCell ref="J27:K27"/>
    <mergeCell ref="J36:K36"/>
    <mergeCell ref="J38:K38"/>
    <mergeCell ref="J45:K45"/>
    <mergeCell ref="J54:K54"/>
    <mergeCell ref="J57:K57"/>
    <mergeCell ref="J59:K59"/>
    <mergeCell ref="J46:K46"/>
  </mergeCells>
  <printOptions/>
  <pageMargins left="0.5905511811023623" right="0.5905511811023623" top="0.5905511811023623" bottom="0.6692913385826772" header="0" footer="0"/>
  <pageSetup fitToWidth="2" horizontalDpi="600" verticalDpi="600" orientation="portrait" paperSize="9" scale="5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2007-03-02T01:26:31Z</cp:lastPrinted>
  <dcterms:created xsi:type="dcterms:W3CDTF">2002-03-27T15:00:00Z</dcterms:created>
  <dcterms:modified xsi:type="dcterms:W3CDTF">2007-03-19T06:58:59Z</dcterms:modified>
  <cp:category/>
  <cp:version/>
  <cp:contentType/>
  <cp:contentStatus/>
</cp:coreProperties>
</file>