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720" windowHeight="5820" tabRatio="375" activeTab="0"/>
  </bookViews>
  <sheets>
    <sheet name="n-20-06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<sst xmlns="http://schemas.openxmlformats.org/spreadsheetml/2006/main" count="126" uniqueCount="70">
  <si>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 xml:space="preserve">          第 ６ 表</t>
  </si>
  <si>
    <t xml:space="preserve">   （各年５月１日現在）</t>
  </si>
  <si>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</si>
  <si>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</si>
  <si>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</si>
  <si>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</si>
  <si>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</si>
  <si>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</si>
  <si>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</si>
  <si>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</si>
  <si>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</si>
  <si>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</si>
  <si>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</si>
  <si>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</si>
  <si>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</si>
  <si>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</si>
  <si>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</si>
  <si>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</si>
  <si>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</si>
  <si>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</si>
  <si>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</si>
  <si>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</si>
  <si>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</si>
  <si>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</si>
  <si>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</si>
  <si>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</si>
  <si>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</si>
  <si>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</si>
  <si>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</si>
  <si>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</si>
  <si>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</si>
  <si>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</si>
  <si>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</si>
  <si>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</si>
  <si>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</si>
  <si>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</si>
  <si>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</si>
  <si>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</si>
  <si>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</si>
  <si>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</si>
  <si>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</si>
  <si>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</si>
  <si>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</si>
  <si>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</si>
  <si>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</si>
  <si>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</si>
  <si>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</si>
  <si>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</si>
  <si>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</si>
  <si>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</si>
  <si>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</si>
  <si>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</si>
  <si>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</si>
  <si>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</si>
  <si>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</si>
  <si>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</si>
  <si>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</si>
  <si>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</si>
  <si>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</si>
  <si>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</si>
  <si>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</si>
  <si>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</si>
  <si>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市町村、学年別中学校の生徒数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</si>
  <si>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</si>
  <si>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５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</si>
  <si>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６</t>
    </r>
  </si>
  <si>
    <t>平成１８年</t>
  </si>
  <si>
    <t xml:space="preserve">      １ ７</t>
  </si>
  <si>
    <t xml:space="preserve">  資  料    大阪府統計部統計課「大阪の学校統計」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</si>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</sst>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 quotePrefix="1">
      <alignment horizontal="left" vertical="top"/>
      <protection/>
    </xf>
    <xf numFmtId="0" fontId="5" fillId="0" borderId="1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76" fontId="11" fillId="0" borderId="0" xfId="17" applyNumberFormat="1" applyFont="1" applyAlignment="1" applyProtection="1">
      <alignment horizontal="right" vertical="center"/>
      <protection/>
    </xf>
    <xf numFmtId="176" fontId="11" fillId="0" borderId="0" xfId="17" applyNumberFormat="1" applyFont="1" applyBorder="1" applyAlignment="1" applyProtection="1">
      <alignment horizontal="right" vertical="center"/>
      <protection/>
    </xf>
    <xf numFmtId="176" fontId="11" fillId="0" borderId="7" xfId="17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13" width="9.69921875" style="17" customWidth="1"/>
    <col min="14" max="14" width="9.5" style="17" bestFit="1" customWidth="1"/>
    <col min="15" max="16384" width="9" style="17" customWidth="1"/>
  </cols>
  <sheetData>
    <row r="1" spans="1:12" s="10" customFormat="1" ht="21.75" customHeight="1">
      <c r="A1" s="1" t="s">
        <v>0</v>
      </c>
      <c r="B1" s="2"/>
      <c r="D1" s="11"/>
      <c r="E1" s="29" t="s">
        <v>62</v>
      </c>
      <c r="F1" s="11"/>
      <c r="G1" s="11"/>
      <c r="H1" s="11"/>
      <c r="I1" s="11"/>
      <c r="J1" s="11"/>
      <c r="K1" s="11"/>
      <c r="L1" s="11"/>
    </row>
    <row r="2" s="10" customFormat="1" ht="24" customHeight="1"/>
    <row r="3" spans="12:13" s="12" customFormat="1" ht="15" customHeight="1" thickBot="1">
      <c r="L3" s="3"/>
      <c r="M3" s="13" t="s">
        <v>1</v>
      </c>
    </row>
    <row r="4" spans="1:13" ht="28.5" customHeight="1">
      <c r="A4" s="36" t="s">
        <v>2</v>
      </c>
      <c r="B4" s="14" t="s">
        <v>3</v>
      </c>
      <c r="C4" s="14"/>
      <c r="D4" s="14"/>
      <c r="E4" s="15" t="s">
        <v>4</v>
      </c>
      <c r="F4" s="14"/>
      <c r="G4" s="14"/>
      <c r="H4" s="16" t="s">
        <v>5</v>
      </c>
      <c r="I4" s="14"/>
      <c r="J4" s="14"/>
      <c r="K4" s="16" t="s">
        <v>6</v>
      </c>
      <c r="L4" s="14"/>
      <c r="M4" s="14"/>
    </row>
    <row r="5" spans="1:13" ht="28.5" customHeight="1">
      <c r="A5" s="37"/>
      <c r="B5" s="18" t="s">
        <v>7</v>
      </c>
      <c r="C5" s="19" t="s">
        <v>8</v>
      </c>
      <c r="D5" s="19" t="s">
        <v>9</v>
      </c>
      <c r="E5" s="19" t="s">
        <v>7</v>
      </c>
      <c r="F5" s="19" t="s">
        <v>8</v>
      </c>
      <c r="G5" s="19" t="s">
        <v>9</v>
      </c>
      <c r="H5" s="19" t="s">
        <v>7</v>
      </c>
      <c r="I5" s="19" t="s">
        <v>8</v>
      </c>
      <c r="J5" s="19" t="s">
        <v>9</v>
      </c>
      <c r="K5" s="19" t="s">
        <v>7</v>
      </c>
      <c r="L5" s="19" t="s">
        <v>8</v>
      </c>
      <c r="M5" s="19" t="s">
        <v>9</v>
      </c>
    </row>
    <row r="6" spans="1:13" s="10" customFormat="1" ht="15" customHeight="1">
      <c r="A6" s="20"/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0" customFormat="1" ht="15" customHeight="1">
      <c r="A7" s="22" t="s">
        <v>63</v>
      </c>
      <c r="B7" s="9">
        <v>247841</v>
      </c>
      <c r="C7" s="9">
        <v>126575</v>
      </c>
      <c r="D7" s="9">
        <v>121266</v>
      </c>
      <c r="E7" s="9">
        <v>79811</v>
      </c>
      <c r="F7" s="9">
        <v>40629</v>
      </c>
      <c r="G7" s="9">
        <v>39182</v>
      </c>
      <c r="H7" s="9">
        <v>83612</v>
      </c>
      <c r="I7" s="9">
        <v>42927</v>
      </c>
      <c r="J7" s="9">
        <v>40685</v>
      </c>
      <c r="K7" s="9">
        <v>84418</v>
      </c>
      <c r="L7" s="9">
        <v>43019</v>
      </c>
      <c r="M7" s="9">
        <v>41399</v>
      </c>
    </row>
    <row r="8" spans="1:13" s="10" customFormat="1" ht="15" customHeight="1">
      <c r="A8" s="23" t="s">
        <v>64</v>
      </c>
      <c r="B8" s="9">
        <v>242672</v>
      </c>
      <c r="C8" s="9">
        <v>123685</v>
      </c>
      <c r="D8" s="9">
        <v>118987</v>
      </c>
      <c r="E8" s="9">
        <v>79345</v>
      </c>
      <c r="F8" s="9">
        <v>40406</v>
      </c>
      <c r="G8" s="9">
        <v>38939</v>
      </c>
      <c r="H8" s="9">
        <v>79663</v>
      </c>
      <c r="I8" s="9">
        <v>40496</v>
      </c>
      <c r="J8" s="9">
        <v>39167</v>
      </c>
      <c r="K8" s="9">
        <v>83664</v>
      </c>
      <c r="L8" s="9">
        <v>42783</v>
      </c>
      <c r="M8" s="9">
        <v>40881</v>
      </c>
    </row>
    <row r="9" spans="1:13" s="10" customFormat="1" ht="15" customHeight="1">
      <c r="A9" s="23" t="s">
        <v>65</v>
      </c>
      <c r="B9" s="9">
        <v>238977</v>
      </c>
      <c r="C9" s="9">
        <v>121863</v>
      </c>
      <c r="D9" s="9">
        <v>117114</v>
      </c>
      <c r="E9" s="9">
        <v>79710</v>
      </c>
      <c r="F9" s="9">
        <v>40936</v>
      </c>
      <c r="G9" s="9">
        <v>38774</v>
      </c>
      <c r="H9" s="9">
        <v>79323</v>
      </c>
      <c r="I9" s="9">
        <v>40402</v>
      </c>
      <c r="J9" s="9">
        <v>38921</v>
      </c>
      <c r="K9" s="9">
        <v>79944</v>
      </c>
      <c r="L9" s="9">
        <v>40525</v>
      </c>
      <c r="M9" s="9">
        <v>39419</v>
      </c>
    </row>
    <row r="10" spans="1:14" s="10" customFormat="1" ht="15" customHeight="1">
      <c r="A10" s="23" t="s">
        <v>67</v>
      </c>
      <c r="B10" s="28">
        <v>239796</v>
      </c>
      <c r="C10" s="28">
        <v>122652</v>
      </c>
      <c r="D10" s="28">
        <v>117144</v>
      </c>
      <c r="E10" s="28">
        <v>80512</v>
      </c>
      <c r="F10" s="28">
        <v>41296</v>
      </c>
      <c r="G10" s="28">
        <v>39216</v>
      </c>
      <c r="H10" s="28">
        <v>79712</v>
      </c>
      <c r="I10" s="28">
        <v>40918</v>
      </c>
      <c r="J10" s="28">
        <v>38794</v>
      </c>
      <c r="K10" s="28">
        <v>79572</v>
      </c>
      <c r="L10" s="28">
        <v>40438</v>
      </c>
      <c r="M10" s="28">
        <v>39134</v>
      </c>
      <c r="N10" s="28"/>
    </row>
    <row r="11" spans="1:14" s="10" customFormat="1" ht="9" customHeight="1">
      <c r="A11" s="2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8"/>
    </row>
    <row r="12" spans="1:14" s="6" customFormat="1" ht="15" customHeight="1">
      <c r="A12" s="4" t="s">
        <v>66</v>
      </c>
      <c r="B12" s="8">
        <f>SUM(B14:B21)</f>
        <v>239492</v>
      </c>
      <c r="C12" s="8">
        <f aca="true" t="shared" si="0" ref="C12:M12">SUM(C14:C21)</f>
        <v>122657</v>
      </c>
      <c r="D12" s="8">
        <f t="shared" si="0"/>
        <v>116835</v>
      </c>
      <c r="E12" s="8">
        <f t="shared" si="0"/>
        <v>78944</v>
      </c>
      <c r="F12" s="8">
        <f t="shared" si="0"/>
        <v>40447</v>
      </c>
      <c r="G12" s="8">
        <f t="shared" si="0"/>
        <v>38497</v>
      </c>
      <c r="H12" s="8">
        <f t="shared" si="0"/>
        <v>80565</v>
      </c>
      <c r="I12" s="8">
        <f t="shared" si="0"/>
        <v>41273</v>
      </c>
      <c r="J12" s="8">
        <f t="shared" si="0"/>
        <v>39292</v>
      </c>
      <c r="K12" s="8">
        <f t="shared" si="0"/>
        <v>79983</v>
      </c>
      <c r="L12" s="8">
        <f t="shared" si="0"/>
        <v>40937</v>
      </c>
      <c r="M12" s="8">
        <f t="shared" si="0"/>
        <v>39046</v>
      </c>
      <c r="N12" s="28"/>
    </row>
    <row r="13" spans="1:13" s="10" customFormat="1" ht="9" customHeight="1">
      <c r="A13" s="2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6" customFormat="1" ht="15" customHeight="1">
      <c r="A14" s="7" t="s">
        <v>11</v>
      </c>
      <c r="B14" s="5">
        <f>B23</f>
        <v>65438</v>
      </c>
      <c r="C14" s="5">
        <f aca="true" t="shared" si="1" ref="C14:M14">C23</f>
        <v>32996</v>
      </c>
      <c r="D14" s="5">
        <f t="shared" si="1"/>
        <v>32442</v>
      </c>
      <c r="E14" s="5">
        <f t="shared" si="1"/>
        <v>21532</v>
      </c>
      <c r="F14" s="5">
        <f t="shared" si="1"/>
        <v>10844</v>
      </c>
      <c r="G14" s="5">
        <f t="shared" si="1"/>
        <v>10688</v>
      </c>
      <c r="H14" s="5">
        <f t="shared" si="1"/>
        <v>21906</v>
      </c>
      <c r="I14" s="5">
        <f t="shared" si="1"/>
        <v>11136</v>
      </c>
      <c r="J14" s="5">
        <f t="shared" si="1"/>
        <v>10770</v>
      </c>
      <c r="K14" s="5">
        <f t="shared" si="1"/>
        <v>22000</v>
      </c>
      <c r="L14" s="5">
        <f t="shared" si="1"/>
        <v>11016</v>
      </c>
      <c r="M14" s="5">
        <f t="shared" si="1"/>
        <v>10984</v>
      </c>
    </row>
    <row r="15" spans="1:13" s="6" customFormat="1" ht="15" customHeight="1">
      <c r="A15" s="7" t="s">
        <v>12</v>
      </c>
      <c r="B15" s="5">
        <f>B29+B31+B36+B51+B63</f>
        <v>29462</v>
      </c>
      <c r="C15" s="5">
        <f aca="true" t="shared" si="2" ref="C15:M15">C29+C31+C36+C51+C63</f>
        <v>15543</v>
      </c>
      <c r="D15" s="5">
        <f t="shared" si="2"/>
        <v>13919</v>
      </c>
      <c r="E15" s="5">
        <f t="shared" si="2"/>
        <v>9619</v>
      </c>
      <c r="F15" s="5">
        <f t="shared" si="2"/>
        <v>5068</v>
      </c>
      <c r="G15" s="5">
        <f t="shared" si="2"/>
        <v>4551</v>
      </c>
      <c r="H15" s="5">
        <f t="shared" si="2"/>
        <v>10014</v>
      </c>
      <c r="I15" s="5">
        <f t="shared" si="2"/>
        <v>5262</v>
      </c>
      <c r="J15" s="5">
        <f t="shared" si="2"/>
        <v>4752</v>
      </c>
      <c r="K15" s="5">
        <f t="shared" si="2"/>
        <v>9829</v>
      </c>
      <c r="L15" s="5">
        <f t="shared" si="2"/>
        <v>5213</v>
      </c>
      <c r="M15" s="5">
        <f t="shared" si="2"/>
        <v>4616</v>
      </c>
    </row>
    <row r="16" spans="1:13" s="6" customFormat="1" ht="15" customHeight="1">
      <c r="A16" s="7" t="s">
        <v>13</v>
      </c>
      <c r="B16" s="5">
        <f>B26+B27+B47+B64+B65</f>
        <v>17643</v>
      </c>
      <c r="C16" s="5">
        <f aca="true" t="shared" si="3" ref="C16:M16">C26+C27+C47+C64+C65</f>
        <v>9033</v>
      </c>
      <c r="D16" s="5">
        <f t="shared" si="3"/>
        <v>8610</v>
      </c>
      <c r="E16" s="5">
        <f t="shared" si="3"/>
        <v>5744</v>
      </c>
      <c r="F16" s="5">
        <f t="shared" si="3"/>
        <v>2917</v>
      </c>
      <c r="G16" s="5">
        <f t="shared" si="3"/>
        <v>2827</v>
      </c>
      <c r="H16" s="5">
        <f t="shared" si="3"/>
        <v>5902</v>
      </c>
      <c r="I16" s="5">
        <f t="shared" si="3"/>
        <v>3061</v>
      </c>
      <c r="J16" s="5">
        <f t="shared" si="3"/>
        <v>2841</v>
      </c>
      <c r="K16" s="5">
        <f t="shared" si="3"/>
        <v>5997</v>
      </c>
      <c r="L16" s="5">
        <f t="shared" si="3"/>
        <v>3055</v>
      </c>
      <c r="M16" s="5">
        <f t="shared" si="3"/>
        <v>2942</v>
      </c>
    </row>
    <row r="17" spans="1:13" s="6" customFormat="1" ht="15" customHeight="1">
      <c r="A17" s="7" t="s">
        <v>14</v>
      </c>
      <c r="B17" s="5">
        <f>B33+B35+B41+B44+B50+B57+B59</f>
        <v>34726</v>
      </c>
      <c r="C17" s="5">
        <f aca="true" t="shared" si="4" ref="C17:M17">C33+C35+C41+C44+C50+C57+C59</f>
        <v>18008</v>
      </c>
      <c r="D17" s="5">
        <f t="shared" si="4"/>
        <v>16718</v>
      </c>
      <c r="E17" s="5">
        <f t="shared" si="4"/>
        <v>11475</v>
      </c>
      <c r="F17" s="5">
        <f t="shared" si="4"/>
        <v>6033</v>
      </c>
      <c r="G17" s="5">
        <f t="shared" si="4"/>
        <v>5442</v>
      </c>
      <c r="H17" s="5">
        <f t="shared" si="4"/>
        <v>11757</v>
      </c>
      <c r="I17" s="5">
        <f t="shared" si="4"/>
        <v>5979</v>
      </c>
      <c r="J17" s="5">
        <f t="shared" si="4"/>
        <v>5778</v>
      </c>
      <c r="K17" s="5">
        <f t="shared" si="4"/>
        <v>11494</v>
      </c>
      <c r="L17" s="5">
        <f t="shared" si="4"/>
        <v>5996</v>
      </c>
      <c r="M17" s="5">
        <f t="shared" si="4"/>
        <v>5498</v>
      </c>
    </row>
    <row r="18" spans="1:13" s="6" customFormat="1" ht="15" customHeight="1">
      <c r="A18" s="7" t="s">
        <v>15</v>
      </c>
      <c r="B18" s="5">
        <f>B37+B48+B55</f>
        <v>23381</v>
      </c>
      <c r="C18" s="5">
        <f aca="true" t="shared" si="5" ref="C18:M18">C37+C48+C55</f>
        <v>11725</v>
      </c>
      <c r="D18" s="5">
        <f t="shared" si="5"/>
        <v>11656</v>
      </c>
      <c r="E18" s="5">
        <f t="shared" si="5"/>
        <v>7853</v>
      </c>
      <c r="F18" s="5">
        <f t="shared" si="5"/>
        <v>3973</v>
      </c>
      <c r="G18" s="5">
        <f t="shared" si="5"/>
        <v>3880</v>
      </c>
      <c r="H18" s="5">
        <f t="shared" si="5"/>
        <v>7798</v>
      </c>
      <c r="I18" s="5">
        <f t="shared" si="5"/>
        <v>3892</v>
      </c>
      <c r="J18" s="5">
        <f t="shared" si="5"/>
        <v>3906</v>
      </c>
      <c r="K18" s="5">
        <f t="shared" si="5"/>
        <v>7730</v>
      </c>
      <c r="L18" s="5">
        <f t="shared" si="5"/>
        <v>3860</v>
      </c>
      <c r="M18" s="5">
        <f t="shared" si="5"/>
        <v>3870</v>
      </c>
    </row>
    <row r="19" spans="1:13" s="6" customFormat="1" ht="15" customHeight="1">
      <c r="A19" s="7" t="s">
        <v>16</v>
      </c>
      <c r="B19" s="5">
        <f>B39+B42+B43+B49+B54+B60+B71+B72+B73</f>
        <v>19640</v>
      </c>
      <c r="C19" s="5">
        <f aca="true" t="shared" si="6" ref="C19:M19">C39+C42+C43+C49+C54+C60+C71+C72+C73</f>
        <v>10226</v>
      </c>
      <c r="D19" s="5">
        <f t="shared" si="6"/>
        <v>9414</v>
      </c>
      <c r="E19" s="5">
        <f t="shared" si="6"/>
        <v>6495</v>
      </c>
      <c r="F19" s="5">
        <f t="shared" si="6"/>
        <v>3358</v>
      </c>
      <c r="G19" s="5">
        <f t="shared" si="6"/>
        <v>3137</v>
      </c>
      <c r="H19" s="5">
        <f t="shared" si="6"/>
        <v>6618</v>
      </c>
      <c r="I19" s="5">
        <f t="shared" si="6"/>
        <v>3433</v>
      </c>
      <c r="J19" s="5">
        <f t="shared" si="6"/>
        <v>3185</v>
      </c>
      <c r="K19" s="5">
        <f t="shared" si="6"/>
        <v>6527</v>
      </c>
      <c r="L19" s="5">
        <f t="shared" si="6"/>
        <v>3435</v>
      </c>
      <c r="M19" s="5">
        <f t="shared" si="6"/>
        <v>3092</v>
      </c>
    </row>
    <row r="20" spans="1:13" s="6" customFormat="1" ht="15" customHeight="1">
      <c r="A20" s="7" t="s">
        <v>17</v>
      </c>
      <c r="B20" s="5">
        <f>B24+B30+B45+B53+B66</f>
        <v>31988</v>
      </c>
      <c r="C20" s="5">
        <f aca="true" t="shared" si="7" ref="C20:M20">C24+C30+C45+C53+C66</f>
        <v>16304</v>
      </c>
      <c r="D20" s="5">
        <f t="shared" si="7"/>
        <v>15684</v>
      </c>
      <c r="E20" s="5">
        <f t="shared" si="7"/>
        <v>10581</v>
      </c>
      <c r="F20" s="5">
        <f t="shared" si="7"/>
        <v>5390</v>
      </c>
      <c r="G20" s="5">
        <f t="shared" si="7"/>
        <v>5191</v>
      </c>
      <c r="H20" s="5">
        <f t="shared" si="7"/>
        <v>10715</v>
      </c>
      <c r="I20" s="5">
        <f t="shared" si="7"/>
        <v>5483</v>
      </c>
      <c r="J20" s="5">
        <f t="shared" si="7"/>
        <v>5232</v>
      </c>
      <c r="K20" s="5">
        <f t="shared" si="7"/>
        <v>10692</v>
      </c>
      <c r="L20" s="5">
        <f t="shared" si="7"/>
        <v>5431</v>
      </c>
      <c r="M20" s="5">
        <f t="shared" si="7"/>
        <v>5261</v>
      </c>
    </row>
    <row r="21" spans="1:13" s="6" customFormat="1" ht="15" customHeight="1">
      <c r="A21" s="7" t="s">
        <v>18</v>
      </c>
      <c r="B21" s="5">
        <f>B25+B32+B38+B56+B61+B67+B69+B70</f>
        <v>17214</v>
      </c>
      <c r="C21" s="5">
        <f aca="true" t="shared" si="8" ref="C21:M21">C25+C32+C38+C56+C61+C67+C69+C70</f>
        <v>8822</v>
      </c>
      <c r="D21" s="5">
        <f t="shared" si="8"/>
        <v>8392</v>
      </c>
      <c r="E21" s="5">
        <f t="shared" si="8"/>
        <v>5645</v>
      </c>
      <c r="F21" s="5">
        <f t="shared" si="8"/>
        <v>2864</v>
      </c>
      <c r="G21" s="5">
        <f t="shared" si="8"/>
        <v>2781</v>
      </c>
      <c r="H21" s="5">
        <f t="shared" si="8"/>
        <v>5855</v>
      </c>
      <c r="I21" s="5">
        <f t="shared" si="8"/>
        <v>3027</v>
      </c>
      <c r="J21" s="5">
        <f t="shared" si="8"/>
        <v>2828</v>
      </c>
      <c r="K21" s="5">
        <f t="shared" si="8"/>
        <v>5714</v>
      </c>
      <c r="L21" s="5">
        <f t="shared" si="8"/>
        <v>2931</v>
      </c>
      <c r="M21" s="5">
        <f t="shared" si="8"/>
        <v>2783</v>
      </c>
    </row>
    <row r="22" spans="1:13" s="10" customFormat="1" ht="9" customHeight="1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s="10" customFormat="1" ht="15" customHeight="1">
      <c r="A23" s="24" t="s">
        <v>19</v>
      </c>
      <c r="B23" s="9">
        <f>SUM(C23:D23)</f>
        <v>65438</v>
      </c>
      <c r="C23" s="9">
        <f>F23+I23+L23</f>
        <v>32996</v>
      </c>
      <c r="D23" s="9">
        <f>G23+J23+M23</f>
        <v>32442</v>
      </c>
      <c r="E23" s="9">
        <f>SUM(F23:G23)</f>
        <v>21532</v>
      </c>
      <c r="F23" s="33">
        <v>10844</v>
      </c>
      <c r="G23" s="33">
        <v>10688</v>
      </c>
      <c r="H23" s="9">
        <f>SUM(I23:J23)</f>
        <v>21906</v>
      </c>
      <c r="I23" s="33">
        <v>11136</v>
      </c>
      <c r="J23" s="33">
        <v>10770</v>
      </c>
      <c r="K23" s="9">
        <f>SUM(L23:M23)</f>
        <v>22000</v>
      </c>
      <c r="L23" s="33">
        <v>11016</v>
      </c>
      <c r="M23" s="34">
        <v>10984</v>
      </c>
      <c r="N23" s="32"/>
    </row>
    <row r="24" spans="1:14" s="10" customFormat="1" ht="15" customHeight="1">
      <c r="A24" s="24" t="s">
        <v>20</v>
      </c>
      <c r="B24" s="9">
        <f aca="true" t="shared" si="9" ref="B24:B73">SUM(C24:D24)</f>
        <v>21522</v>
      </c>
      <c r="C24" s="9">
        <f aca="true" t="shared" si="10" ref="C24:C73">F24+I24+L24</f>
        <v>10870</v>
      </c>
      <c r="D24" s="9">
        <f aca="true" t="shared" si="11" ref="D24:D73">G24+J24+M24</f>
        <v>10652</v>
      </c>
      <c r="E24" s="9">
        <f aca="true" t="shared" si="12" ref="E24:E73">SUM(F24:G24)</f>
        <v>7067</v>
      </c>
      <c r="F24" s="33">
        <v>3587</v>
      </c>
      <c r="G24" s="33">
        <v>3480</v>
      </c>
      <c r="H24" s="9">
        <f aca="true" t="shared" si="13" ref="H24:H73">SUM(I24:J24)</f>
        <v>7189</v>
      </c>
      <c r="I24" s="33">
        <v>3638</v>
      </c>
      <c r="J24" s="33">
        <v>3551</v>
      </c>
      <c r="K24" s="9">
        <f aca="true" t="shared" si="14" ref="K24:K73">SUM(L24:M24)</f>
        <v>7266</v>
      </c>
      <c r="L24" s="33">
        <v>3645</v>
      </c>
      <c r="M24" s="34">
        <v>3621</v>
      </c>
      <c r="N24" s="32"/>
    </row>
    <row r="25" spans="1:14" s="10" customFormat="1" ht="15" customHeight="1">
      <c r="A25" s="24" t="s">
        <v>21</v>
      </c>
      <c r="B25" s="9">
        <f t="shared" si="9"/>
        <v>6102</v>
      </c>
      <c r="C25" s="9">
        <f t="shared" si="10"/>
        <v>3071</v>
      </c>
      <c r="D25" s="9">
        <f t="shared" si="11"/>
        <v>3031</v>
      </c>
      <c r="E25" s="9">
        <f t="shared" si="12"/>
        <v>1974</v>
      </c>
      <c r="F25" s="33">
        <v>951</v>
      </c>
      <c r="G25" s="33">
        <v>1023</v>
      </c>
      <c r="H25" s="9">
        <f t="shared" si="13"/>
        <v>2079</v>
      </c>
      <c r="I25" s="33">
        <v>1079</v>
      </c>
      <c r="J25" s="33">
        <v>1000</v>
      </c>
      <c r="K25" s="9">
        <f t="shared" si="14"/>
        <v>2049</v>
      </c>
      <c r="L25" s="33">
        <v>1041</v>
      </c>
      <c r="M25" s="34">
        <v>1008</v>
      </c>
      <c r="N25" s="32"/>
    </row>
    <row r="26" spans="1:14" s="10" customFormat="1" ht="15" customHeight="1">
      <c r="A26" s="24" t="s">
        <v>22</v>
      </c>
      <c r="B26" s="9">
        <f t="shared" si="9"/>
        <v>10250</v>
      </c>
      <c r="C26" s="9">
        <f t="shared" si="10"/>
        <v>5280</v>
      </c>
      <c r="D26" s="9">
        <f t="shared" si="11"/>
        <v>4970</v>
      </c>
      <c r="E26" s="9">
        <f t="shared" si="12"/>
        <v>3330</v>
      </c>
      <c r="F26" s="33">
        <v>1705</v>
      </c>
      <c r="G26" s="33">
        <v>1625</v>
      </c>
      <c r="H26" s="9">
        <f t="shared" si="13"/>
        <v>3416</v>
      </c>
      <c r="I26" s="33">
        <v>1771</v>
      </c>
      <c r="J26" s="33">
        <v>1645</v>
      </c>
      <c r="K26" s="9">
        <f t="shared" si="14"/>
        <v>3504</v>
      </c>
      <c r="L26" s="33">
        <v>1804</v>
      </c>
      <c r="M26" s="34">
        <v>1700</v>
      </c>
      <c r="N26" s="32"/>
    </row>
    <row r="27" spans="1:14" s="10" customFormat="1" ht="15" customHeight="1">
      <c r="A27" s="24" t="s">
        <v>23</v>
      </c>
      <c r="B27" s="9">
        <f t="shared" si="9"/>
        <v>2851</v>
      </c>
      <c r="C27" s="9">
        <f t="shared" si="10"/>
        <v>1481</v>
      </c>
      <c r="D27" s="9">
        <f t="shared" si="11"/>
        <v>1370</v>
      </c>
      <c r="E27" s="9">
        <f t="shared" si="12"/>
        <v>971</v>
      </c>
      <c r="F27" s="33">
        <v>490</v>
      </c>
      <c r="G27" s="33">
        <v>481</v>
      </c>
      <c r="H27" s="9">
        <f t="shared" si="13"/>
        <v>940</v>
      </c>
      <c r="I27" s="33">
        <v>506</v>
      </c>
      <c r="J27" s="33">
        <v>434</v>
      </c>
      <c r="K27" s="9">
        <f t="shared" si="14"/>
        <v>940</v>
      </c>
      <c r="L27" s="33">
        <v>485</v>
      </c>
      <c r="M27" s="34">
        <v>455</v>
      </c>
      <c r="N27" s="32"/>
    </row>
    <row r="28" spans="1:14" s="10" customFormat="1" ht="9" customHeight="1">
      <c r="A28" s="24"/>
      <c r="B28" s="9"/>
      <c r="C28" s="9"/>
      <c r="D28" s="9"/>
      <c r="E28" s="9"/>
      <c r="F28" s="33" t="s">
        <v>69</v>
      </c>
      <c r="G28" s="33" t="s">
        <v>69</v>
      </c>
      <c r="H28" s="9"/>
      <c r="I28" s="33" t="s">
        <v>69</v>
      </c>
      <c r="J28" s="33" t="s">
        <v>69</v>
      </c>
      <c r="K28" s="9"/>
      <c r="L28" s="33" t="s">
        <v>69</v>
      </c>
      <c r="M28" s="34" t="s">
        <v>69</v>
      </c>
      <c r="N28" s="32"/>
    </row>
    <row r="29" spans="1:14" s="10" customFormat="1" ht="15" customHeight="1">
      <c r="A29" s="24" t="s">
        <v>24</v>
      </c>
      <c r="B29" s="9">
        <f t="shared" si="9"/>
        <v>9449</v>
      </c>
      <c r="C29" s="9">
        <f t="shared" si="10"/>
        <v>4844</v>
      </c>
      <c r="D29" s="9">
        <f t="shared" si="11"/>
        <v>4605</v>
      </c>
      <c r="E29" s="9">
        <f t="shared" si="12"/>
        <v>3095</v>
      </c>
      <c r="F29" s="33">
        <v>1578</v>
      </c>
      <c r="G29" s="33">
        <v>1517</v>
      </c>
      <c r="H29" s="9">
        <f t="shared" si="13"/>
        <v>3229</v>
      </c>
      <c r="I29" s="33">
        <v>1674</v>
      </c>
      <c r="J29" s="33">
        <v>1555</v>
      </c>
      <c r="K29" s="9">
        <f t="shared" si="14"/>
        <v>3125</v>
      </c>
      <c r="L29" s="33">
        <v>1592</v>
      </c>
      <c r="M29" s="34">
        <v>1533</v>
      </c>
      <c r="N29" s="32"/>
    </row>
    <row r="30" spans="1:14" s="10" customFormat="1" ht="15" customHeight="1">
      <c r="A30" s="24" t="s">
        <v>25</v>
      </c>
      <c r="B30" s="9">
        <f t="shared" si="9"/>
        <v>2129</v>
      </c>
      <c r="C30" s="9">
        <f t="shared" si="10"/>
        <v>1101</v>
      </c>
      <c r="D30" s="9">
        <f t="shared" si="11"/>
        <v>1028</v>
      </c>
      <c r="E30" s="9">
        <f t="shared" si="12"/>
        <v>743</v>
      </c>
      <c r="F30" s="33">
        <v>378</v>
      </c>
      <c r="G30" s="33">
        <v>365</v>
      </c>
      <c r="H30" s="9">
        <f t="shared" si="13"/>
        <v>743</v>
      </c>
      <c r="I30" s="33">
        <v>381</v>
      </c>
      <c r="J30" s="33">
        <v>362</v>
      </c>
      <c r="K30" s="9">
        <f t="shared" si="14"/>
        <v>643</v>
      </c>
      <c r="L30" s="33">
        <v>342</v>
      </c>
      <c r="M30" s="34">
        <v>301</v>
      </c>
      <c r="N30" s="32"/>
    </row>
    <row r="31" spans="1:14" s="10" customFormat="1" ht="15" customHeight="1">
      <c r="A31" s="24" t="s">
        <v>26</v>
      </c>
      <c r="B31" s="9">
        <f t="shared" si="9"/>
        <v>9386</v>
      </c>
      <c r="C31" s="9">
        <f t="shared" si="10"/>
        <v>5311</v>
      </c>
      <c r="D31" s="9">
        <f t="shared" si="11"/>
        <v>4075</v>
      </c>
      <c r="E31" s="9">
        <f t="shared" si="12"/>
        <v>3024</v>
      </c>
      <c r="F31" s="33">
        <v>1701</v>
      </c>
      <c r="G31" s="33">
        <v>1323</v>
      </c>
      <c r="H31" s="9">
        <f t="shared" si="13"/>
        <v>3261</v>
      </c>
      <c r="I31" s="33">
        <v>1867</v>
      </c>
      <c r="J31" s="33">
        <v>1394</v>
      </c>
      <c r="K31" s="9">
        <f t="shared" si="14"/>
        <v>3101</v>
      </c>
      <c r="L31" s="33">
        <v>1743</v>
      </c>
      <c r="M31" s="34">
        <v>1358</v>
      </c>
      <c r="N31" s="32"/>
    </row>
    <row r="32" spans="1:14" s="10" customFormat="1" ht="15" customHeight="1">
      <c r="A32" s="24" t="s">
        <v>27</v>
      </c>
      <c r="B32" s="9">
        <f t="shared" si="9"/>
        <v>2674</v>
      </c>
      <c r="C32" s="9">
        <f t="shared" si="10"/>
        <v>1393</v>
      </c>
      <c r="D32" s="9">
        <f t="shared" si="11"/>
        <v>1281</v>
      </c>
      <c r="E32" s="9">
        <f t="shared" si="12"/>
        <v>896</v>
      </c>
      <c r="F32" s="33">
        <v>495</v>
      </c>
      <c r="G32" s="33">
        <v>401</v>
      </c>
      <c r="H32" s="9">
        <f t="shared" si="13"/>
        <v>885</v>
      </c>
      <c r="I32" s="33">
        <v>421</v>
      </c>
      <c r="J32" s="33">
        <v>464</v>
      </c>
      <c r="K32" s="9">
        <f t="shared" si="14"/>
        <v>893</v>
      </c>
      <c r="L32" s="33">
        <v>477</v>
      </c>
      <c r="M32" s="34">
        <v>416</v>
      </c>
      <c r="N32" s="32"/>
    </row>
    <row r="33" spans="1:14" s="10" customFormat="1" ht="15" customHeight="1">
      <c r="A33" s="24" t="s">
        <v>28</v>
      </c>
      <c r="B33" s="9">
        <f t="shared" si="9"/>
        <v>3990</v>
      </c>
      <c r="C33" s="9">
        <f t="shared" si="10"/>
        <v>1984</v>
      </c>
      <c r="D33" s="9">
        <f t="shared" si="11"/>
        <v>2006</v>
      </c>
      <c r="E33" s="9">
        <f t="shared" si="12"/>
        <v>1315</v>
      </c>
      <c r="F33" s="33">
        <v>662</v>
      </c>
      <c r="G33" s="33">
        <v>653</v>
      </c>
      <c r="H33" s="9">
        <f t="shared" si="13"/>
        <v>1304</v>
      </c>
      <c r="I33" s="33">
        <v>645</v>
      </c>
      <c r="J33" s="33">
        <v>659</v>
      </c>
      <c r="K33" s="9">
        <f t="shared" si="14"/>
        <v>1371</v>
      </c>
      <c r="L33" s="33">
        <v>677</v>
      </c>
      <c r="M33" s="34">
        <v>694</v>
      </c>
      <c r="N33" s="32"/>
    </row>
    <row r="34" spans="1:14" s="10" customFormat="1" ht="9" customHeight="1">
      <c r="A34" s="24"/>
      <c r="B34" s="9"/>
      <c r="C34" s="9"/>
      <c r="D34" s="9"/>
      <c r="E34" s="9"/>
      <c r="F34" s="33" t="s">
        <v>69</v>
      </c>
      <c r="G34" s="33" t="s">
        <v>69</v>
      </c>
      <c r="H34" s="9"/>
      <c r="I34" s="33" t="s">
        <v>69</v>
      </c>
      <c r="J34" s="33" t="s">
        <v>69</v>
      </c>
      <c r="K34" s="9"/>
      <c r="L34" s="33" t="s">
        <v>69</v>
      </c>
      <c r="M34" s="34" t="s">
        <v>69</v>
      </c>
      <c r="N34" s="32"/>
    </row>
    <row r="35" spans="1:14" s="10" customFormat="1" ht="15" customHeight="1">
      <c r="A35" s="24" t="s">
        <v>29</v>
      </c>
      <c r="B35" s="9">
        <f t="shared" si="9"/>
        <v>11158</v>
      </c>
      <c r="C35" s="9">
        <f t="shared" si="10"/>
        <v>5834</v>
      </c>
      <c r="D35" s="9">
        <f t="shared" si="11"/>
        <v>5324</v>
      </c>
      <c r="E35" s="9">
        <f t="shared" si="12"/>
        <v>3660</v>
      </c>
      <c r="F35" s="33">
        <v>1959</v>
      </c>
      <c r="G35" s="33">
        <v>1701</v>
      </c>
      <c r="H35" s="9">
        <f t="shared" si="13"/>
        <v>3793</v>
      </c>
      <c r="I35" s="33">
        <v>1929</v>
      </c>
      <c r="J35" s="33">
        <v>1864</v>
      </c>
      <c r="K35" s="9">
        <f t="shared" si="14"/>
        <v>3705</v>
      </c>
      <c r="L35" s="33">
        <v>1946</v>
      </c>
      <c r="M35" s="34">
        <v>1759</v>
      </c>
      <c r="N35" s="32"/>
    </row>
    <row r="36" spans="1:14" s="10" customFormat="1" ht="15" customHeight="1">
      <c r="A36" s="24" t="s">
        <v>30</v>
      </c>
      <c r="B36" s="9">
        <f t="shared" si="9"/>
        <v>7456</v>
      </c>
      <c r="C36" s="9">
        <f t="shared" si="10"/>
        <v>3952</v>
      </c>
      <c r="D36" s="9">
        <f t="shared" si="11"/>
        <v>3504</v>
      </c>
      <c r="E36" s="9">
        <f t="shared" si="12"/>
        <v>2435</v>
      </c>
      <c r="F36" s="33">
        <v>1300</v>
      </c>
      <c r="G36" s="33">
        <v>1135</v>
      </c>
      <c r="H36" s="9">
        <f t="shared" si="13"/>
        <v>2459</v>
      </c>
      <c r="I36" s="33">
        <v>1242</v>
      </c>
      <c r="J36" s="33">
        <v>1217</v>
      </c>
      <c r="K36" s="9">
        <f t="shared" si="14"/>
        <v>2562</v>
      </c>
      <c r="L36" s="33">
        <v>1410</v>
      </c>
      <c r="M36" s="34">
        <v>1152</v>
      </c>
      <c r="N36" s="32"/>
    </row>
    <row r="37" spans="1:14" s="10" customFormat="1" ht="15" customHeight="1">
      <c r="A37" s="24" t="s">
        <v>31</v>
      </c>
      <c r="B37" s="9">
        <f t="shared" si="9"/>
        <v>7587</v>
      </c>
      <c r="C37" s="9">
        <f t="shared" si="10"/>
        <v>3862</v>
      </c>
      <c r="D37" s="9">
        <f t="shared" si="11"/>
        <v>3725</v>
      </c>
      <c r="E37" s="9">
        <f t="shared" si="12"/>
        <v>2540</v>
      </c>
      <c r="F37" s="33">
        <v>1290</v>
      </c>
      <c r="G37" s="33">
        <v>1250</v>
      </c>
      <c r="H37" s="9">
        <f t="shared" si="13"/>
        <v>2594</v>
      </c>
      <c r="I37" s="33">
        <v>1314</v>
      </c>
      <c r="J37" s="33">
        <v>1280</v>
      </c>
      <c r="K37" s="9">
        <f t="shared" si="14"/>
        <v>2453</v>
      </c>
      <c r="L37" s="33">
        <v>1258</v>
      </c>
      <c r="M37" s="34">
        <v>1195</v>
      </c>
      <c r="N37" s="32"/>
    </row>
    <row r="38" spans="1:14" s="10" customFormat="1" ht="15" customHeight="1">
      <c r="A38" s="24" t="s">
        <v>32</v>
      </c>
      <c r="B38" s="9">
        <f t="shared" si="9"/>
        <v>2760</v>
      </c>
      <c r="C38" s="9">
        <f t="shared" si="10"/>
        <v>1391</v>
      </c>
      <c r="D38" s="9">
        <f t="shared" si="11"/>
        <v>1369</v>
      </c>
      <c r="E38" s="9">
        <f t="shared" si="12"/>
        <v>936</v>
      </c>
      <c r="F38" s="33">
        <v>462</v>
      </c>
      <c r="G38" s="33">
        <v>474</v>
      </c>
      <c r="H38" s="9">
        <f t="shared" si="13"/>
        <v>940</v>
      </c>
      <c r="I38" s="33">
        <v>463</v>
      </c>
      <c r="J38" s="33">
        <v>477</v>
      </c>
      <c r="K38" s="9">
        <f t="shared" si="14"/>
        <v>884</v>
      </c>
      <c r="L38" s="33">
        <v>466</v>
      </c>
      <c r="M38" s="34">
        <v>418</v>
      </c>
      <c r="N38" s="32"/>
    </row>
    <row r="39" spans="1:14" s="10" customFormat="1" ht="15" customHeight="1">
      <c r="A39" s="24" t="s">
        <v>33</v>
      </c>
      <c r="B39" s="9">
        <f t="shared" si="9"/>
        <v>4468</v>
      </c>
      <c r="C39" s="9">
        <f t="shared" si="10"/>
        <v>2366</v>
      </c>
      <c r="D39" s="9">
        <f t="shared" si="11"/>
        <v>2102</v>
      </c>
      <c r="E39" s="9">
        <f t="shared" si="12"/>
        <v>1443</v>
      </c>
      <c r="F39" s="33">
        <v>754</v>
      </c>
      <c r="G39" s="33">
        <v>689</v>
      </c>
      <c r="H39" s="9">
        <f t="shared" si="13"/>
        <v>1548</v>
      </c>
      <c r="I39" s="33">
        <v>823</v>
      </c>
      <c r="J39" s="33">
        <v>725</v>
      </c>
      <c r="K39" s="9">
        <f t="shared" si="14"/>
        <v>1477</v>
      </c>
      <c r="L39" s="33">
        <v>789</v>
      </c>
      <c r="M39" s="34">
        <v>688</v>
      </c>
      <c r="N39" s="32"/>
    </row>
    <row r="40" spans="1:14" s="10" customFormat="1" ht="9" customHeight="1">
      <c r="A40" s="24"/>
      <c r="B40" s="9"/>
      <c r="C40" s="9"/>
      <c r="D40" s="9"/>
      <c r="E40" s="9"/>
      <c r="F40" s="33" t="s">
        <v>69</v>
      </c>
      <c r="G40" s="33" t="s">
        <v>69</v>
      </c>
      <c r="H40" s="9"/>
      <c r="I40" s="33" t="s">
        <v>69</v>
      </c>
      <c r="J40" s="33" t="s">
        <v>69</v>
      </c>
      <c r="K40" s="9"/>
      <c r="L40" s="33" t="s">
        <v>69</v>
      </c>
      <c r="M40" s="34" t="s">
        <v>69</v>
      </c>
      <c r="N40" s="32"/>
    </row>
    <row r="41" spans="1:14" s="10" customFormat="1" ht="15" customHeight="1">
      <c r="A41" s="24" t="s">
        <v>34</v>
      </c>
      <c r="B41" s="9">
        <f t="shared" si="9"/>
        <v>7118</v>
      </c>
      <c r="C41" s="9">
        <f t="shared" si="10"/>
        <v>3697</v>
      </c>
      <c r="D41" s="9">
        <f t="shared" si="11"/>
        <v>3421</v>
      </c>
      <c r="E41" s="9">
        <f t="shared" si="12"/>
        <v>2354</v>
      </c>
      <c r="F41" s="33">
        <v>1229</v>
      </c>
      <c r="G41" s="33">
        <v>1125</v>
      </c>
      <c r="H41" s="9">
        <f t="shared" si="13"/>
        <v>2441</v>
      </c>
      <c r="I41" s="33">
        <v>1269</v>
      </c>
      <c r="J41" s="33">
        <v>1172</v>
      </c>
      <c r="K41" s="9">
        <f t="shared" si="14"/>
        <v>2323</v>
      </c>
      <c r="L41" s="33">
        <v>1199</v>
      </c>
      <c r="M41" s="34">
        <v>1124</v>
      </c>
      <c r="N41" s="32"/>
    </row>
    <row r="42" spans="1:14" s="10" customFormat="1" ht="15" customHeight="1">
      <c r="A42" s="24" t="s">
        <v>35</v>
      </c>
      <c r="B42" s="9">
        <f t="shared" si="9"/>
        <v>3731</v>
      </c>
      <c r="C42" s="9">
        <f t="shared" si="10"/>
        <v>1900</v>
      </c>
      <c r="D42" s="9">
        <f t="shared" si="11"/>
        <v>1831</v>
      </c>
      <c r="E42" s="9">
        <f t="shared" si="12"/>
        <v>1173</v>
      </c>
      <c r="F42" s="33">
        <v>580</v>
      </c>
      <c r="G42" s="33">
        <v>593</v>
      </c>
      <c r="H42" s="9">
        <f t="shared" si="13"/>
        <v>1253</v>
      </c>
      <c r="I42" s="33">
        <v>656</v>
      </c>
      <c r="J42" s="33">
        <v>597</v>
      </c>
      <c r="K42" s="9">
        <f t="shared" si="14"/>
        <v>1305</v>
      </c>
      <c r="L42" s="33">
        <v>664</v>
      </c>
      <c r="M42" s="34">
        <v>641</v>
      </c>
      <c r="N42" s="32"/>
    </row>
    <row r="43" spans="1:14" s="10" customFormat="1" ht="15" customHeight="1">
      <c r="A43" s="24" t="s">
        <v>36</v>
      </c>
      <c r="B43" s="9">
        <f t="shared" si="9"/>
        <v>3496</v>
      </c>
      <c r="C43" s="9">
        <f t="shared" si="10"/>
        <v>1793</v>
      </c>
      <c r="D43" s="9">
        <f t="shared" si="11"/>
        <v>1703</v>
      </c>
      <c r="E43" s="9">
        <f t="shared" si="12"/>
        <v>1151</v>
      </c>
      <c r="F43" s="33">
        <v>608</v>
      </c>
      <c r="G43" s="33">
        <v>543</v>
      </c>
      <c r="H43" s="9">
        <f t="shared" si="13"/>
        <v>1196</v>
      </c>
      <c r="I43" s="33">
        <v>581</v>
      </c>
      <c r="J43" s="33">
        <v>615</v>
      </c>
      <c r="K43" s="9">
        <f t="shared" si="14"/>
        <v>1149</v>
      </c>
      <c r="L43" s="33">
        <v>604</v>
      </c>
      <c r="M43" s="34">
        <v>545</v>
      </c>
      <c r="N43" s="32"/>
    </row>
    <row r="44" spans="1:14" s="10" customFormat="1" ht="15" customHeight="1">
      <c r="A44" s="24" t="s">
        <v>37</v>
      </c>
      <c r="B44" s="9">
        <f t="shared" si="9"/>
        <v>4573</v>
      </c>
      <c r="C44" s="9">
        <f t="shared" si="10"/>
        <v>2368</v>
      </c>
      <c r="D44" s="9">
        <f t="shared" si="11"/>
        <v>2205</v>
      </c>
      <c r="E44" s="9">
        <f t="shared" si="12"/>
        <v>1518</v>
      </c>
      <c r="F44" s="33">
        <v>790</v>
      </c>
      <c r="G44" s="33">
        <v>728</v>
      </c>
      <c r="H44" s="9">
        <f t="shared" si="13"/>
        <v>1529</v>
      </c>
      <c r="I44" s="33">
        <v>762</v>
      </c>
      <c r="J44" s="33">
        <v>767</v>
      </c>
      <c r="K44" s="9">
        <f t="shared" si="14"/>
        <v>1526</v>
      </c>
      <c r="L44" s="33">
        <v>816</v>
      </c>
      <c r="M44" s="34">
        <v>710</v>
      </c>
      <c r="N44" s="32"/>
    </row>
    <row r="45" spans="1:14" s="10" customFormat="1" ht="15" customHeight="1">
      <c r="A45" s="24" t="s">
        <v>38</v>
      </c>
      <c r="B45" s="9">
        <f t="shared" si="9"/>
        <v>5483</v>
      </c>
      <c r="C45" s="9">
        <f t="shared" si="10"/>
        <v>2898</v>
      </c>
      <c r="D45" s="9">
        <f t="shared" si="11"/>
        <v>2585</v>
      </c>
      <c r="E45" s="9">
        <f t="shared" si="12"/>
        <v>1825</v>
      </c>
      <c r="F45" s="33">
        <v>945</v>
      </c>
      <c r="G45" s="33">
        <v>880</v>
      </c>
      <c r="H45" s="9">
        <f t="shared" si="13"/>
        <v>1827</v>
      </c>
      <c r="I45" s="33">
        <v>987</v>
      </c>
      <c r="J45" s="33">
        <v>840</v>
      </c>
      <c r="K45" s="9">
        <f t="shared" si="14"/>
        <v>1831</v>
      </c>
      <c r="L45" s="33">
        <v>966</v>
      </c>
      <c r="M45" s="34">
        <v>865</v>
      </c>
      <c r="N45" s="32"/>
    </row>
    <row r="46" spans="1:14" s="10" customFormat="1" ht="9" customHeight="1">
      <c r="A46" s="24"/>
      <c r="B46" s="9"/>
      <c r="C46" s="9"/>
      <c r="D46" s="9"/>
      <c r="E46" s="9"/>
      <c r="F46" s="33" t="s">
        <v>69</v>
      </c>
      <c r="G46" s="33" t="s">
        <v>69</v>
      </c>
      <c r="H46" s="9"/>
      <c r="I46" s="33" t="s">
        <v>69</v>
      </c>
      <c r="J46" s="33" t="s">
        <v>69</v>
      </c>
      <c r="K46" s="9"/>
      <c r="L46" s="33" t="s">
        <v>69</v>
      </c>
      <c r="M46" s="34" t="s">
        <v>69</v>
      </c>
      <c r="N46" s="32"/>
    </row>
    <row r="47" spans="1:14" s="10" customFormat="1" ht="15" customHeight="1">
      <c r="A47" s="24" t="s">
        <v>39</v>
      </c>
      <c r="B47" s="9">
        <f t="shared" si="9"/>
        <v>3330</v>
      </c>
      <c r="C47" s="9">
        <f t="shared" si="10"/>
        <v>1632</v>
      </c>
      <c r="D47" s="9">
        <f t="shared" si="11"/>
        <v>1698</v>
      </c>
      <c r="E47" s="9">
        <f t="shared" si="12"/>
        <v>1067</v>
      </c>
      <c r="F47" s="33">
        <v>527</v>
      </c>
      <c r="G47" s="33">
        <v>540</v>
      </c>
      <c r="H47" s="9">
        <f t="shared" si="13"/>
        <v>1134</v>
      </c>
      <c r="I47" s="33">
        <v>562</v>
      </c>
      <c r="J47" s="33">
        <v>572</v>
      </c>
      <c r="K47" s="9">
        <f t="shared" si="14"/>
        <v>1129</v>
      </c>
      <c r="L47" s="33">
        <v>543</v>
      </c>
      <c r="M47" s="34">
        <v>586</v>
      </c>
      <c r="N47" s="32"/>
    </row>
    <row r="48" spans="1:14" s="10" customFormat="1" ht="15" customHeight="1">
      <c r="A48" s="24" t="s">
        <v>40</v>
      </c>
      <c r="B48" s="9">
        <f t="shared" si="9"/>
        <v>2110</v>
      </c>
      <c r="C48" s="9">
        <f t="shared" si="10"/>
        <v>1079</v>
      </c>
      <c r="D48" s="9">
        <f t="shared" si="11"/>
        <v>1031</v>
      </c>
      <c r="E48" s="9">
        <f t="shared" si="12"/>
        <v>682</v>
      </c>
      <c r="F48" s="33">
        <v>341</v>
      </c>
      <c r="G48" s="33">
        <v>341</v>
      </c>
      <c r="H48" s="9">
        <f t="shared" si="13"/>
        <v>710</v>
      </c>
      <c r="I48" s="33">
        <v>375</v>
      </c>
      <c r="J48" s="33">
        <v>335</v>
      </c>
      <c r="K48" s="9">
        <f t="shared" si="14"/>
        <v>718</v>
      </c>
      <c r="L48" s="33">
        <v>363</v>
      </c>
      <c r="M48" s="34">
        <v>355</v>
      </c>
      <c r="N48" s="32"/>
    </row>
    <row r="49" spans="1:14" s="10" customFormat="1" ht="15" customHeight="1">
      <c r="A49" s="24" t="s">
        <v>41</v>
      </c>
      <c r="B49" s="9">
        <f t="shared" si="9"/>
        <v>3483</v>
      </c>
      <c r="C49" s="9">
        <f t="shared" si="10"/>
        <v>1791</v>
      </c>
      <c r="D49" s="9">
        <f t="shared" si="11"/>
        <v>1692</v>
      </c>
      <c r="E49" s="9">
        <f t="shared" si="12"/>
        <v>1203</v>
      </c>
      <c r="F49" s="33">
        <v>605</v>
      </c>
      <c r="G49" s="33">
        <v>598</v>
      </c>
      <c r="H49" s="9">
        <f t="shared" si="13"/>
        <v>1163</v>
      </c>
      <c r="I49" s="33">
        <v>593</v>
      </c>
      <c r="J49" s="33">
        <v>570</v>
      </c>
      <c r="K49" s="9">
        <f t="shared" si="14"/>
        <v>1117</v>
      </c>
      <c r="L49" s="33">
        <v>593</v>
      </c>
      <c r="M49" s="34">
        <v>524</v>
      </c>
      <c r="N49" s="32"/>
    </row>
    <row r="50" spans="1:14" s="10" customFormat="1" ht="15" customHeight="1">
      <c r="A50" s="24" t="s">
        <v>42</v>
      </c>
      <c r="B50" s="9">
        <f t="shared" si="9"/>
        <v>3340</v>
      </c>
      <c r="C50" s="9">
        <f t="shared" si="10"/>
        <v>1749</v>
      </c>
      <c r="D50" s="9">
        <f t="shared" si="11"/>
        <v>1591</v>
      </c>
      <c r="E50" s="9">
        <f t="shared" si="12"/>
        <v>1118</v>
      </c>
      <c r="F50" s="33">
        <v>578</v>
      </c>
      <c r="G50" s="33">
        <v>540</v>
      </c>
      <c r="H50" s="9">
        <f t="shared" si="13"/>
        <v>1130</v>
      </c>
      <c r="I50" s="33">
        <v>584</v>
      </c>
      <c r="J50" s="33">
        <v>546</v>
      </c>
      <c r="K50" s="9">
        <f t="shared" si="14"/>
        <v>1092</v>
      </c>
      <c r="L50" s="33">
        <v>587</v>
      </c>
      <c r="M50" s="34">
        <v>505</v>
      </c>
      <c r="N50" s="32"/>
    </row>
    <row r="51" spans="1:14" s="10" customFormat="1" ht="15" customHeight="1">
      <c r="A51" s="24" t="s">
        <v>43</v>
      </c>
      <c r="B51" s="9">
        <f t="shared" si="9"/>
        <v>2337</v>
      </c>
      <c r="C51" s="9">
        <f t="shared" si="10"/>
        <v>1034</v>
      </c>
      <c r="D51" s="9">
        <f t="shared" si="11"/>
        <v>1303</v>
      </c>
      <c r="E51" s="9">
        <f t="shared" si="12"/>
        <v>778</v>
      </c>
      <c r="F51" s="33">
        <v>346</v>
      </c>
      <c r="G51" s="33">
        <v>432</v>
      </c>
      <c r="H51" s="9">
        <f t="shared" si="13"/>
        <v>798</v>
      </c>
      <c r="I51" s="33">
        <v>353</v>
      </c>
      <c r="J51" s="33">
        <v>445</v>
      </c>
      <c r="K51" s="9">
        <f t="shared" si="14"/>
        <v>761</v>
      </c>
      <c r="L51" s="33">
        <v>335</v>
      </c>
      <c r="M51" s="34">
        <v>426</v>
      </c>
      <c r="N51" s="32"/>
    </row>
    <row r="52" spans="1:14" s="10" customFormat="1" ht="9" customHeight="1">
      <c r="A52" s="24"/>
      <c r="B52" s="9"/>
      <c r="C52" s="9"/>
      <c r="D52" s="9"/>
      <c r="E52" s="9"/>
      <c r="F52" s="33" t="s">
        <v>69</v>
      </c>
      <c r="G52" s="33" t="s">
        <v>69</v>
      </c>
      <c r="H52" s="9"/>
      <c r="I52" s="33" t="s">
        <v>69</v>
      </c>
      <c r="J52" s="33" t="s">
        <v>69</v>
      </c>
      <c r="K52" s="9"/>
      <c r="L52" s="33" t="s">
        <v>69</v>
      </c>
      <c r="M52" s="34" t="s">
        <v>69</v>
      </c>
      <c r="N52" s="32"/>
    </row>
    <row r="53" spans="1:14" s="10" customFormat="1" ht="15" customHeight="1">
      <c r="A53" s="24" t="s">
        <v>44</v>
      </c>
      <c r="B53" s="9">
        <f t="shared" si="9"/>
        <v>2377</v>
      </c>
      <c r="C53" s="9">
        <f t="shared" si="10"/>
        <v>1202</v>
      </c>
      <c r="D53" s="9">
        <f t="shared" si="11"/>
        <v>1175</v>
      </c>
      <c r="E53" s="9">
        <f t="shared" si="12"/>
        <v>801</v>
      </c>
      <c r="F53" s="33">
        <v>406</v>
      </c>
      <c r="G53" s="33">
        <v>395</v>
      </c>
      <c r="H53" s="9">
        <f t="shared" si="13"/>
        <v>799</v>
      </c>
      <c r="I53" s="33">
        <v>409</v>
      </c>
      <c r="J53" s="33">
        <v>390</v>
      </c>
      <c r="K53" s="9">
        <f t="shared" si="14"/>
        <v>777</v>
      </c>
      <c r="L53" s="33">
        <v>387</v>
      </c>
      <c r="M53" s="34">
        <v>390</v>
      </c>
      <c r="N53" s="32"/>
    </row>
    <row r="54" spans="1:14" s="10" customFormat="1" ht="15" customHeight="1">
      <c r="A54" s="24" t="s">
        <v>45</v>
      </c>
      <c r="B54" s="9">
        <f t="shared" si="9"/>
        <v>1685</v>
      </c>
      <c r="C54" s="9">
        <f t="shared" si="10"/>
        <v>835</v>
      </c>
      <c r="D54" s="9">
        <f t="shared" si="11"/>
        <v>850</v>
      </c>
      <c r="E54" s="9">
        <f t="shared" si="12"/>
        <v>596</v>
      </c>
      <c r="F54" s="33">
        <v>282</v>
      </c>
      <c r="G54" s="33">
        <v>314</v>
      </c>
      <c r="H54" s="9">
        <f t="shared" si="13"/>
        <v>522</v>
      </c>
      <c r="I54" s="33">
        <v>270</v>
      </c>
      <c r="J54" s="33">
        <v>252</v>
      </c>
      <c r="K54" s="9">
        <f t="shared" si="14"/>
        <v>567</v>
      </c>
      <c r="L54" s="33">
        <v>283</v>
      </c>
      <c r="M54" s="34">
        <v>284</v>
      </c>
      <c r="N54" s="32"/>
    </row>
    <row r="55" spans="1:14" s="10" customFormat="1" ht="15" customHeight="1">
      <c r="A55" s="24" t="s">
        <v>46</v>
      </c>
      <c r="B55" s="9">
        <f t="shared" si="9"/>
        <v>13684</v>
      </c>
      <c r="C55" s="9">
        <f t="shared" si="10"/>
        <v>6784</v>
      </c>
      <c r="D55" s="9">
        <f t="shared" si="11"/>
        <v>6900</v>
      </c>
      <c r="E55" s="9">
        <f t="shared" si="12"/>
        <v>4631</v>
      </c>
      <c r="F55" s="33">
        <v>2342</v>
      </c>
      <c r="G55" s="33">
        <v>2289</v>
      </c>
      <c r="H55" s="9">
        <f t="shared" si="13"/>
        <v>4494</v>
      </c>
      <c r="I55" s="33">
        <v>2203</v>
      </c>
      <c r="J55" s="33">
        <v>2291</v>
      </c>
      <c r="K55" s="9">
        <f t="shared" si="14"/>
        <v>4559</v>
      </c>
      <c r="L55" s="33">
        <v>2239</v>
      </c>
      <c r="M55" s="34">
        <v>2320</v>
      </c>
      <c r="N55" s="32"/>
    </row>
    <row r="56" spans="1:14" s="10" customFormat="1" ht="15" customHeight="1">
      <c r="A56" s="24" t="s">
        <v>47</v>
      </c>
      <c r="B56" s="9">
        <f t="shared" si="9"/>
        <v>1946</v>
      </c>
      <c r="C56" s="9">
        <f t="shared" si="10"/>
        <v>1009</v>
      </c>
      <c r="D56" s="9">
        <f t="shared" si="11"/>
        <v>937</v>
      </c>
      <c r="E56" s="9">
        <f t="shared" si="12"/>
        <v>641</v>
      </c>
      <c r="F56" s="33">
        <v>317</v>
      </c>
      <c r="G56" s="33">
        <v>324</v>
      </c>
      <c r="H56" s="9">
        <f t="shared" si="13"/>
        <v>647</v>
      </c>
      <c r="I56" s="33">
        <v>352</v>
      </c>
      <c r="J56" s="33">
        <v>295</v>
      </c>
      <c r="K56" s="9">
        <f t="shared" si="14"/>
        <v>658</v>
      </c>
      <c r="L56" s="33">
        <v>340</v>
      </c>
      <c r="M56" s="34">
        <v>318</v>
      </c>
      <c r="N56" s="32"/>
    </row>
    <row r="57" spans="1:14" s="10" customFormat="1" ht="15" customHeight="1">
      <c r="A57" s="24" t="s">
        <v>48</v>
      </c>
      <c r="B57" s="9">
        <f t="shared" si="9"/>
        <v>1583</v>
      </c>
      <c r="C57" s="9">
        <f t="shared" si="10"/>
        <v>805</v>
      </c>
      <c r="D57" s="9">
        <f t="shared" si="11"/>
        <v>778</v>
      </c>
      <c r="E57" s="9">
        <f t="shared" si="12"/>
        <v>526</v>
      </c>
      <c r="F57" s="33">
        <v>279</v>
      </c>
      <c r="G57" s="33">
        <v>247</v>
      </c>
      <c r="H57" s="9">
        <f t="shared" si="13"/>
        <v>533</v>
      </c>
      <c r="I57" s="33">
        <v>256</v>
      </c>
      <c r="J57" s="33">
        <v>277</v>
      </c>
      <c r="K57" s="9">
        <f t="shared" si="14"/>
        <v>524</v>
      </c>
      <c r="L57" s="33">
        <v>270</v>
      </c>
      <c r="M57" s="34">
        <v>254</v>
      </c>
      <c r="N57" s="32"/>
    </row>
    <row r="58" spans="1:14" s="10" customFormat="1" ht="9" customHeight="1">
      <c r="A58" s="24"/>
      <c r="B58" s="9"/>
      <c r="C58" s="9"/>
      <c r="D58" s="9"/>
      <c r="E58" s="9"/>
      <c r="F58" s="33" t="s">
        <v>69</v>
      </c>
      <c r="G58" s="33" t="s">
        <v>69</v>
      </c>
      <c r="H58" s="9"/>
      <c r="I58" s="33" t="s">
        <v>69</v>
      </c>
      <c r="J58" s="33" t="s">
        <v>69</v>
      </c>
      <c r="K58" s="9"/>
      <c r="L58" s="33" t="s">
        <v>69</v>
      </c>
      <c r="M58" s="34" t="s">
        <v>69</v>
      </c>
      <c r="N58" s="32"/>
    </row>
    <row r="59" spans="1:14" s="10" customFormat="1" ht="15" customHeight="1">
      <c r="A59" s="24" t="s">
        <v>49</v>
      </c>
      <c r="B59" s="9">
        <f t="shared" si="9"/>
        <v>2964</v>
      </c>
      <c r="C59" s="9">
        <f t="shared" si="10"/>
        <v>1571</v>
      </c>
      <c r="D59" s="9">
        <f t="shared" si="11"/>
        <v>1393</v>
      </c>
      <c r="E59" s="9">
        <f t="shared" si="12"/>
        <v>984</v>
      </c>
      <c r="F59" s="33">
        <v>536</v>
      </c>
      <c r="G59" s="33">
        <v>448</v>
      </c>
      <c r="H59" s="9">
        <f t="shared" si="13"/>
        <v>1027</v>
      </c>
      <c r="I59" s="33">
        <v>534</v>
      </c>
      <c r="J59" s="33">
        <v>493</v>
      </c>
      <c r="K59" s="9">
        <f t="shared" si="14"/>
        <v>953</v>
      </c>
      <c r="L59" s="33">
        <v>501</v>
      </c>
      <c r="M59" s="34">
        <v>452</v>
      </c>
      <c r="N59" s="32"/>
    </row>
    <row r="60" spans="1:14" s="10" customFormat="1" ht="15" customHeight="1">
      <c r="A60" s="24" t="s">
        <v>50</v>
      </c>
      <c r="B60" s="9">
        <f t="shared" si="9"/>
        <v>1475</v>
      </c>
      <c r="C60" s="9">
        <f t="shared" si="10"/>
        <v>750</v>
      </c>
      <c r="D60" s="9">
        <f t="shared" si="11"/>
        <v>725</v>
      </c>
      <c r="E60" s="9">
        <f t="shared" si="12"/>
        <v>473</v>
      </c>
      <c r="F60" s="33">
        <v>249</v>
      </c>
      <c r="G60" s="33">
        <v>224</v>
      </c>
      <c r="H60" s="9">
        <f t="shared" si="13"/>
        <v>496</v>
      </c>
      <c r="I60" s="33">
        <v>252</v>
      </c>
      <c r="J60" s="33">
        <v>244</v>
      </c>
      <c r="K60" s="9">
        <f t="shared" si="14"/>
        <v>506</v>
      </c>
      <c r="L60" s="33">
        <v>249</v>
      </c>
      <c r="M60" s="34">
        <v>257</v>
      </c>
      <c r="N60" s="32"/>
    </row>
    <row r="61" spans="1:14" s="10" customFormat="1" ht="15" customHeight="1">
      <c r="A61" s="24" t="s">
        <v>51</v>
      </c>
      <c r="B61" s="9">
        <f t="shared" si="9"/>
        <v>1712</v>
      </c>
      <c r="C61" s="9">
        <f t="shared" si="10"/>
        <v>858</v>
      </c>
      <c r="D61" s="9">
        <f t="shared" si="11"/>
        <v>854</v>
      </c>
      <c r="E61" s="9">
        <f t="shared" si="12"/>
        <v>562</v>
      </c>
      <c r="F61" s="33">
        <v>279</v>
      </c>
      <c r="G61" s="33">
        <v>283</v>
      </c>
      <c r="H61" s="9">
        <f t="shared" si="13"/>
        <v>577</v>
      </c>
      <c r="I61" s="33">
        <v>298</v>
      </c>
      <c r="J61" s="33">
        <v>279</v>
      </c>
      <c r="K61" s="9">
        <f t="shared" si="14"/>
        <v>573</v>
      </c>
      <c r="L61" s="33">
        <v>281</v>
      </c>
      <c r="M61" s="34">
        <v>292</v>
      </c>
      <c r="N61" s="32"/>
    </row>
    <row r="62" spans="1:14" s="10" customFormat="1" ht="9" customHeight="1">
      <c r="A62" s="24"/>
      <c r="B62" s="9"/>
      <c r="C62" s="9"/>
      <c r="D62" s="9"/>
      <c r="E62" s="9"/>
      <c r="F62" s="33" t="s">
        <v>69</v>
      </c>
      <c r="G62" s="33" t="s">
        <v>69</v>
      </c>
      <c r="H62" s="9"/>
      <c r="I62" s="33" t="s">
        <v>69</v>
      </c>
      <c r="J62" s="33" t="s">
        <v>69</v>
      </c>
      <c r="K62" s="9"/>
      <c r="L62" s="33" t="s">
        <v>69</v>
      </c>
      <c r="M62" s="34" t="s">
        <v>69</v>
      </c>
      <c r="N62" s="32"/>
    </row>
    <row r="63" spans="1:14" s="10" customFormat="1" ht="15" customHeight="1">
      <c r="A63" s="24" t="s">
        <v>52</v>
      </c>
      <c r="B63" s="9">
        <f t="shared" si="9"/>
        <v>834</v>
      </c>
      <c r="C63" s="9">
        <f t="shared" si="10"/>
        <v>402</v>
      </c>
      <c r="D63" s="9">
        <f t="shared" si="11"/>
        <v>432</v>
      </c>
      <c r="E63" s="9">
        <f t="shared" si="12"/>
        <v>287</v>
      </c>
      <c r="F63" s="33">
        <v>143</v>
      </c>
      <c r="G63" s="33">
        <v>144</v>
      </c>
      <c r="H63" s="9">
        <f t="shared" si="13"/>
        <v>267</v>
      </c>
      <c r="I63" s="33">
        <v>126</v>
      </c>
      <c r="J63" s="33">
        <v>141</v>
      </c>
      <c r="K63" s="9">
        <f t="shared" si="14"/>
        <v>280</v>
      </c>
      <c r="L63" s="33">
        <v>133</v>
      </c>
      <c r="M63" s="34">
        <v>147</v>
      </c>
      <c r="N63" s="32"/>
    </row>
    <row r="64" spans="1:14" s="10" customFormat="1" ht="15" customHeight="1">
      <c r="A64" s="24" t="s">
        <v>53</v>
      </c>
      <c r="B64" s="9">
        <f t="shared" si="9"/>
        <v>716</v>
      </c>
      <c r="C64" s="9">
        <f t="shared" si="10"/>
        <v>378</v>
      </c>
      <c r="D64" s="9">
        <f t="shared" si="11"/>
        <v>338</v>
      </c>
      <c r="E64" s="9">
        <f t="shared" si="12"/>
        <v>228</v>
      </c>
      <c r="F64" s="33">
        <v>117</v>
      </c>
      <c r="G64" s="33">
        <v>111</v>
      </c>
      <c r="H64" s="9">
        <f t="shared" si="13"/>
        <v>242</v>
      </c>
      <c r="I64" s="33">
        <v>134</v>
      </c>
      <c r="J64" s="33">
        <v>108</v>
      </c>
      <c r="K64" s="9">
        <f t="shared" si="14"/>
        <v>246</v>
      </c>
      <c r="L64" s="33">
        <v>127</v>
      </c>
      <c r="M64" s="34">
        <v>119</v>
      </c>
      <c r="N64" s="32"/>
    </row>
    <row r="65" spans="1:14" s="10" customFormat="1" ht="15" customHeight="1">
      <c r="A65" s="24" t="s">
        <v>54</v>
      </c>
      <c r="B65" s="9">
        <f t="shared" si="9"/>
        <v>496</v>
      </c>
      <c r="C65" s="9">
        <f t="shared" si="10"/>
        <v>262</v>
      </c>
      <c r="D65" s="9">
        <f t="shared" si="11"/>
        <v>234</v>
      </c>
      <c r="E65" s="9">
        <f t="shared" si="12"/>
        <v>148</v>
      </c>
      <c r="F65" s="33">
        <v>78</v>
      </c>
      <c r="G65" s="33">
        <v>70</v>
      </c>
      <c r="H65" s="9">
        <f t="shared" si="13"/>
        <v>170</v>
      </c>
      <c r="I65" s="33">
        <v>88</v>
      </c>
      <c r="J65" s="33">
        <v>82</v>
      </c>
      <c r="K65" s="9">
        <f t="shared" si="14"/>
        <v>178</v>
      </c>
      <c r="L65" s="33">
        <v>96</v>
      </c>
      <c r="M65" s="34">
        <v>82</v>
      </c>
      <c r="N65" s="32"/>
    </row>
    <row r="66" spans="1:14" s="10" customFormat="1" ht="15" customHeight="1">
      <c r="A66" s="24" t="s">
        <v>55</v>
      </c>
      <c r="B66" s="9">
        <f t="shared" si="9"/>
        <v>477</v>
      </c>
      <c r="C66" s="9">
        <f t="shared" si="10"/>
        <v>233</v>
      </c>
      <c r="D66" s="9">
        <f t="shared" si="11"/>
        <v>244</v>
      </c>
      <c r="E66" s="9">
        <f t="shared" si="12"/>
        <v>145</v>
      </c>
      <c r="F66" s="33">
        <v>74</v>
      </c>
      <c r="G66" s="33">
        <v>71</v>
      </c>
      <c r="H66" s="9">
        <f t="shared" si="13"/>
        <v>157</v>
      </c>
      <c r="I66" s="33">
        <v>68</v>
      </c>
      <c r="J66" s="33">
        <v>89</v>
      </c>
      <c r="K66" s="9">
        <f t="shared" si="14"/>
        <v>175</v>
      </c>
      <c r="L66" s="33">
        <v>91</v>
      </c>
      <c r="M66" s="34">
        <v>84</v>
      </c>
      <c r="N66" s="32"/>
    </row>
    <row r="67" spans="1:14" s="10" customFormat="1" ht="15" customHeight="1">
      <c r="A67" s="24" t="s">
        <v>56</v>
      </c>
      <c r="B67" s="9">
        <f t="shared" si="9"/>
        <v>1368</v>
      </c>
      <c r="C67" s="9">
        <f t="shared" si="10"/>
        <v>760</v>
      </c>
      <c r="D67" s="9">
        <f t="shared" si="11"/>
        <v>608</v>
      </c>
      <c r="E67" s="9">
        <f t="shared" si="12"/>
        <v>435</v>
      </c>
      <c r="F67" s="33">
        <v>262</v>
      </c>
      <c r="G67" s="33">
        <v>173</v>
      </c>
      <c r="H67" s="9">
        <f t="shared" si="13"/>
        <v>487</v>
      </c>
      <c r="I67" s="33">
        <v>274</v>
      </c>
      <c r="J67" s="33">
        <v>213</v>
      </c>
      <c r="K67" s="9">
        <f t="shared" si="14"/>
        <v>446</v>
      </c>
      <c r="L67" s="33">
        <v>224</v>
      </c>
      <c r="M67" s="34">
        <v>222</v>
      </c>
      <c r="N67" s="32"/>
    </row>
    <row r="68" spans="1:14" s="10" customFormat="1" ht="9" customHeight="1">
      <c r="A68" s="24"/>
      <c r="B68" s="9"/>
      <c r="C68" s="9"/>
      <c r="D68" s="9"/>
      <c r="E68" s="9"/>
      <c r="F68" s="33" t="s">
        <v>69</v>
      </c>
      <c r="G68" s="33" t="s">
        <v>69</v>
      </c>
      <c r="H68" s="9"/>
      <c r="I68" s="33" t="s">
        <v>69</v>
      </c>
      <c r="J68" s="33" t="s">
        <v>69</v>
      </c>
      <c r="K68" s="9"/>
      <c r="L68" s="33" t="s">
        <v>69</v>
      </c>
      <c r="M68" s="34" t="s">
        <v>69</v>
      </c>
      <c r="N68" s="32"/>
    </row>
    <row r="69" spans="1:14" s="10" customFormat="1" ht="15" customHeight="1">
      <c r="A69" s="24" t="s">
        <v>57</v>
      </c>
      <c r="B69" s="9">
        <f t="shared" si="9"/>
        <v>201</v>
      </c>
      <c r="C69" s="9">
        <f t="shared" si="10"/>
        <v>100</v>
      </c>
      <c r="D69" s="9">
        <f t="shared" si="11"/>
        <v>101</v>
      </c>
      <c r="E69" s="9">
        <f t="shared" si="12"/>
        <v>73</v>
      </c>
      <c r="F69" s="33">
        <v>35</v>
      </c>
      <c r="G69" s="33">
        <v>38</v>
      </c>
      <c r="H69" s="9">
        <f t="shared" si="13"/>
        <v>77</v>
      </c>
      <c r="I69" s="33">
        <v>41</v>
      </c>
      <c r="J69" s="33">
        <v>36</v>
      </c>
      <c r="K69" s="9">
        <f t="shared" si="14"/>
        <v>51</v>
      </c>
      <c r="L69" s="33">
        <v>24</v>
      </c>
      <c r="M69" s="34">
        <v>27</v>
      </c>
      <c r="N69" s="32"/>
    </row>
    <row r="70" spans="1:14" s="10" customFormat="1" ht="15" customHeight="1">
      <c r="A70" s="24" t="s">
        <v>58</v>
      </c>
      <c r="B70" s="9">
        <f t="shared" si="9"/>
        <v>451</v>
      </c>
      <c r="C70" s="9">
        <f t="shared" si="10"/>
        <v>240</v>
      </c>
      <c r="D70" s="9">
        <f t="shared" si="11"/>
        <v>211</v>
      </c>
      <c r="E70" s="9">
        <f t="shared" si="12"/>
        <v>128</v>
      </c>
      <c r="F70" s="33">
        <v>63</v>
      </c>
      <c r="G70" s="33">
        <v>65</v>
      </c>
      <c r="H70" s="9">
        <f t="shared" si="13"/>
        <v>163</v>
      </c>
      <c r="I70" s="33">
        <v>99</v>
      </c>
      <c r="J70" s="33">
        <v>64</v>
      </c>
      <c r="K70" s="9">
        <f t="shared" si="14"/>
        <v>160</v>
      </c>
      <c r="L70" s="33">
        <v>78</v>
      </c>
      <c r="M70" s="34">
        <v>82</v>
      </c>
      <c r="N70" s="32"/>
    </row>
    <row r="71" spans="1:14" s="10" customFormat="1" ht="15" customHeight="1">
      <c r="A71" s="24" t="s">
        <v>59</v>
      </c>
      <c r="B71" s="9">
        <f t="shared" si="9"/>
        <v>663</v>
      </c>
      <c r="C71" s="9">
        <f t="shared" si="10"/>
        <v>439</v>
      </c>
      <c r="D71" s="9">
        <f t="shared" si="11"/>
        <v>224</v>
      </c>
      <c r="E71" s="9">
        <f t="shared" si="12"/>
        <v>235</v>
      </c>
      <c r="F71" s="33">
        <v>153</v>
      </c>
      <c r="G71" s="33">
        <v>82</v>
      </c>
      <c r="H71" s="9">
        <f t="shared" si="13"/>
        <v>236</v>
      </c>
      <c r="I71" s="33">
        <v>158</v>
      </c>
      <c r="J71" s="33">
        <v>78</v>
      </c>
      <c r="K71" s="9">
        <f t="shared" si="14"/>
        <v>192</v>
      </c>
      <c r="L71" s="33">
        <v>128</v>
      </c>
      <c r="M71" s="34">
        <v>64</v>
      </c>
      <c r="N71" s="32"/>
    </row>
    <row r="72" spans="1:14" s="10" customFormat="1" ht="15" customHeight="1">
      <c r="A72" s="24" t="s">
        <v>60</v>
      </c>
      <c r="B72" s="9">
        <f t="shared" si="9"/>
        <v>484</v>
      </c>
      <c r="C72" s="9">
        <f t="shared" si="10"/>
        <v>268</v>
      </c>
      <c r="D72" s="9">
        <f t="shared" si="11"/>
        <v>216</v>
      </c>
      <c r="E72" s="9">
        <f t="shared" si="12"/>
        <v>172</v>
      </c>
      <c r="F72" s="33">
        <v>99</v>
      </c>
      <c r="G72" s="33">
        <v>73</v>
      </c>
      <c r="H72" s="9">
        <f t="shared" si="13"/>
        <v>151</v>
      </c>
      <c r="I72" s="33">
        <v>77</v>
      </c>
      <c r="J72" s="33">
        <v>74</v>
      </c>
      <c r="K72" s="9">
        <f t="shared" si="14"/>
        <v>161</v>
      </c>
      <c r="L72" s="33">
        <v>92</v>
      </c>
      <c r="M72" s="34">
        <v>69</v>
      </c>
      <c r="N72" s="32"/>
    </row>
    <row r="73" spans="1:14" s="10" customFormat="1" ht="15" customHeight="1">
      <c r="A73" s="30" t="s">
        <v>61</v>
      </c>
      <c r="B73" s="25">
        <f t="shared" si="9"/>
        <v>155</v>
      </c>
      <c r="C73" s="25">
        <f t="shared" si="10"/>
        <v>84</v>
      </c>
      <c r="D73" s="25">
        <f t="shared" si="11"/>
        <v>71</v>
      </c>
      <c r="E73" s="25">
        <f t="shared" si="12"/>
        <v>49</v>
      </c>
      <c r="F73" s="35">
        <v>28</v>
      </c>
      <c r="G73" s="35">
        <v>21</v>
      </c>
      <c r="H73" s="25">
        <f t="shared" si="13"/>
        <v>53</v>
      </c>
      <c r="I73" s="33">
        <v>23</v>
      </c>
      <c r="J73" s="33">
        <v>30</v>
      </c>
      <c r="K73" s="25">
        <f t="shared" si="14"/>
        <v>53</v>
      </c>
      <c r="L73" s="33">
        <v>33</v>
      </c>
      <c r="M73" s="34">
        <v>20</v>
      </c>
      <c r="N73" s="32"/>
    </row>
    <row r="74" spans="1:13" ht="18" customHeight="1">
      <c r="A74" s="26" t="s">
        <v>68</v>
      </c>
      <c r="I74" s="31"/>
      <c r="J74" s="31"/>
      <c r="L74" s="31"/>
      <c r="M74" s="31"/>
    </row>
    <row r="75" ht="13.5" customHeight="1">
      <c r="A75" s="27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2007-03-02T00:50:11Z</cp:lastPrinted>
  <dcterms:created xsi:type="dcterms:W3CDTF">2002-03-27T15:00:00Z</dcterms:created>
  <dcterms:modified xsi:type="dcterms:W3CDTF">2007-03-19T06:51:36Z</dcterms:modified>
  <cp:category/>
  <cp:version/>
  <cp:contentType/>
  <cp:contentStatus/>
</cp:coreProperties>
</file>