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602" activeTab="0"/>
  </bookViews>
  <sheets>
    <sheet name="n-09-05" sheetId="1" r:id="rId1"/>
  </sheets>
  <definedNames>
    <definedName name="_xlnm.Print_Area" localSheetId="0">'n-09-05'!$A$1:$W$60</definedName>
  </definedNames>
  <calcPr fullCalcOnLoad="1"/>
</workbook>
</file>

<file path=xl/sharedStrings.xml><?xml version="1.0" encoding="utf-8"?>
<sst xmlns="http://schemas.openxmlformats.org/spreadsheetml/2006/main" count="198" uniqueCount="111">
  <si>
    <t xml:space="preserve"> 建    築    物  （ 着  工 ）</t>
  </si>
  <si>
    <t>総      数</t>
  </si>
  <si>
    <t>産               業               用               建               築               物</t>
  </si>
  <si>
    <t>年   月</t>
  </si>
  <si>
    <t>棟  数</t>
  </si>
  <si>
    <t>床面積の合計</t>
  </si>
  <si>
    <t>農 林 水 産 業 用</t>
  </si>
  <si>
    <t>他に分類されない</t>
  </si>
  <si>
    <t>棟</t>
  </si>
  <si>
    <t>㎡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</si>
  <si>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</si>
  <si>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</si>
  <si>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</si>
  <si>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</si>
  <si>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</si>
  <si>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</si>
  <si>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</si>
  <si>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</si>
  <si>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</si>
  <si>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 xml:space="preserve">   １３</t>
  </si>
  <si>
    <t xml:space="preserve">   １４</t>
  </si>
  <si>
    <r>
      <t xml:space="preserve">  居 住 専 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宅</t>
    </r>
  </si>
  <si>
    <t>居住専用準住宅</t>
  </si>
  <si>
    <t>鉱業、建設業用</t>
  </si>
  <si>
    <r>
      <t>製 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</si>
  <si>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t>電気・ガス・熱供給・水道業用</t>
  </si>
  <si>
    <t>情報通信業用</t>
  </si>
  <si>
    <r>
      <t>運 輸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</si>
  <si>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t>卸売・小売業用</t>
  </si>
  <si>
    <t>金融・保険業用</t>
  </si>
  <si>
    <r>
      <t>不 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</si>
  <si>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t>その他のサービス業用</t>
  </si>
  <si>
    <t>公　務　用</t>
  </si>
  <si>
    <r>
      <t>飲食店,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宿泊業用</t>
    </r>
  </si>
  <si>
    <r>
      <t>医療,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福祉用</t>
    </r>
  </si>
  <si>
    <r>
      <t>教育,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学習支援業用</t>
    </r>
  </si>
  <si>
    <t xml:space="preserve">          第 ５ 表</t>
  </si>
  <si>
    <t xml:space="preserve">月    、    用    途    別 </t>
  </si>
  <si>
    <t>　　　　１）「建築動態調査」によるものであり、本調査は建築基準法第15条の規定によって、建築主から各府県知事に対し着工の届出のあった</t>
  </si>
  <si>
    <t xml:space="preserve">        　ものについて行い、調査の対象は延面積10㎡以上の建築物（改築を含む。）である。</t>
  </si>
  <si>
    <t>居住産業併用</t>
  </si>
  <si>
    <t xml:space="preserve">産               業               用               </t>
  </si>
  <si>
    <t>建               築               物</t>
  </si>
  <si>
    <r>
      <t xml:space="preserve">  居 住 専 用</t>
    </r>
    <r>
      <rPr>
        <sz val="11"/>
        <rFont val="ＭＳ 明朝"/>
        <family val="1"/>
      </rPr>
      <t xml:space="preserve"> 建 築 物</t>
    </r>
  </si>
  <si>
    <t>居住産業併用建築物</t>
  </si>
  <si>
    <t>鉱 工 業 用</t>
  </si>
  <si>
    <r>
      <t>公 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</si>
  <si>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r>
      <t xml:space="preserve">商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</si>
  <si>
    <t>サービス業用</t>
  </si>
  <si>
    <t>公務・文教用</t>
  </si>
  <si>
    <t>他に分類されない</t>
  </si>
  <si>
    <t xml:space="preserve"> 43 143</t>
  </si>
  <si>
    <t>12 132 156</t>
  </si>
  <si>
    <t xml:space="preserve"> 37 697</t>
  </si>
  <si>
    <t>7 646 240</t>
  </si>
  <si>
    <t xml:space="preserve"> 1 002</t>
  </si>
  <si>
    <t xml:space="preserve"> 487 777</t>
  </si>
  <si>
    <t xml:space="preserve"> 4 444</t>
  </si>
  <si>
    <t>3 998 139</t>
  </si>
  <si>
    <t xml:space="preserve"> 13 678</t>
  </si>
  <si>
    <t xml:space="preserve"> 475 322</t>
  </si>
  <si>
    <t xml:space="preserve"> 240 905</t>
  </si>
  <si>
    <t xml:space="preserve"> 1 699</t>
  </si>
  <si>
    <t>1 742 029</t>
  </si>
  <si>
    <t xml:space="preserve"> 717 796</t>
  </si>
  <si>
    <t xml:space="preserve"> 1 134</t>
  </si>
  <si>
    <t xml:space="preserve"> 808 409</t>
  </si>
  <si>
    <t>－</t>
  </si>
  <si>
    <t xml:space="preserve"> 41 609</t>
  </si>
  <si>
    <t>10 892 547</t>
  </si>
  <si>
    <t xml:space="preserve"> 36 565</t>
  </si>
  <si>
    <t>7 554 690</t>
  </si>
  <si>
    <t xml:space="preserve"> 353 003</t>
  </si>
  <si>
    <t xml:space="preserve"> 4 262</t>
  </si>
  <si>
    <t>2 984 854</t>
  </si>
  <si>
    <t xml:space="preserve"> 13 534</t>
  </si>
  <si>
    <t xml:space="preserve"> 562 506</t>
  </si>
  <si>
    <t xml:space="preserve"> 271 028</t>
  </si>
  <si>
    <t xml:space="preserve"> 1 596</t>
  </si>
  <si>
    <t xml:space="preserve"> 988 853</t>
  </si>
  <si>
    <t xml:space="preserve"> 545 259</t>
  </si>
  <si>
    <t xml:space="preserve"> 600 739</t>
  </si>
  <si>
    <t xml:space="preserve"> 2 935</t>
  </si>
  <si>
    <t xml:space="preserve"> 42 091</t>
  </si>
  <si>
    <t>11 396 495</t>
  </si>
  <si>
    <t xml:space="preserve"> 37 405</t>
  </si>
  <si>
    <t>7 478 816</t>
  </si>
  <si>
    <t xml:space="preserve"> 581 026</t>
  </si>
  <si>
    <t xml:space="preserve"> 3 917</t>
  </si>
  <si>
    <t>3 336 653</t>
  </si>
  <si>
    <t xml:space="preserve"> 19 204</t>
  </si>
  <si>
    <t xml:space="preserve"> 546 699</t>
  </si>
  <si>
    <t xml:space="preserve"> 216 305</t>
  </si>
  <si>
    <t xml:space="preserve"> 1 586</t>
  </si>
  <si>
    <t>1 188 064</t>
  </si>
  <si>
    <t xml:space="preserve"> 658 872</t>
  </si>
  <si>
    <t xml:space="preserve"> 704 375</t>
  </si>
  <si>
    <t xml:space="preserve"> 3 134</t>
  </si>
  <si>
    <t>　　　　２）平成１５年４月から用途別の分類が変更された。</t>
  </si>
  <si>
    <t>平成１５年</t>
  </si>
  <si>
    <t>1月～3月</t>
  </si>
  <si>
    <t xml:space="preserve">   １５</t>
  </si>
  <si>
    <t>４月～12月</t>
  </si>
  <si>
    <t>平成１６年</t>
  </si>
  <si>
    <t>1 月</t>
  </si>
  <si>
    <t xml:space="preserve">      ２</t>
  </si>
  <si>
    <t xml:space="preserve">      ３</t>
  </si>
  <si>
    <t>資  料    国土交通省総合政策局「建設統計月報」</t>
  </si>
  <si>
    <t>　　　１月</t>
  </si>
  <si>
    <t>平成１７年</t>
  </si>
  <si>
    <t>平成１２年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</si>
</sst>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;&quot;ー&quot;"/>
    <numFmt numFmtId="178" formatCode="#\ ###\ ##0;;&quot;－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178" fontId="0" fillId="0" borderId="0" xfId="17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0" fillId="0" borderId="0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178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8" fillId="0" borderId="11" xfId="0" applyFont="1" applyBorder="1" applyAlignment="1">
      <alignment vertical="top"/>
    </xf>
    <xf numFmtId="178" fontId="0" fillId="0" borderId="0" xfId="17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8" fontId="4" fillId="0" borderId="0" xfId="17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49" fontId="0" fillId="0" borderId="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left" indent="1"/>
    </xf>
    <xf numFmtId="178" fontId="0" fillId="0" borderId="0" xfId="17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09765625" style="2" customWidth="1"/>
    <col min="2" max="2" width="10.59765625" style="2" customWidth="1"/>
    <col min="3" max="3" width="14.09765625" style="2" customWidth="1"/>
    <col min="4" max="4" width="10.59765625" style="2" customWidth="1"/>
    <col min="5" max="5" width="14.09765625" style="2" customWidth="1"/>
    <col min="6" max="6" width="8.69921875" style="2" customWidth="1"/>
    <col min="7" max="7" width="14.09765625" style="2" customWidth="1"/>
    <col min="8" max="8" width="8.69921875" style="2" customWidth="1"/>
    <col min="9" max="9" width="14.09765625" style="2" customWidth="1"/>
    <col min="10" max="10" width="9.3984375" style="2" customWidth="1"/>
    <col min="11" max="11" width="14.09765625" style="2" customWidth="1"/>
    <col min="12" max="12" width="10.19921875" style="2" customWidth="1"/>
    <col min="13" max="13" width="14.19921875" style="2" customWidth="1"/>
    <col min="14" max="14" width="8.59765625" style="2" customWidth="1"/>
    <col min="15" max="15" width="12.3984375" style="2" customWidth="1"/>
    <col min="16" max="16" width="8.59765625" style="2" customWidth="1"/>
    <col min="17" max="17" width="12.59765625" style="2" customWidth="1"/>
    <col min="18" max="18" width="8.59765625" style="2" customWidth="1"/>
    <col min="19" max="19" width="20.59765625" style="2" customWidth="1"/>
    <col min="20" max="20" width="8.59765625" style="2" customWidth="1"/>
    <col min="21" max="21" width="13" style="2" customWidth="1"/>
    <col min="22" max="22" width="9" style="2" customWidth="1"/>
    <col min="23" max="23" width="11.59765625" style="2" customWidth="1"/>
    <col min="24" max="16384" width="9" style="2" customWidth="1"/>
  </cols>
  <sheetData>
    <row r="1" spans="1:14" ht="21.75" customHeight="1">
      <c r="A1" s="7" t="s">
        <v>36</v>
      </c>
      <c r="B1" s="8"/>
      <c r="K1" s="9" t="s">
        <v>37</v>
      </c>
      <c r="L1" s="3" t="s">
        <v>0</v>
      </c>
      <c r="M1" s="9"/>
      <c r="N1" s="3"/>
    </row>
    <row r="2" spans="1:13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 customHeight="1">
      <c r="A3" s="32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customHeight="1">
      <c r="A4" s="3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" customHeight="1">
      <c r="A5" s="32" t="s">
        <v>98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 thickBot="1">
      <c r="A6" s="32"/>
      <c r="B6" s="1"/>
      <c r="C6" s="1"/>
      <c r="D6" s="1"/>
      <c r="E6" s="4"/>
      <c r="F6" s="1"/>
      <c r="G6" s="1"/>
      <c r="H6" s="1"/>
      <c r="I6" s="1"/>
      <c r="J6" s="4"/>
      <c r="K6" s="1"/>
      <c r="L6" s="4"/>
      <c r="M6" s="1"/>
    </row>
    <row r="7" spans="1:23" ht="19.5" customHeight="1">
      <c r="A7" s="61" t="s">
        <v>3</v>
      </c>
      <c r="B7" s="10" t="s">
        <v>1</v>
      </c>
      <c r="C7" s="10"/>
      <c r="D7" s="11" t="s">
        <v>43</v>
      </c>
      <c r="F7" s="66" t="s">
        <v>44</v>
      </c>
      <c r="G7" s="67"/>
      <c r="H7" s="12"/>
      <c r="I7" s="10"/>
      <c r="J7" s="36"/>
      <c r="K7" s="13" t="s">
        <v>2</v>
      </c>
      <c r="L7" s="13"/>
      <c r="M7" s="13"/>
      <c r="N7" s="13"/>
      <c r="O7" s="13"/>
      <c r="P7" s="13"/>
      <c r="Q7" s="13"/>
      <c r="R7" s="13"/>
      <c r="S7" s="13"/>
      <c r="T7" s="13"/>
      <c r="U7" s="34"/>
      <c r="V7" s="13"/>
      <c r="W7" s="13"/>
    </row>
    <row r="8" spans="1:23" ht="17.25" customHeight="1">
      <c r="A8" s="62"/>
      <c r="B8" s="64" t="s">
        <v>4</v>
      </c>
      <c r="C8" s="64" t="s">
        <v>5</v>
      </c>
      <c r="D8" s="64" t="s">
        <v>4</v>
      </c>
      <c r="E8" s="64" t="s">
        <v>5</v>
      </c>
      <c r="F8" s="64" t="s">
        <v>4</v>
      </c>
      <c r="G8" s="64" t="s">
        <v>5</v>
      </c>
      <c r="H8" s="14" t="s">
        <v>1</v>
      </c>
      <c r="I8" s="19"/>
      <c r="J8" s="37" t="s">
        <v>6</v>
      </c>
      <c r="K8" s="19"/>
      <c r="L8" s="33" t="s">
        <v>45</v>
      </c>
      <c r="M8" s="18"/>
      <c r="N8" s="19" t="s">
        <v>46</v>
      </c>
      <c r="O8" s="16"/>
      <c r="P8" s="38" t="s">
        <v>47</v>
      </c>
      <c r="Q8" s="18"/>
      <c r="R8" s="14" t="s">
        <v>48</v>
      </c>
      <c r="S8" s="19"/>
      <c r="T8" s="17" t="s">
        <v>49</v>
      </c>
      <c r="U8" s="19"/>
      <c r="V8" s="17" t="s">
        <v>50</v>
      </c>
      <c r="W8" s="19"/>
    </row>
    <row r="9" spans="1:23" ht="17.25" customHeight="1">
      <c r="A9" s="63"/>
      <c r="B9" s="65"/>
      <c r="C9" s="65"/>
      <c r="D9" s="65"/>
      <c r="E9" s="65"/>
      <c r="F9" s="65"/>
      <c r="G9" s="65"/>
      <c r="H9" s="20" t="s">
        <v>4</v>
      </c>
      <c r="I9" s="21" t="s">
        <v>5</v>
      </c>
      <c r="J9" s="21" t="s">
        <v>4</v>
      </c>
      <c r="K9" s="21" t="s">
        <v>5</v>
      </c>
      <c r="L9" s="20" t="s">
        <v>4</v>
      </c>
      <c r="M9" s="22" t="s">
        <v>5</v>
      </c>
      <c r="N9" s="23" t="s">
        <v>4</v>
      </c>
      <c r="O9" s="22" t="s">
        <v>5</v>
      </c>
      <c r="P9" s="21" t="s">
        <v>4</v>
      </c>
      <c r="Q9" s="22" t="s">
        <v>5</v>
      </c>
      <c r="R9" s="23" t="s">
        <v>4</v>
      </c>
      <c r="S9" s="21" t="s">
        <v>5</v>
      </c>
      <c r="T9" s="21" t="s">
        <v>4</v>
      </c>
      <c r="U9" s="21" t="s">
        <v>5</v>
      </c>
      <c r="V9" s="21" t="s">
        <v>4</v>
      </c>
      <c r="W9" s="21" t="s">
        <v>5</v>
      </c>
    </row>
    <row r="10" spans="1:13" ht="18" customHeight="1">
      <c r="A10" s="5"/>
      <c r="B10" s="31" t="s">
        <v>8</v>
      </c>
      <c r="C10" s="31" t="s"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3" ht="12" customHeight="1">
      <c r="A11" s="25" t="s">
        <v>110</v>
      </c>
      <c r="B11" s="40" t="s">
        <v>51</v>
      </c>
      <c r="C11" s="40" t="s">
        <v>52</v>
      </c>
      <c r="D11" s="41" t="s">
        <v>53</v>
      </c>
      <c r="E11" s="41" t="s">
        <v>54</v>
      </c>
      <c r="F11" s="41" t="s">
        <v>55</v>
      </c>
      <c r="G11" s="41" t="s">
        <v>56</v>
      </c>
      <c r="H11" s="41" t="s">
        <v>57</v>
      </c>
      <c r="I11" s="41" t="s">
        <v>58</v>
      </c>
      <c r="J11" s="41">
        <v>80</v>
      </c>
      <c r="K11" s="41" t="s">
        <v>59</v>
      </c>
      <c r="L11" s="41">
        <v>652</v>
      </c>
      <c r="M11" s="41" t="s">
        <v>60</v>
      </c>
      <c r="N11" s="41">
        <v>218</v>
      </c>
      <c r="O11" s="41" t="s">
        <v>61</v>
      </c>
      <c r="P11" s="41" t="s">
        <v>62</v>
      </c>
      <c r="Q11" s="41" t="s">
        <v>63</v>
      </c>
      <c r="R11" s="41">
        <v>661</v>
      </c>
      <c r="S11" s="41" t="s">
        <v>64</v>
      </c>
      <c r="T11" s="41" t="s">
        <v>65</v>
      </c>
      <c r="U11" s="41" t="s">
        <v>66</v>
      </c>
      <c r="V11" s="41" t="s">
        <v>67</v>
      </c>
      <c r="W11" s="41" t="s">
        <v>67</v>
      </c>
    </row>
    <row r="12" spans="1:23" ht="12" customHeight="1">
      <c r="A12" s="25" t="s">
        <v>19</v>
      </c>
      <c r="B12" s="40" t="s">
        <v>68</v>
      </c>
      <c r="C12" s="40" t="s">
        <v>69</v>
      </c>
      <c r="D12" s="41" t="s">
        <v>70</v>
      </c>
      <c r="E12" s="41" t="s">
        <v>71</v>
      </c>
      <c r="F12" s="41">
        <v>782</v>
      </c>
      <c r="G12" s="41" t="s">
        <v>72</v>
      </c>
      <c r="H12" s="41" t="s">
        <v>73</v>
      </c>
      <c r="I12" s="41" t="s">
        <v>74</v>
      </c>
      <c r="J12" s="41">
        <v>74</v>
      </c>
      <c r="K12" s="41" t="s">
        <v>75</v>
      </c>
      <c r="L12" s="41">
        <v>706</v>
      </c>
      <c r="M12" s="41" t="s">
        <v>76</v>
      </c>
      <c r="N12" s="41">
        <v>200</v>
      </c>
      <c r="O12" s="41" t="s">
        <v>77</v>
      </c>
      <c r="P12" s="41" t="s">
        <v>78</v>
      </c>
      <c r="Q12" s="41" t="s">
        <v>79</v>
      </c>
      <c r="R12" s="41">
        <v>687</v>
      </c>
      <c r="S12" s="41" t="s">
        <v>80</v>
      </c>
      <c r="T12" s="41">
        <v>984</v>
      </c>
      <c r="U12" s="41" t="s">
        <v>81</v>
      </c>
      <c r="V12" s="41">
        <v>15</v>
      </c>
      <c r="W12" s="41" t="s">
        <v>82</v>
      </c>
    </row>
    <row r="13" spans="1:23" ht="12" customHeight="1">
      <c r="A13" s="25" t="s">
        <v>20</v>
      </c>
      <c r="B13" s="40" t="s">
        <v>83</v>
      </c>
      <c r="C13" s="40" t="s">
        <v>84</v>
      </c>
      <c r="D13" s="41" t="s">
        <v>85</v>
      </c>
      <c r="E13" s="41" t="s">
        <v>86</v>
      </c>
      <c r="F13" s="41">
        <v>769</v>
      </c>
      <c r="G13" s="41" t="s">
        <v>87</v>
      </c>
      <c r="H13" s="41" t="s">
        <v>88</v>
      </c>
      <c r="I13" s="41" t="s">
        <v>89</v>
      </c>
      <c r="J13" s="41">
        <v>83</v>
      </c>
      <c r="K13" s="41" t="s">
        <v>90</v>
      </c>
      <c r="L13" s="41">
        <v>474</v>
      </c>
      <c r="M13" s="41" t="s">
        <v>91</v>
      </c>
      <c r="N13" s="41">
        <v>205</v>
      </c>
      <c r="O13" s="41" t="s">
        <v>92</v>
      </c>
      <c r="P13" s="41" t="s">
        <v>93</v>
      </c>
      <c r="Q13" s="41" t="s">
        <v>94</v>
      </c>
      <c r="R13" s="41">
        <v>673</v>
      </c>
      <c r="S13" s="41" t="s">
        <v>95</v>
      </c>
      <c r="T13" s="41">
        <v>878</v>
      </c>
      <c r="U13" s="41" t="s">
        <v>96</v>
      </c>
      <c r="V13" s="41">
        <v>18</v>
      </c>
      <c r="W13" s="41" t="s">
        <v>97</v>
      </c>
    </row>
    <row r="14" spans="1:23" ht="12" customHeight="1">
      <c r="A14" s="25" t="s">
        <v>101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4" s="49" customFormat="1" ht="12" customHeight="1">
      <c r="A15" s="26" t="s">
        <v>100</v>
      </c>
      <c r="B15" s="40">
        <v>9344</v>
      </c>
      <c r="C15" s="40">
        <v>2578167</v>
      </c>
      <c r="D15" s="41">
        <v>8261</v>
      </c>
      <c r="E15" s="41">
        <v>1657060</v>
      </c>
      <c r="F15" s="41">
        <v>177</v>
      </c>
      <c r="G15" s="41">
        <v>124099</v>
      </c>
      <c r="H15" s="41">
        <v>906</v>
      </c>
      <c r="I15" s="41">
        <v>797008</v>
      </c>
      <c r="J15" s="41">
        <v>15</v>
      </c>
      <c r="K15" s="41">
        <v>1501</v>
      </c>
      <c r="L15" s="41">
        <v>102</v>
      </c>
      <c r="M15" s="41">
        <v>84700</v>
      </c>
      <c r="N15" s="41">
        <v>47</v>
      </c>
      <c r="O15" s="41">
        <v>61530</v>
      </c>
      <c r="P15" s="41">
        <v>358</v>
      </c>
      <c r="Q15" s="41">
        <v>249340</v>
      </c>
      <c r="R15" s="41">
        <v>125</v>
      </c>
      <c r="S15" s="41">
        <v>189918</v>
      </c>
      <c r="T15" s="41">
        <v>258</v>
      </c>
      <c r="U15" s="41">
        <v>209922</v>
      </c>
      <c r="V15" s="41">
        <v>1</v>
      </c>
      <c r="W15" s="41">
        <v>97</v>
      </c>
      <c r="X15" s="51"/>
    </row>
    <row r="16" spans="1:23" ht="6" customHeight="1">
      <c r="A16" s="39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13" ht="21.75" customHeight="1" thickBot="1">
      <c r="A17" s="32"/>
      <c r="B17" s="1"/>
      <c r="C17" s="1"/>
      <c r="D17" s="44"/>
      <c r="E17" s="45"/>
      <c r="F17" s="44"/>
      <c r="G17" s="44"/>
      <c r="H17" s="44"/>
      <c r="I17" s="44"/>
      <c r="J17" s="1"/>
      <c r="K17" s="1"/>
      <c r="L17" s="1"/>
      <c r="M17" s="1"/>
    </row>
    <row r="18" spans="1:21" ht="19.5" customHeight="1">
      <c r="A18" s="61" t="s">
        <v>3</v>
      </c>
      <c r="B18" s="10" t="s">
        <v>1</v>
      </c>
      <c r="C18" s="10"/>
      <c r="D18" s="11" t="s">
        <v>21</v>
      </c>
      <c r="F18" s="12" t="s">
        <v>22</v>
      </c>
      <c r="G18" s="10"/>
      <c r="H18" s="12" t="s">
        <v>40</v>
      </c>
      <c r="I18" s="10"/>
      <c r="J18" s="11"/>
      <c r="K18" s="34"/>
      <c r="L18" s="13"/>
      <c r="M18" s="13" t="s">
        <v>2</v>
      </c>
      <c r="N18" s="13"/>
      <c r="O18" s="13"/>
      <c r="P18" s="13"/>
      <c r="Q18" s="13"/>
      <c r="R18" s="13"/>
      <c r="S18" s="13"/>
      <c r="T18" s="13"/>
      <c r="U18" s="34"/>
    </row>
    <row r="19" spans="1:21" ht="17.25" customHeight="1">
      <c r="A19" s="62"/>
      <c r="B19" s="64" t="s">
        <v>4</v>
      </c>
      <c r="C19" s="64" t="s">
        <v>5</v>
      </c>
      <c r="D19" s="64" t="s">
        <v>4</v>
      </c>
      <c r="E19" s="64" t="s">
        <v>5</v>
      </c>
      <c r="F19" s="64" t="s">
        <v>4</v>
      </c>
      <c r="G19" s="64" t="s">
        <v>5</v>
      </c>
      <c r="H19" s="64" t="s">
        <v>4</v>
      </c>
      <c r="I19" s="64" t="s">
        <v>5</v>
      </c>
      <c r="J19" s="14" t="s">
        <v>1</v>
      </c>
      <c r="K19" s="19"/>
      <c r="L19" s="33" t="s">
        <v>6</v>
      </c>
      <c r="M19" s="18"/>
      <c r="N19" s="19" t="s">
        <v>23</v>
      </c>
      <c r="O19" s="16"/>
      <c r="P19" s="17" t="s">
        <v>24</v>
      </c>
      <c r="Q19" s="18"/>
      <c r="R19" s="14" t="s">
        <v>25</v>
      </c>
      <c r="S19" s="19"/>
      <c r="T19" s="17" t="s">
        <v>26</v>
      </c>
      <c r="U19" s="19"/>
    </row>
    <row r="20" spans="1:21" ht="17.25" customHeight="1">
      <c r="A20" s="63"/>
      <c r="B20" s="65"/>
      <c r="C20" s="65"/>
      <c r="D20" s="65"/>
      <c r="E20" s="65"/>
      <c r="F20" s="65"/>
      <c r="G20" s="65"/>
      <c r="H20" s="65"/>
      <c r="I20" s="65"/>
      <c r="J20" s="20" t="s">
        <v>4</v>
      </c>
      <c r="K20" s="21" t="s">
        <v>5</v>
      </c>
      <c r="L20" s="20" t="s">
        <v>4</v>
      </c>
      <c r="M20" s="22" t="s">
        <v>5</v>
      </c>
      <c r="N20" s="23" t="s">
        <v>4</v>
      </c>
      <c r="O20" s="22" t="s">
        <v>5</v>
      </c>
      <c r="P20" s="21" t="s">
        <v>4</v>
      </c>
      <c r="Q20" s="22" t="s">
        <v>5</v>
      </c>
      <c r="R20" s="23" t="s">
        <v>4</v>
      </c>
      <c r="S20" s="21" t="s">
        <v>5</v>
      </c>
      <c r="T20" s="21" t="s">
        <v>4</v>
      </c>
      <c r="U20" s="21" t="s">
        <v>5</v>
      </c>
    </row>
    <row r="21" spans="1:13" ht="12" customHeight="1">
      <c r="A21" s="24" t="s">
        <v>99</v>
      </c>
      <c r="B21" s="31" t="s">
        <v>8</v>
      </c>
      <c r="C21" s="31" t="s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1" ht="12" customHeight="1">
      <c r="A22" s="26" t="s">
        <v>102</v>
      </c>
      <c r="B22" s="28">
        <v>32715</v>
      </c>
      <c r="C22" s="28">
        <v>8695024</v>
      </c>
      <c r="D22" s="29">
        <v>29222</v>
      </c>
      <c r="E22" s="29">
        <v>5780215</v>
      </c>
      <c r="F22" s="29">
        <v>27</v>
      </c>
      <c r="G22" s="29">
        <v>19462</v>
      </c>
      <c r="H22" s="29">
        <v>547</v>
      </c>
      <c r="I22" s="29">
        <v>252895</v>
      </c>
      <c r="J22" s="29">
        <v>2919</v>
      </c>
      <c r="K22" s="29">
        <v>2642452</v>
      </c>
      <c r="L22" s="29">
        <v>81</v>
      </c>
      <c r="M22" s="29">
        <v>18109</v>
      </c>
      <c r="N22" s="29">
        <v>66</v>
      </c>
      <c r="O22" s="29">
        <v>95038</v>
      </c>
      <c r="P22" s="29">
        <v>365</v>
      </c>
      <c r="Q22" s="29">
        <v>310848</v>
      </c>
      <c r="R22" s="29">
        <v>44</v>
      </c>
      <c r="S22" s="29">
        <v>19362</v>
      </c>
      <c r="T22" s="29">
        <v>21</v>
      </c>
      <c r="U22" s="29">
        <v>43526</v>
      </c>
    </row>
    <row r="23" spans="1:23" ht="12" customHeight="1">
      <c r="A23" s="24" t="s">
        <v>103</v>
      </c>
      <c r="B23" s="59">
        <v>42498</v>
      </c>
      <c r="C23" s="59">
        <v>11492009</v>
      </c>
      <c r="D23" s="60">
        <v>37810</v>
      </c>
      <c r="E23" s="60">
        <v>7094214</v>
      </c>
      <c r="F23" s="60">
        <v>20</v>
      </c>
      <c r="G23" s="60">
        <v>15731</v>
      </c>
      <c r="H23" s="60">
        <v>593</v>
      </c>
      <c r="I23" s="60">
        <v>432145</v>
      </c>
      <c r="J23" s="60">
        <v>4075</v>
      </c>
      <c r="K23" s="60">
        <v>3949919</v>
      </c>
      <c r="L23" s="60">
        <v>72</v>
      </c>
      <c r="M23" s="60">
        <v>11707</v>
      </c>
      <c r="N23" s="60">
        <v>127</v>
      </c>
      <c r="O23" s="60">
        <v>33944</v>
      </c>
      <c r="P23" s="60">
        <v>540</v>
      </c>
      <c r="Q23" s="60">
        <v>479022</v>
      </c>
      <c r="R23" s="60">
        <v>67</v>
      </c>
      <c r="S23" s="60">
        <v>18001</v>
      </c>
      <c r="T23" s="60">
        <v>23</v>
      </c>
      <c r="U23" s="60">
        <v>12056</v>
      </c>
      <c r="V23" s="60"/>
      <c r="W23" s="60"/>
    </row>
    <row r="24" spans="1:23" ht="21" customHeight="1">
      <c r="A24" s="50" t="s">
        <v>109</v>
      </c>
      <c r="B24" s="47">
        <f>SUM(B25:B36)</f>
        <v>39821</v>
      </c>
      <c r="C24" s="47">
        <f aca="true" t="shared" si="0" ref="C24:U24">SUM(C25:C36)</f>
        <v>12185570</v>
      </c>
      <c r="D24" s="47">
        <f t="shared" si="0"/>
        <v>35085</v>
      </c>
      <c r="E24" s="47">
        <f t="shared" si="0"/>
        <v>7228152</v>
      </c>
      <c r="F24" s="47">
        <f t="shared" si="0"/>
        <v>31</v>
      </c>
      <c r="G24" s="47">
        <f t="shared" si="0"/>
        <v>24689</v>
      </c>
      <c r="H24" s="47">
        <f t="shared" si="0"/>
        <v>560</v>
      </c>
      <c r="I24" s="47">
        <f t="shared" si="0"/>
        <v>590705</v>
      </c>
      <c r="J24" s="47">
        <f t="shared" si="0"/>
        <v>4145</v>
      </c>
      <c r="K24" s="47">
        <f t="shared" si="0"/>
        <v>4342024</v>
      </c>
      <c r="L24" s="47">
        <f t="shared" si="0"/>
        <v>68</v>
      </c>
      <c r="M24" s="47">
        <f t="shared" si="0"/>
        <v>10915</v>
      </c>
      <c r="N24" s="47">
        <f t="shared" si="0"/>
        <v>144</v>
      </c>
      <c r="O24" s="47">
        <f t="shared" si="0"/>
        <v>65136</v>
      </c>
      <c r="P24" s="47">
        <f t="shared" si="0"/>
        <v>611</v>
      </c>
      <c r="Q24" s="47">
        <f t="shared" si="0"/>
        <v>599765</v>
      </c>
      <c r="R24" s="47">
        <f t="shared" si="0"/>
        <v>62</v>
      </c>
      <c r="S24" s="47">
        <f t="shared" si="0"/>
        <v>35914</v>
      </c>
      <c r="T24" s="47">
        <f t="shared" si="0"/>
        <v>41</v>
      </c>
      <c r="U24" s="47">
        <f t="shared" si="0"/>
        <v>102411</v>
      </c>
      <c r="V24" s="48"/>
      <c r="W24" s="48"/>
    </row>
    <row r="25" spans="1:21" ht="12" customHeight="1">
      <c r="A25" s="27" t="s">
        <v>108</v>
      </c>
      <c r="B25" s="28">
        <f>D25+F25+H25+J25</f>
        <v>3294</v>
      </c>
      <c r="C25" s="28">
        <f>E25+G25+I25+K25</f>
        <v>1027080</v>
      </c>
      <c r="D25" s="28">
        <v>2833</v>
      </c>
      <c r="E25" s="28">
        <v>618113</v>
      </c>
      <c r="F25" s="28">
        <v>1</v>
      </c>
      <c r="G25" s="28">
        <v>4611</v>
      </c>
      <c r="H25" s="28">
        <v>47</v>
      </c>
      <c r="I25" s="28">
        <v>59787</v>
      </c>
      <c r="J25" s="28">
        <f>L25+N25+P25+R25+T25+B47+D47+F47+H47+J47+L47+N47+P47+R47+T47</f>
        <v>413</v>
      </c>
      <c r="K25" s="28">
        <f>M25+O25+Q25+S25+U25+C47+E47+G47+I47+K47+M47+O47+Q47+S47+U47</f>
        <v>344569</v>
      </c>
      <c r="L25" s="29">
        <v>5</v>
      </c>
      <c r="M25" s="29">
        <v>501</v>
      </c>
      <c r="N25" s="29">
        <v>10</v>
      </c>
      <c r="O25" s="29">
        <v>1916</v>
      </c>
      <c r="P25" s="29">
        <v>55</v>
      </c>
      <c r="Q25" s="29">
        <v>69998</v>
      </c>
      <c r="R25" s="29">
        <v>1</v>
      </c>
      <c r="S25" s="29">
        <v>1920</v>
      </c>
      <c r="T25" s="29">
        <v>2</v>
      </c>
      <c r="U25" s="29">
        <v>451</v>
      </c>
    </row>
    <row r="26" spans="1:21" ht="12" customHeight="1">
      <c r="A26" s="27" t="s">
        <v>105</v>
      </c>
      <c r="B26" s="28">
        <f aca="true" t="shared" si="1" ref="B26:B31">D26+F26+H26+J26</f>
        <v>2971</v>
      </c>
      <c r="C26" s="28">
        <f>E26+G26+I26+K26</f>
        <v>701144</v>
      </c>
      <c r="D26" s="29">
        <v>2549</v>
      </c>
      <c r="E26" s="29">
        <v>410805</v>
      </c>
      <c r="F26" s="29">
        <v>1</v>
      </c>
      <c r="G26" s="29">
        <v>225</v>
      </c>
      <c r="H26" s="29">
        <v>56</v>
      </c>
      <c r="I26" s="29">
        <v>17359</v>
      </c>
      <c r="J26" s="28">
        <f>L26+N26+P26+R26+T26+B48+D48+F48+H48+J48+L48+N48+P48+R48+T48</f>
        <v>365</v>
      </c>
      <c r="K26" s="28">
        <f>M26+O26+Q26+S26+U26+C48+E48+G48+I48+K48+M48+O48+Q48+S48+U48</f>
        <v>272755</v>
      </c>
      <c r="L26" s="29">
        <v>5</v>
      </c>
      <c r="M26" s="29">
        <v>342</v>
      </c>
      <c r="N26" s="29">
        <v>16</v>
      </c>
      <c r="O26" s="29">
        <v>4956</v>
      </c>
      <c r="P26" s="29">
        <v>45</v>
      </c>
      <c r="Q26" s="29">
        <v>26740</v>
      </c>
      <c r="R26" s="29">
        <v>11</v>
      </c>
      <c r="S26" s="29">
        <v>14426</v>
      </c>
      <c r="T26" s="29">
        <v>1</v>
      </c>
      <c r="U26" s="29">
        <v>1377</v>
      </c>
    </row>
    <row r="27" spans="1:21" ht="12" customHeight="1">
      <c r="A27" s="27" t="s">
        <v>106</v>
      </c>
      <c r="B27" s="28">
        <f t="shared" si="1"/>
        <v>3196</v>
      </c>
      <c r="C27" s="28">
        <f>E27+G27+I27+K27</f>
        <v>795585</v>
      </c>
      <c r="D27" s="29">
        <v>2816</v>
      </c>
      <c r="E27" s="29">
        <v>507270</v>
      </c>
      <c r="F27" s="29">
        <v>1</v>
      </c>
      <c r="G27" s="29">
        <v>665</v>
      </c>
      <c r="H27" s="29">
        <v>60</v>
      </c>
      <c r="I27" s="29">
        <v>24714</v>
      </c>
      <c r="J27" s="28">
        <f aca="true" t="shared" si="2" ref="J27:J36">L27+N27+P27+R27+T27+B49+D49+F49+H49+J49+L49+N49+P49+R49+T49</f>
        <v>319</v>
      </c>
      <c r="K27" s="28">
        <f aca="true" t="shared" si="3" ref="K27:K36">M27+O27+Q27+S27+U27+C49+E49+G49+I49+K49+M49+O49+Q49+S49+U49</f>
        <v>262936</v>
      </c>
      <c r="L27" s="29">
        <v>5</v>
      </c>
      <c r="M27" s="29">
        <v>368</v>
      </c>
      <c r="N27" s="29">
        <v>10</v>
      </c>
      <c r="O27" s="29">
        <v>1877</v>
      </c>
      <c r="P27" s="29">
        <v>41</v>
      </c>
      <c r="Q27" s="29">
        <v>33868</v>
      </c>
      <c r="R27" s="29">
        <v>4</v>
      </c>
      <c r="S27" s="29">
        <v>287</v>
      </c>
      <c r="T27" s="29">
        <v>0</v>
      </c>
      <c r="U27" s="29">
        <v>0</v>
      </c>
    </row>
    <row r="28" spans="1:21" ht="12" customHeight="1">
      <c r="A28" s="27" t="s">
        <v>10</v>
      </c>
      <c r="B28" s="28">
        <f t="shared" si="1"/>
        <v>3321</v>
      </c>
      <c r="C28" s="28">
        <f>E28+G28+I28+K28</f>
        <v>1036704</v>
      </c>
      <c r="D28" s="29">
        <v>2931</v>
      </c>
      <c r="E28" s="29">
        <v>600144</v>
      </c>
      <c r="F28" s="29">
        <v>0</v>
      </c>
      <c r="G28" s="29">
        <v>0</v>
      </c>
      <c r="H28" s="29">
        <v>45</v>
      </c>
      <c r="I28" s="29">
        <v>40289</v>
      </c>
      <c r="J28" s="28">
        <f t="shared" si="2"/>
        <v>345</v>
      </c>
      <c r="K28" s="28">
        <f t="shared" si="3"/>
        <v>396271</v>
      </c>
      <c r="L28" s="29">
        <v>8</v>
      </c>
      <c r="M28" s="29">
        <v>2247</v>
      </c>
      <c r="N28" s="29">
        <v>13</v>
      </c>
      <c r="O28" s="29">
        <v>5907</v>
      </c>
      <c r="P28" s="29">
        <v>55</v>
      </c>
      <c r="Q28" s="29">
        <v>55389</v>
      </c>
      <c r="R28" s="29">
        <v>6</v>
      </c>
      <c r="S28" s="29">
        <v>1125</v>
      </c>
      <c r="T28" s="29">
        <v>4</v>
      </c>
      <c r="U28" s="29">
        <v>2007</v>
      </c>
    </row>
    <row r="29" spans="1:21" ht="12" customHeight="1">
      <c r="A29" s="27" t="s">
        <v>11</v>
      </c>
      <c r="B29" s="28">
        <f t="shared" si="1"/>
        <v>3273</v>
      </c>
      <c r="C29" s="28">
        <f>E29+G29+I29+K29</f>
        <v>878733</v>
      </c>
      <c r="D29" s="29">
        <v>2934</v>
      </c>
      <c r="E29" s="29">
        <v>570876</v>
      </c>
      <c r="F29" s="29">
        <v>6</v>
      </c>
      <c r="G29" s="29">
        <v>5225</v>
      </c>
      <c r="H29" s="29">
        <v>42</v>
      </c>
      <c r="I29" s="29">
        <v>14590</v>
      </c>
      <c r="J29" s="28">
        <f t="shared" si="2"/>
        <v>291</v>
      </c>
      <c r="K29" s="28">
        <f t="shared" si="3"/>
        <v>288042</v>
      </c>
      <c r="L29" s="29">
        <v>11</v>
      </c>
      <c r="M29" s="29">
        <v>716</v>
      </c>
      <c r="N29" s="29">
        <v>15</v>
      </c>
      <c r="O29" s="29">
        <v>12151</v>
      </c>
      <c r="P29" s="29">
        <v>59</v>
      </c>
      <c r="Q29" s="29">
        <v>118990</v>
      </c>
      <c r="R29" s="29">
        <v>1</v>
      </c>
      <c r="S29" s="29">
        <v>2880</v>
      </c>
      <c r="T29" s="29">
        <v>1</v>
      </c>
      <c r="U29" s="29">
        <v>205</v>
      </c>
    </row>
    <row r="30" spans="1:21" ht="12" customHeight="1">
      <c r="A30" s="27" t="s">
        <v>12</v>
      </c>
      <c r="B30" s="28">
        <f t="shared" si="1"/>
        <v>3562</v>
      </c>
      <c r="C30" s="28">
        <f>E30+G30+I30+K30</f>
        <v>971057</v>
      </c>
      <c r="D30" s="29">
        <v>3178</v>
      </c>
      <c r="E30" s="29">
        <v>616455</v>
      </c>
      <c r="F30" s="29">
        <v>0</v>
      </c>
      <c r="G30" s="29">
        <v>0</v>
      </c>
      <c r="H30" s="29">
        <v>45</v>
      </c>
      <c r="I30" s="29">
        <v>18201</v>
      </c>
      <c r="J30" s="28">
        <f>L30+N30+P30+R30+T30+B52+D52+F52+H52+J52+L52+N52+P52+R52+T52</f>
        <v>339</v>
      </c>
      <c r="K30" s="28">
        <f t="shared" si="3"/>
        <v>336401</v>
      </c>
      <c r="L30" s="29">
        <v>8</v>
      </c>
      <c r="M30" s="29">
        <v>2270</v>
      </c>
      <c r="N30" s="29">
        <v>12</v>
      </c>
      <c r="O30" s="29">
        <v>13222</v>
      </c>
      <c r="P30" s="29">
        <v>54</v>
      </c>
      <c r="Q30" s="29">
        <v>66263</v>
      </c>
      <c r="R30" s="29">
        <v>5</v>
      </c>
      <c r="S30" s="29">
        <v>791</v>
      </c>
      <c r="T30" s="29">
        <v>3</v>
      </c>
      <c r="U30" s="29">
        <v>33</v>
      </c>
    </row>
    <row r="31" spans="1:21" ht="12" customHeight="1">
      <c r="A31" s="27" t="s">
        <v>13</v>
      </c>
      <c r="B31" s="28">
        <f t="shared" si="1"/>
        <v>3683</v>
      </c>
      <c r="C31" s="28">
        <f aca="true" t="shared" si="4" ref="C31:C36">E31+G31+I31+K31</f>
        <v>1294488</v>
      </c>
      <c r="D31" s="29">
        <v>3255</v>
      </c>
      <c r="E31" s="29">
        <v>680157</v>
      </c>
      <c r="F31" s="41">
        <v>3</v>
      </c>
      <c r="G31" s="41">
        <v>1533</v>
      </c>
      <c r="H31" s="29">
        <v>34</v>
      </c>
      <c r="I31" s="29">
        <v>55158</v>
      </c>
      <c r="J31" s="28">
        <f t="shared" si="2"/>
        <v>391</v>
      </c>
      <c r="K31" s="28">
        <f t="shared" si="3"/>
        <v>557640</v>
      </c>
      <c r="L31" s="29">
        <v>3</v>
      </c>
      <c r="M31" s="29">
        <v>205</v>
      </c>
      <c r="N31" s="29">
        <v>13</v>
      </c>
      <c r="O31" s="29">
        <v>2839</v>
      </c>
      <c r="P31" s="29">
        <v>57</v>
      </c>
      <c r="Q31" s="29">
        <v>41855</v>
      </c>
      <c r="R31" s="29">
        <v>9</v>
      </c>
      <c r="S31" s="29">
        <v>2426</v>
      </c>
      <c r="T31" s="29">
        <v>4</v>
      </c>
      <c r="U31" s="29">
        <v>1704</v>
      </c>
    </row>
    <row r="32" spans="1:21" ht="12" customHeight="1">
      <c r="A32" s="27" t="s">
        <v>14</v>
      </c>
      <c r="B32" s="28">
        <f>D32+F32+H32+J32</f>
        <v>3697</v>
      </c>
      <c r="C32" s="28">
        <f t="shared" si="4"/>
        <v>1023621</v>
      </c>
      <c r="D32" s="29">
        <v>3305</v>
      </c>
      <c r="E32" s="29">
        <v>682887</v>
      </c>
      <c r="F32" s="29">
        <v>5</v>
      </c>
      <c r="G32" s="29">
        <v>3273</v>
      </c>
      <c r="H32" s="29">
        <v>47</v>
      </c>
      <c r="I32" s="29">
        <v>50008</v>
      </c>
      <c r="J32" s="28">
        <f t="shared" si="2"/>
        <v>340</v>
      </c>
      <c r="K32" s="28">
        <f t="shared" si="3"/>
        <v>287453</v>
      </c>
      <c r="L32" s="29">
        <v>5</v>
      </c>
      <c r="M32" s="29">
        <v>1352</v>
      </c>
      <c r="N32" s="29">
        <v>14</v>
      </c>
      <c r="O32" s="29">
        <v>4415</v>
      </c>
      <c r="P32" s="29">
        <v>61</v>
      </c>
      <c r="Q32" s="29">
        <v>55034</v>
      </c>
      <c r="R32" s="29">
        <v>7</v>
      </c>
      <c r="S32" s="29">
        <v>2220</v>
      </c>
      <c r="T32" s="41">
        <v>15</v>
      </c>
      <c r="U32" s="41">
        <v>16999</v>
      </c>
    </row>
    <row r="33" spans="1:21" ht="12" customHeight="1">
      <c r="A33" s="27" t="s">
        <v>15</v>
      </c>
      <c r="B33" s="28">
        <f>D33+F33+H33+J33</f>
        <v>3455</v>
      </c>
      <c r="C33" s="28">
        <f t="shared" si="4"/>
        <v>1172807</v>
      </c>
      <c r="D33" s="29">
        <v>3080</v>
      </c>
      <c r="E33" s="29">
        <v>773737</v>
      </c>
      <c r="F33" s="29">
        <v>9</v>
      </c>
      <c r="G33" s="29">
        <v>5584</v>
      </c>
      <c r="H33" s="29">
        <v>45</v>
      </c>
      <c r="I33" s="29">
        <v>49997</v>
      </c>
      <c r="J33" s="28">
        <f t="shared" si="2"/>
        <v>321</v>
      </c>
      <c r="K33" s="28">
        <f t="shared" si="3"/>
        <v>343489</v>
      </c>
      <c r="L33" s="29">
        <v>3</v>
      </c>
      <c r="M33" s="29">
        <v>265</v>
      </c>
      <c r="N33" s="29">
        <v>7</v>
      </c>
      <c r="O33" s="29">
        <v>1721</v>
      </c>
      <c r="P33" s="29">
        <v>44</v>
      </c>
      <c r="Q33" s="29">
        <v>45412</v>
      </c>
      <c r="R33" s="29">
        <v>1</v>
      </c>
      <c r="S33" s="29">
        <v>109</v>
      </c>
      <c r="T33" s="29">
        <v>4</v>
      </c>
      <c r="U33" s="29">
        <v>33775</v>
      </c>
    </row>
    <row r="34" spans="1:21" ht="12" customHeight="1">
      <c r="A34" s="27" t="s">
        <v>16</v>
      </c>
      <c r="B34" s="28">
        <f>D34+F34+H34+J34</f>
        <v>3519</v>
      </c>
      <c r="C34" s="28">
        <f t="shared" si="4"/>
        <v>1398393</v>
      </c>
      <c r="D34" s="29">
        <v>3055</v>
      </c>
      <c r="E34" s="29">
        <v>720452</v>
      </c>
      <c r="F34" s="29">
        <v>4</v>
      </c>
      <c r="G34" s="29">
        <v>3149</v>
      </c>
      <c r="H34" s="29">
        <v>60</v>
      </c>
      <c r="I34" s="29">
        <v>53066</v>
      </c>
      <c r="J34" s="28">
        <f t="shared" si="2"/>
        <v>400</v>
      </c>
      <c r="K34" s="28">
        <f t="shared" si="3"/>
        <v>621726</v>
      </c>
      <c r="L34" s="29">
        <v>4</v>
      </c>
      <c r="M34" s="29">
        <v>254</v>
      </c>
      <c r="N34" s="29">
        <v>10</v>
      </c>
      <c r="O34" s="29">
        <v>2881</v>
      </c>
      <c r="P34" s="29">
        <v>49</v>
      </c>
      <c r="Q34" s="29">
        <v>42010</v>
      </c>
      <c r="R34" s="29">
        <v>8</v>
      </c>
      <c r="S34" s="29">
        <v>2002</v>
      </c>
      <c r="T34" s="29">
        <v>4</v>
      </c>
      <c r="U34" s="29">
        <v>45610</v>
      </c>
    </row>
    <row r="35" spans="1:21" ht="12" customHeight="1">
      <c r="A35" s="27" t="s">
        <v>17</v>
      </c>
      <c r="B35" s="28">
        <f>D35+F35+H35+J35</f>
        <v>3015</v>
      </c>
      <c r="C35" s="28">
        <f t="shared" si="4"/>
        <v>976584</v>
      </c>
      <c r="D35" s="35">
        <v>2651</v>
      </c>
      <c r="E35" s="35">
        <v>587963</v>
      </c>
      <c r="F35" s="41">
        <v>0</v>
      </c>
      <c r="G35" s="41">
        <v>0</v>
      </c>
      <c r="H35" s="35">
        <v>41</v>
      </c>
      <c r="I35" s="35">
        <v>175415</v>
      </c>
      <c r="J35" s="28">
        <f t="shared" si="2"/>
        <v>323</v>
      </c>
      <c r="K35" s="28">
        <f t="shared" si="3"/>
        <v>213206</v>
      </c>
      <c r="L35" s="35">
        <v>7</v>
      </c>
      <c r="M35" s="35">
        <v>2138</v>
      </c>
      <c r="N35" s="35">
        <v>11</v>
      </c>
      <c r="O35" s="35">
        <v>6830</v>
      </c>
      <c r="P35" s="35">
        <v>41</v>
      </c>
      <c r="Q35" s="35">
        <v>19761</v>
      </c>
      <c r="R35" s="35">
        <v>8</v>
      </c>
      <c r="S35" s="35">
        <v>7713</v>
      </c>
      <c r="T35" s="35">
        <v>1</v>
      </c>
      <c r="U35" s="35">
        <v>36</v>
      </c>
    </row>
    <row r="36" spans="1:21" ht="12" customHeight="1">
      <c r="A36" s="27" t="s">
        <v>18</v>
      </c>
      <c r="B36" s="28">
        <f>D36+F36+H36+J36</f>
        <v>2835</v>
      </c>
      <c r="C36" s="28">
        <f t="shared" si="4"/>
        <v>909374</v>
      </c>
      <c r="D36" s="35">
        <v>2498</v>
      </c>
      <c r="E36" s="35">
        <v>459293</v>
      </c>
      <c r="F36" s="35">
        <v>1</v>
      </c>
      <c r="G36" s="35">
        <v>424</v>
      </c>
      <c r="H36" s="35">
        <v>38</v>
      </c>
      <c r="I36" s="35">
        <v>32121</v>
      </c>
      <c r="J36" s="28">
        <f t="shared" si="2"/>
        <v>298</v>
      </c>
      <c r="K36" s="28">
        <f t="shared" si="3"/>
        <v>417536</v>
      </c>
      <c r="L36" s="35">
        <v>4</v>
      </c>
      <c r="M36" s="35">
        <v>257</v>
      </c>
      <c r="N36" s="35">
        <v>13</v>
      </c>
      <c r="O36" s="35">
        <v>6421</v>
      </c>
      <c r="P36" s="35">
        <v>50</v>
      </c>
      <c r="Q36" s="35">
        <v>24445</v>
      </c>
      <c r="R36" s="35">
        <v>1</v>
      </c>
      <c r="S36" s="35">
        <v>15</v>
      </c>
      <c r="T36" s="41">
        <v>2</v>
      </c>
      <c r="U36" s="41">
        <v>214</v>
      </c>
    </row>
    <row r="37" spans="1:21" ht="3.75" customHeight="1">
      <c r="A37" s="5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ht="3.75" customHeight="1"/>
    <row r="39" spans="1:21" ht="21.75" customHeight="1" thickBot="1">
      <c r="A39" s="54"/>
      <c r="B39" s="5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9.5" customHeight="1">
      <c r="A40" s="61" t="s">
        <v>3</v>
      </c>
      <c r="B40" s="13"/>
      <c r="C40" s="13"/>
      <c r="D40" s="13"/>
      <c r="E40" s="13" t="s">
        <v>41</v>
      </c>
      <c r="F40" s="13"/>
      <c r="G40" s="13"/>
      <c r="H40" s="13"/>
      <c r="I40" s="13"/>
      <c r="J40" s="13"/>
      <c r="K40" s="34"/>
      <c r="L40" s="13"/>
      <c r="M40" s="13"/>
      <c r="N40" s="13"/>
      <c r="O40" s="13" t="s">
        <v>42</v>
      </c>
      <c r="P40" s="13"/>
      <c r="Q40" s="13"/>
      <c r="R40" s="13"/>
      <c r="S40" s="13"/>
      <c r="T40" s="13"/>
      <c r="U40" s="13"/>
    </row>
    <row r="41" spans="1:21" ht="17.25" customHeight="1">
      <c r="A41" s="62"/>
      <c r="B41" s="17" t="s">
        <v>27</v>
      </c>
      <c r="C41" s="19"/>
      <c r="D41" s="15" t="s">
        <v>28</v>
      </c>
      <c r="E41" s="18"/>
      <c r="F41" s="19" t="s">
        <v>29</v>
      </c>
      <c r="G41" s="16"/>
      <c r="H41" s="17" t="s">
        <v>30</v>
      </c>
      <c r="I41" s="18"/>
      <c r="J41" s="14" t="s">
        <v>33</v>
      </c>
      <c r="K41" s="19"/>
      <c r="L41" s="19" t="s">
        <v>34</v>
      </c>
      <c r="M41" s="19"/>
      <c r="N41" s="17" t="s">
        <v>35</v>
      </c>
      <c r="O41" s="16"/>
      <c r="P41" s="17" t="s">
        <v>31</v>
      </c>
      <c r="Q41" s="18"/>
      <c r="R41" s="14" t="s">
        <v>32</v>
      </c>
      <c r="S41" s="19"/>
      <c r="T41" s="15" t="s">
        <v>7</v>
      </c>
      <c r="U41" s="14"/>
    </row>
    <row r="42" spans="1:21" ht="17.25" customHeight="1">
      <c r="A42" s="63"/>
      <c r="B42" s="21" t="s">
        <v>4</v>
      </c>
      <c r="C42" s="21" t="s">
        <v>5</v>
      </c>
      <c r="D42" s="21" t="s">
        <v>4</v>
      </c>
      <c r="E42" s="22" t="s">
        <v>5</v>
      </c>
      <c r="F42" s="23" t="s">
        <v>4</v>
      </c>
      <c r="G42" s="22" t="s">
        <v>5</v>
      </c>
      <c r="H42" s="21" t="s">
        <v>4</v>
      </c>
      <c r="I42" s="22" t="s">
        <v>5</v>
      </c>
      <c r="J42" s="20" t="s">
        <v>4</v>
      </c>
      <c r="K42" s="21" t="s">
        <v>5</v>
      </c>
      <c r="L42" s="20" t="s">
        <v>4</v>
      </c>
      <c r="M42" s="21" t="s">
        <v>5</v>
      </c>
      <c r="N42" s="22" t="s">
        <v>4</v>
      </c>
      <c r="O42" s="22" t="s">
        <v>5</v>
      </c>
      <c r="P42" s="21" t="s">
        <v>4</v>
      </c>
      <c r="Q42" s="22" t="s">
        <v>5</v>
      </c>
      <c r="R42" s="23" t="s">
        <v>4</v>
      </c>
      <c r="S42" s="21" t="s">
        <v>5</v>
      </c>
      <c r="T42" s="21" t="s">
        <v>4</v>
      </c>
      <c r="U42" s="21" t="s">
        <v>5</v>
      </c>
    </row>
    <row r="43" spans="1:21" ht="12" customHeight="1">
      <c r="A43" s="24" t="s">
        <v>99</v>
      </c>
      <c r="B43" s="31" t="s">
        <v>8</v>
      </c>
      <c r="C43" s="31" t="s">
        <v>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ht="12" customHeight="1">
      <c r="A44" s="26" t="s">
        <v>102</v>
      </c>
      <c r="B44" s="28">
        <v>107</v>
      </c>
      <c r="C44" s="28">
        <v>233826</v>
      </c>
      <c r="D44" s="29">
        <v>564</v>
      </c>
      <c r="E44" s="29">
        <v>754258</v>
      </c>
      <c r="F44" s="29">
        <v>13</v>
      </c>
      <c r="G44" s="29">
        <v>21778</v>
      </c>
      <c r="H44" s="29">
        <v>294</v>
      </c>
      <c r="I44" s="29">
        <v>145332</v>
      </c>
      <c r="J44" s="29">
        <v>167</v>
      </c>
      <c r="K44" s="29">
        <v>128644</v>
      </c>
      <c r="L44" s="29">
        <v>346</v>
      </c>
      <c r="M44" s="29">
        <v>343086</v>
      </c>
      <c r="N44" s="29">
        <v>274</v>
      </c>
      <c r="O44" s="29">
        <v>187113</v>
      </c>
      <c r="P44" s="29">
        <v>414</v>
      </c>
      <c r="Q44" s="29">
        <v>243006</v>
      </c>
      <c r="R44" s="29">
        <v>136</v>
      </c>
      <c r="S44" s="29">
        <v>93428</v>
      </c>
      <c r="T44" s="29">
        <v>27</v>
      </c>
      <c r="U44" s="29">
        <v>5098</v>
      </c>
    </row>
    <row r="45" spans="1:21" ht="12" customHeight="1">
      <c r="A45" s="24" t="s">
        <v>103</v>
      </c>
      <c r="B45" s="59">
        <v>198</v>
      </c>
      <c r="C45" s="59">
        <v>285733</v>
      </c>
      <c r="D45" s="60">
        <v>692</v>
      </c>
      <c r="E45" s="60">
        <v>1051579</v>
      </c>
      <c r="F45" s="60">
        <v>18</v>
      </c>
      <c r="G45" s="60">
        <v>6063</v>
      </c>
      <c r="H45" s="60">
        <v>458</v>
      </c>
      <c r="I45" s="60">
        <v>184810</v>
      </c>
      <c r="J45" s="60">
        <v>151</v>
      </c>
      <c r="K45" s="60">
        <v>121884</v>
      </c>
      <c r="L45" s="60">
        <v>520</v>
      </c>
      <c r="M45" s="60">
        <v>715961</v>
      </c>
      <c r="N45" s="60">
        <v>349</v>
      </c>
      <c r="O45" s="60">
        <v>260694</v>
      </c>
      <c r="P45" s="60">
        <v>712</v>
      </c>
      <c r="Q45" s="60">
        <v>725148</v>
      </c>
      <c r="R45" s="60">
        <v>121</v>
      </c>
      <c r="S45" s="60">
        <v>42241</v>
      </c>
      <c r="T45" s="60">
        <v>27</v>
      </c>
      <c r="U45" s="60">
        <v>1076</v>
      </c>
    </row>
    <row r="46" spans="1:21" ht="21" customHeight="1">
      <c r="A46" s="50" t="s">
        <v>109</v>
      </c>
      <c r="B46" s="47">
        <f>SUM(B47:B58)</f>
        <v>198</v>
      </c>
      <c r="C46" s="47">
        <f aca="true" t="shared" si="5" ref="C46:U46">SUM(C47:C58)</f>
        <v>517177</v>
      </c>
      <c r="D46" s="47">
        <f t="shared" si="5"/>
        <v>618</v>
      </c>
      <c r="E46" s="47">
        <f t="shared" si="5"/>
        <v>1207859</v>
      </c>
      <c r="F46" s="47">
        <f t="shared" si="5"/>
        <v>18</v>
      </c>
      <c r="G46" s="47">
        <f t="shared" si="5"/>
        <v>16740</v>
      </c>
      <c r="H46" s="47">
        <f t="shared" si="5"/>
        <v>457</v>
      </c>
      <c r="I46" s="47">
        <f t="shared" si="5"/>
        <v>196337</v>
      </c>
      <c r="J46" s="47">
        <f t="shared" si="5"/>
        <v>175</v>
      </c>
      <c r="K46" s="47">
        <f t="shared" si="5"/>
        <v>96348</v>
      </c>
      <c r="L46" s="47">
        <f t="shared" si="5"/>
        <v>546</v>
      </c>
      <c r="M46" s="47">
        <f t="shared" si="5"/>
        <v>503795</v>
      </c>
      <c r="N46" s="47">
        <f t="shared" si="5"/>
        <v>371</v>
      </c>
      <c r="O46" s="47">
        <f t="shared" si="5"/>
        <v>291183</v>
      </c>
      <c r="P46" s="47">
        <f t="shared" si="5"/>
        <v>696</v>
      </c>
      <c r="Q46" s="47">
        <f t="shared" si="5"/>
        <v>641800</v>
      </c>
      <c r="R46" s="47">
        <f t="shared" si="5"/>
        <v>124</v>
      </c>
      <c r="S46" s="47">
        <f t="shared" si="5"/>
        <v>56093</v>
      </c>
      <c r="T46" s="47">
        <f t="shared" si="5"/>
        <v>16</v>
      </c>
      <c r="U46" s="47">
        <f t="shared" si="5"/>
        <v>551</v>
      </c>
    </row>
    <row r="47" spans="1:21" ht="12" customHeight="1">
      <c r="A47" s="26" t="s">
        <v>104</v>
      </c>
      <c r="B47" s="29">
        <v>14</v>
      </c>
      <c r="C47" s="28">
        <v>24193</v>
      </c>
      <c r="D47" s="29">
        <v>70</v>
      </c>
      <c r="E47" s="29">
        <v>36116</v>
      </c>
      <c r="F47" s="29">
        <v>2</v>
      </c>
      <c r="G47" s="29">
        <v>4533</v>
      </c>
      <c r="H47" s="29">
        <v>67</v>
      </c>
      <c r="I47" s="29">
        <v>20072</v>
      </c>
      <c r="J47" s="29">
        <v>22</v>
      </c>
      <c r="K47" s="29">
        <v>26883</v>
      </c>
      <c r="L47" s="29">
        <v>50</v>
      </c>
      <c r="M47" s="29">
        <v>53377</v>
      </c>
      <c r="N47" s="29">
        <v>40</v>
      </c>
      <c r="O47" s="29">
        <v>35331</v>
      </c>
      <c r="P47" s="29">
        <v>52</v>
      </c>
      <c r="Q47" s="29">
        <v>65214</v>
      </c>
      <c r="R47" s="29">
        <v>21</v>
      </c>
      <c r="S47" s="29">
        <v>4032</v>
      </c>
      <c r="T47" s="29">
        <v>2</v>
      </c>
      <c r="U47" s="29">
        <v>32</v>
      </c>
    </row>
    <row r="48" spans="1:21" ht="12" customHeight="1">
      <c r="A48" s="27" t="s">
        <v>105</v>
      </c>
      <c r="B48" s="29">
        <v>16</v>
      </c>
      <c r="C48" s="28">
        <v>14086</v>
      </c>
      <c r="D48" s="29">
        <v>47</v>
      </c>
      <c r="E48" s="29">
        <v>72530</v>
      </c>
      <c r="F48" s="29">
        <v>4</v>
      </c>
      <c r="G48" s="29">
        <v>118</v>
      </c>
      <c r="H48" s="29">
        <v>34</v>
      </c>
      <c r="I48" s="29">
        <v>15624</v>
      </c>
      <c r="J48" s="29">
        <v>13</v>
      </c>
      <c r="K48" s="29">
        <v>5807</v>
      </c>
      <c r="L48" s="29">
        <v>59</v>
      </c>
      <c r="M48" s="29">
        <v>61859</v>
      </c>
      <c r="N48" s="29">
        <v>18</v>
      </c>
      <c r="O48" s="29">
        <v>8254</v>
      </c>
      <c r="P48" s="29">
        <v>81</v>
      </c>
      <c r="Q48" s="29">
        <v>44961</v>
      </c>
      <c r="R48" s="29">
        <v>13</v>
      </c>
      <c r="S48" s="29">
        <v>1620</v>
      </c>
      <c r="T48" s="29">
        <v>2</v>
      </c>
      <c r="U48" s="29">
        <v>55</v>
      </c>
    </row>
    <row r="49" spans="1:21" ht="12" customHeight="1">
      <c r="A49" s="27" t="s">
        <v>106</v>
      </c>
      <c r="B49" s="29">
        <v>14</v>
      </c>
      <c r="C49" s="28">
        <v>15504</v>
      </c>
      <c r="D49" s="29">
        <v>47</v>
      </c>
      <c r="E49" s="29">
        <v>36996</v>
      </c>
      <c r="F49" s="29">
        <v>1</v>
      </c>
      <c r="G49" s="29">
        <v>553</v>
      </c>
      <c r="H49" s="29">
        <v>33</v>
      </c>
      <c r="I49" s="29">
        <v>8259</v>
      </c>
      <c r="J49" s="29">
        <v>17</v>
      </c>
      <c r="K49" s="29">
        <v>12565</v>
      </c>
      <c r="L49" s="29">
        <v>33</v>
      </c>
      <c r="M49" s="29">
        <v>42101</v>
      </c>
      <c r="N49" s="29">
        <v>31</v>
      </c>
      <c r="O49" s="29">
        <v>34718</v>
      </c>
      <c r="P49" s="29">
        <v>64</v>
      </c>
      <c r="Q49" s="29">
        <v>71977</v>
      </c>
      <c r="R49" s="29">
        <v>15</v>
      </c>
      <c r="S49" s="29">
        <v>3777</v>
      </c>
      <c r="T49" s="29">
        <v>4</v>
      </c>
      <c r="U49" s="29">
        <v>86</v>
      </c>
    </row>
    <row r="50" spans="1:21" ht="12" customHeight="1">
      <c r="A50" s="27" t="s">
        <v>10</v>
      </c>
      <c r="B50" s="29">
        <v>22</v>
      </c>
      <c r="C50" s="28">
        <v>61780</v>
      </c>
      <c r="D50" s="29">
        <v>47</v>
      </c>
      <c r="E50" s="29">
        <v>120798</v>
      </c>
      <c r="F50" s="29">
        <v>1</v>
      </c>
      <c r="G50" s="29">
        <v>46</v>
      </c>
      <c r="H50" s="29">
        <v>30</v>
      </c>
      <c r="I50" s="29">
        <v>15976</v>
      </c>
      <c r="J50" s="29">
        <v>16</v>
      </c>
      <c r="K50" s="29">
        <v>7050</v>
      </c>
      <c r="L50" s="29">
        <v>35</v>
      </c>
      <c r="M50" s="29">
        <v>34498</v>
      </c>
      <c r="N50" s="29">
        <v>53</v>
      </c>
      <c r="O50" s="29">
        <v>30551</v>
      </c>
      <c r="P50" s="29">
        <v>41</v>
      </c>
      <c r="Q50" s="29">
        <v>48545</v>
      </c>
      <c r="R50" s="29">
        <v>14</v>
      </c>
      <c r="S50" s="29">
        <v>10352</v>
      </c>
      <c r="T50" s="41">
        <v>0</v>
      </c>
      <c r="U50" s="41">
        <v>0</v>
      </c>
    </row>
    <row r="51" spans="1:21" ht="12" customHeight="1">
      <c r="A51" s="27" t="s">
        <v>11</v>
      </c>
      <c r="B51" s="29">
        <v>14</v>
      </c>
      <c r="C51" s="28">
        <v>29576</v>
      </c>
      <c r="D51" s="29">
        <v>44</v>
      </c>
      <c r="E51" s="29">
        <v>14258</v>
      </c>
      <c r="F51" s="41">
        <v>1</v>
      </c>
      <c r="G51" s="41">
        <v>1186</v>
      </c>
      <c r="H51" s="29">
        <v>27</v>
      </c>
      <c r="I51" s="29">
        <v>8188</v>
      </c>
      <c r="J51" s="29">
        <v>11</v>
      </c>
      <c r="K51" s="29">
        <v>5487</v>
      </c>
      <c r="L51" s="29">
        <v>36</v>
      </c>
      <c r="M51" s="29">
        <v>29270</v>
      </c>
      <c r="N51" s="29">
        <v>23</v>
      </c>
      <c r="O51" s="29">
        <v>12796</v>
      </c>
      <c r="P51" s="29">
        <v>42</v>
      </c>
      <c r="Q51" s="29">
        <v>42272</v>
      </c>
      <c r="R51" s="29">
        <v>5</v>
      </c>
      <c r="S51" s="29">
        <v>10051</v>
      </c>
      <c r="T51" s="29">
        <v>1</v>
      </c>
      <c r="U51" s="29">
        <v>16</v>
      </c>
    </row>
    <row r="52" spans="1:21" ht="12" customHeight="1">
      <c r="A52" s="27" t="s">
        <v>12</v>
      </c>
      <c r="B52" s="29">
        <v>18</v>
      </c>
      <c r="C52" s="28">
        <v>14509</v>
      </c>
      <c r="D52" s="29">
        <v>48</v>
      </c>
      <c r="E52" s="29">
        <v>112266</v>
      </c>
      <c r="F52" s="41">
        <v>1</v>
      </c>
      <c r="G52" s="29">
        <v>444</v>
      </c>
      <c r="H52" s="29">
        <v>29</v>
      </c>
      <c r="I52" s="29">
        <v>31017</v>
      </c>
      <c r="J52" s="29">
        <v>18</v>
      </c>
      <c r="K52" s="29">
        <v>6431</v>
      </c>
      <c r="L52" s="29">
        <v>40</v>
      </c>
      <c r="M52" s="29">
        <v>18359</v>
      </c>
      <c r="N52" s="29">
        <v>24</v>
      </c>
      <c r="O52" s="29">
        <v>9943</v>
      </c>
      <c r="P52" s="29">
        <v>73</v>
      </c>
      <c r="Q52" s="29">
        <v>59886</v>
      </c>
      <c r="R52" s="29">
        <v>5</v>
      </c>
      <c r="S52" s="29">
        <v>914</v>
      </c>
      <c r="T52" s="41">
        <v>1</v>
      </c>
      <c r="U52" s="41">
        <v>53</v>
      </c>
    </row>
    <row r="53" spans="1:21" ht="12" customHeight="1">
      <c r="A53" s="27" t="s">
        <v>13</v>
      </c>
      <c r="B53" s="29">
        <v>15</v>
      </c>
      <c r="C53" s="28">
        <v>135233</v>
      </c>
      <c r="D53" s="29">
        <v>59</v>
      </c>
      <c r="E53" s="29">
        <v>188724</v>
      </c>
      <c r="F53" s="41">
        <v>0</v>
      </c>
      <c r="G53" s="41">
        <v>0</v>
      </c>
      <c r="H53" s="29">
        <v>60</v>
      </c>
      <c r="I53" s="29">
        <v>20786</v>
      </c>
      <c r="J53" s="29">
        <v>10</v>
      </c>
      <c r="K53" s="29">
        <v>5816</v>
      </c>
      <c r="L53" s="29">
        <v>49</v>
      </c>
      <c r="M53" s="29">
        <v>43447</v>
      </c>
      <c r="N53" s="29">
        <v>43</v>
      </c>
      <c r="O53" s="29">
        <v>66489</v>
      </c>
      <c r="P53" s="29">
        <v>62</v>
      </c>
      <c r="Q53" s="29">
        <v>47384</v>
      </c>
      <c r="R53" s="29">
        <v>7</v>
      </c>
      <c r="S53" s="29">
        <v>732</v>
      </c>
      <c r="T53" s="29">
        <v>0</v>
      </c>
      <c r="U53" s="29">
        <v>0</v>
      </c>
    </row>
    <row r="54" spans="1:21" ht="12" customHeight="1">
      <c r="A54" s="27" t="s">
        <v>14</v>
      </c>
      <c r="B54" s="29">
        <v>14</v>
      </c>
      <c r="C54" s="28">
        <v>7278</v>
      </c>
      <c r="D54" s="29">
        <v>44</v>
      </c>
      <c r="E54" s="29">
        <v>51858</v>
      </c>
      <c r="F54" s="29">
        <v>3</v>
      </c>
      <c r="G54" s="29">
        <v>8945</v>
      </c>
      <c r="H54" s="29">
        <v>32</v>
      </c>
      <c r="I54" s="29">
        <v>13399</v>
      </c>
      <c r="J54" s="29">
        <v>18</v>
      </c>
      <c r="K54" s="29">
        <v>8889</v>
      </c>
      <c r="L54" s="29">
        <v>38</v>
      </c>
      <c r="M54" s="29">
        <v>22721</v>
      </c>
      <c r="N54" s="29">
        <v>22</v>
      </c>
      <c r="O54" s="29">
        <v>15170</v>
      </c>
      <c r="P54" s="29">
        <v>61</v>
      </c>
      <c r="Q54" s="29">
        <v>78865</v>
      </c>
      <c r="R54" s="29">
        <v>5</v>
      </c>
      <c r="S54" s="29">
        <v>249</v>
      </c>
      <c r="T54" s="41">
        <v>1</v>
      </c>
      <c r="U54" s="41">
        <v>59</v>
      </c>
    </row>
    <row r="55" spans="1:21" ht="12" customHeight="1">
      <c r="A55" s="27" t="s">
        <v>15</v>
      </c>
      <c r="B55" s="29">
        <v>21</v>
      </c>
      <c r="C55" s="28">
        <v>34308</v>
      </c>
      <c r="D55" s="29">
        <v>47</v>
      </c>
      <c r="E55" s="29">
        <v>97503</v>
      </c>
      <c r="F55" s="29">
        <v>1</v>
      </c>
      <c r="G55" s="29">
        <v>18</v>
      </c>
      <c r="H55" s="29">
        <v>30</v>
      </c>
      <c r="I55" s="29">
        <v>12685</v>
      </c>
      <c r="J55" s="29">
        <v>17</v>
      </c>
      <c r="K55" s="29">
        <v>2536</v>
      </c>
      <c r="L55" s="29">
        <v>55</v>
      </c>
      <c r="M55" s="29">
        <v>48461</v>
      </c>
      <c r="N55" s="29">
        <v>24</v>
      </c>
      <c r="O55" s="29">
        <v>14443</v>
      </c>
      <c r="P55" s="29">
        <v>61</v>
      </c>
      <c r="Q55" s="29">
        <v>48777</v>
      </c>
      <c r="R55" s="29">
        <v>6</v>
      </c>
      <c r="S55" s="29">
        <v>3476</v>
      </c>
      <c r="T55" s="41">
        <v>0</v>
      </c>
      <c r="U55" s="41">
        <v>0</v>
      </c>
    </row>
    <row r="56" spans="1:21" ht="12" customHeight="1">
      <c r="A56" s="27" t="s">
        <v>16</v>
      </c>
      <c r="B56" s="29">
        <v>20</v>
      </c>
      <c r="C56" s="28">
        <v>155329</v>
      </c>
      <c r="D56" s="29">
        <v>71</v>
      </c>
      <c r="E56" s="29">
        <v>183963</v>
      </c>
      <c r="F56" s="29">
        <v>2</v>
      </c>
      <c r="G56" s="29">
        <v>490</v>
      </c>
      <c r="H56" s="29">
        <v>50</v>
      </c>
      <c r="I56" s="29">
        <v>20621</v>
      </c>
      <c r="J56" s="29">
        <v>14</v>
      </c>
      <c r="K56" s="29">
        <v>9439</v>
      </c>
      <c r="L56" s="29">
        <v>66</v>
      </c>
      <c r="M56" s="29">
        <v>60013</v>
      </c>
      <c r="N56" s="29">
        <v>23</v>
      </c>
      <c r="O56" s="29">
        <v>19927</v>
      </c>
      <c r="P56" s="29">
        <v>64</v>
      </c>
      <c r="Q56" s="29">
        <v>60223</v>
      </c>
      <c r="R56" s="29">
        <v>14</v>
      </c>
      <c r="S56" s="29">
        <v>18943</v>
      </c>
      <c r="T56" s="29">
        <v>1</v>
      </c>
      <c r="U56" s="29">
        <v>21</v>
      </c>
    </row>
    <row r="57" spans="1:21" ht="12" customHeight="1">
      <c r="A57" s="27" t="s">
        <v>17</v>
      </c>
      <c r="B57" s="29">
        <v>20</v>
      </c>
      <c r="C57" s="35">
        <v>20861</v>
      </c>
      <c r="D57" s="35">
        <v>43</v>
      </c>
      <c r="E57" s="35">
        <v>41375</v>
      </c>
      <c r="F57" s="41">
        <v>1</v>
      </c>
      <c r="G57" s="41">
        <v>396</v>
      </c>
      <c r="H57" s="35">
        <v>36</v>
      </c>
      <c r="I57" s="35">
        <v>13985</v>
      </c>
      <c r="J57" s="35">
        <v>11</v>
      </c>
      <c r="K57" s="35">
        <v>4137</v>
      </c>
      <c r="L57" s="35">
        <v>43</v>
      </c>
      <c r="M57" s="35">
        <v>38421</v>
      </c>
      <c r="N57" s="35">
        <v>31</v>
      </c>
      <c r="O57" s="35">
        <v>16305</v>
      </c>
      <c r="P57" s="35">
        <v>60</v>
      </c>
      <c r="Q57" s="35">
        <v>40523</v>
      </c>
      <c r="R57" s="35">
        <v>9</v>
      </c>
      <c r="S57" s="35">
        <v>619</v>
      </c>
      <c r="T57" s="35">
        <v>1</v>
      </c>
      <c r="U57" s="35">
        <v>106</v>
      </c>
    </row>
    <row r="58" spans="1:21" ht="12" customHeight="1">
      <c r="A58" s="27" t="s">
        <v>18</v>
      </c>
      <c r="B58" s="29">
        <v>10</v>
      </c>
      <c r="C58" s="35">
        <v>4520</v>
      </c>
      <c r="D58" s="35">
        <v>51</v>
      </c>
      <c r="E58" s="35">
        <v>251472</v>
      </c>
      <c r="F58" s="35">
        <v>1</v>
      </c>
      <c r="G58" s="35">
        <v>11</v>
      </c>
      <c r="H58" s="35">
        <v>29</v>
      </c>
      <c r="I58" s="35">
        <v>15725</v>
      </c>
      <c r="J58" s="35">
        <v>8</v>
      </c>
      <c r="K58" s="35">
        <v>1308</v>
      </c>
      <c r="L58" s="35">
        <v>42</v>
      </c>
      <c r="M58" s="35">
        <v>51268</v>
      </c>
      <c r="N58" s="35">
        <v>39</v>
      </c>
      <c r="O58" s="35">
        <v>27256</v>
      </c>
      <c r="P58" s="35">
        <v>35</v>
      </c>
      <c r="Q58" s="35">
        <v>33173</v>
      </c>
      <c r="R58" s="35">
        <v>10</v>
      </c>
      <c r="S58" s="35">
        <v>1328</v>
      </c>
      <c r="T58" s="56">
        <v>3</v>
      </c>
      <c r="U58" s="56">
        <v>123</v>
      </c>
    </row>
    <row r="59" spans="1:21" ht="9" customHeight="1">
      <c r="A59" s="6"/>
      <c r="B59" s="30"/>
      <c r="C59" s="30"/>
      <c r="D59" s="30"/>
      <c r="E59" s="30"/>
      <c r="F59" s="5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8" customHeight="1">
      <c r="A60" s="2" t="s">
        <v>107</v>
      </c>
      <c r="B60" s="29"/>
      <c r="C60" s="29"/>
      <c r="D60" s="29"/>
      <c r="E60" s="52"/>
      <c r="F60" s="52"/>
      <c r="G60" s="52"/>
      <c r="H60" s="52"/>
      <c r="I60" s="52"/>
      <c r="J60" s="52"/>
      <c r="K60" s="52"/>
      <c r="L60" s="52"/>
      <c r="M60" s="52"/>
      <c r="N60" s="29"/>
      <c r="O60" s="29"/>
      <c r="P60" s="29"/>
      <c r="Q60" s="29"/>
      <c r="R60" s="29"/>
      <c r="S60" s="29"/>
      <c r="T60" s="29"/>
      <c r="U60" s="29"/>
    </row>
    <row r="62" spans="2:21" ht="13.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</sheetData>
  <mergeCells count="18">
    <mergeCell ref="F7:G7"/>
    <mergeCell ref="E19:E20"/>
    <mergeCell ref="A18:A20"/>
    <mergeCell ref="B19:B20"/>
    <mergeCell ref="C19:C20"/>
    <mergeCell ref="D19:D20"/>
    <mergeCell ref="A7:A9"/>
    <mergeCell ref="B8:B9"/>
    <mergeCell ref="C8:C9"/>
    <mergeCell ref="G8:G9"/>
    <mergeCell ref="H19:H20"/>
    <mergeCell ref="I19:I20"/>
    <mergeCell ref="F19:F20"/>
    <mergeCell ref="G19:G20"/>
    <mergeCell ref="A40:A42"/>
    <mergeCell ref="D8:D9"/>
    <mergeCell ref="E8:E9"/>
    <mergeCell ref="F8:F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26:A45 A47:A58 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2007-01-24T02:37:57Z</cp:lastPrinted>
  <dcterms:created xsi:type="dcterms:W3CDTF">2002-03-27T15:00:00Z</dcterms:created>
  <dcterms:modified xsi:type="dcterms:W3CDTF">2007-01-24T02:41:26Z</dcterms:modified>
  <cp:category/>
  <cp:version/>
  <cp:contentType/>
  <cp:contentStatus/>
</cp:coreProperties>
</file>