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85" yWindow="2055" windowWidth="3000" windowHeight="2070" activeTab="0"/>
  </bookViews>
  <sheets>
    <sheet name="n-22-08" sheetId="1" r:id="rId1"/>
  </sheets>
  <definedNames/>
  <calcPr fullCalcOnLoad="1"/>
</workbook>
</file>

<file path=xl/sharedStrings.xml><?xml version="1.0" encoding="utf-8"?>
<sst xmlns="http://schemas.openxmlformats.org/spreadsheetml/2006/main" count="104" uniqueCount="93">
  <si>
    <t>乗          用          車</t>
  </si>
  <si>
    <t>貨       物       車</t>
  </si>
  <si>
    <t>特     殊     車</t>
  </si>
  <si>
    <t>二          輪          車</t>
  </si>
  <si>
    <t>軽     車     両</t>
  </si>
  <si>
    <t>法    令    違    反</t>
  </si>
  <si>
    <t>総     数</t>
  </si>
  <si>
    <t>政令大型</t>
  </si>
  <si>
    <t>普通</t>
  </si>
  <si>
    <t>軽</t>
  </si>
  <si>
    <t>ミニカー</t>
  </si>
  <si>
    <t>大型</t>
  </si>
  <si>
    <t>小型</t>
  </si>
  <si>
    <t>自   動   二   輪</t>
  </si>
  <si>
    <t>路面電車</t>
  </si>
  <si>
    <t>列車</t>
  </si>
  <si>
    <t>自転車</t>
  </si>
  <si>
    <t>その他</t>
  </si>
  <si>
    <t>歩行者</t>
  </si>
  <si>
    <t>不明</t>
  </si>
  <si>
    <t>及び大型</t>
  </si>
  <si>
    <t>小型二輪</t>
  </si>
  <si>
    <t>軽二輪</t>
  </si>
  <si>
    <t>原付二種</t>
  </si>
  <si>
    <t>件</t>
  </si>
  <si>
    <t>信号無視</t>
  </si>
  <si>
    <t>通行禁止</t>
  </si>
  <si>
    <t>通行区分</t>
  </si>
  <si>
    <t>車両通行帯</t>
  </si>
  <si>
    <t>最高速度</t>
  </si>
  <si>
    <t>横断等禁止</t>
  </si>
  <si>
    <t>車間距離不保持</t>
  </si>
  <si>
    <t>進路変更禁止</t>
  </si>
  <si>
    <t>追越し</t>
  </si>
  <si>
    <t>割込み等</t>
  </si>
  <si>
    <t>踏切不停止等</t>
  </si>
  <si>
    <t>右折</t>
  </si>
  <si>
    <t>左折</t>
  </si>
  <si>
    <t>優先通行妨害等</t>
  </si>
  <si>
    <t>交差点安全進行義務</t>
  </si>
  <si>
    <t>歩行者妨害等</t>
  </si>
  <si>
    <t>横断自転車妨害等</t>
  </si>
  <si>
    <t>徐行場所</t>
  </si>
  <si>
    <t>指定場所一時不停止等</t>
  </si>
  <si>
    <t>駐（停）車</t>
  </si>
  <si>
    <t>合図不履行等</t>
  </si>
  <si>
    <t>乗車不適当</t>
  </si>
  <si>
    <t>積載不適当</t>
  </si>
  <si>
    <t>自転車の通行方法</t>
  </si>
  <si>
    <t>けん引</t>
  </si>
  <si>
    <t>整備不良車両運転</t>
  </si>
  <si>
    <t>最低速度</t>
  </si>
  <si>
    <t>酒酔い運転</t>
  </si>
  <si>
    <t>薬物使用運転</t>
  </si>
  <si>
    <t>過労運転</t>
  </si>
  <si>
    <t>共同危険行為</t>
  </si>
  <si>
    <t>ハンドル操作不適</t>
  </si>
  <si>
    <t>ブレーキ操作不適</t>
  </si>
  <si>
    <t>前方不注意</t>
  </si>
  <si>
    <t>動静不注視</t>
  </si>
  <si>
    <t>安全不確認</t>
  </si>
  <si>
    <t>安全速度</t>
  </si>
  <si>
    <t>予測不適等</t>
  </si>
  <si>
    <t>幼児等通行妨害</t>
  </si>
  <si>
    <t>安全不確認ﾄﾞｱｰ開放等</t>
  </si>
  <si>
    <t>停止措置義務</t>
  </si>
  <si>
    <t>燃料等点検措置義務</t>
  </si>
  <si>
    <t>故障車両標示義務</t>
  </si>
  <si>
    <t>自動二輪乗車方法</t>
  </si>
  <si>
    <t>免許条件</t>
  </si>
  <si>
    <t>その他の違反</t>
  </si>
  <si>
    <t>調査不能</t>
  </si>
  <si>
    <t>酒気帯び運転(再掲)</t>
  </si>
  <si>
    <t>無免許運転(再掲)</t>
  </si>
  <si>
    <t>-</t>
  </si>
  <si>
    <t xml:space="preserve"> 者 別 交 通 事 故 件 数</t>
  </si>
  <si>
    <t>車両（運転者）側の違反</t>
  </si>
  <si>
    <t>歩行者側の違反</t>
  </si>
  <si>
    <t xml:space="preserve">   法 令 違 反 、 第 一 当 事 </t>
  </si>
  <si>
    <t>原付一種</t>
  </si>
  <si>
    <t>対象外当事者</t>
  </si>
  <si>
    <t>通行妨害</t>
  </si>
  <si>
    <t>無灯火等</t>
  </si>
  <si>
    <t xml:space="preserve">  資  料    大阪府警察本部交通部交通総務課</t>
  </si>
  <si>
    <t xml:space="preserve">        1)件数は人身事故の発生件数である｡ </t>
  </si>
  <si>
    <t xml:space="preserve">        2)第一当事者とは､交通事故に関与した人のうち違反(過失)が重いものをいい､違反(過失)が同程度の場合は被害が最も軽いものをいう｡ </t>
  </si>
  <si>
    <t xml:space="preserve">          第 ８ 表</t>
  </si>
  <si>
    <t>平成１４年</t>
  </si>
  <si>
    <r>
      <t xml:space="preserve">            １</t>
    </r>
    <r>
      <rPr>
        <sz val="11"/>
        <rFont val="ＭＳ 明朝"/>
        <family val="1"/>
      </rPr>
      <t xml:space="preserve">    ５</t>
    </r>
  </si>
  <si>
    <r>
      <t xml:space="preserve">            </t>
    </r>
    <r>
      <rPr>
        <sz val="11"/>
        <rFont val="ＭＳ 明朝"/>
        <family val="1"/>
      </rPr>
      <t>１    ６</t>
    </r>
  </si>
  <si>
    <r>
      <t xml:space="preserve">            </t>
    </r>
    <r>
      <rPr>
        <sz val="11"/>
        <rFont val="ＭＳ 明朝"/>
        <family val="1"/>
      </rPr>
      <t>１    ７</t>
    </r>
  </si>
  <si>
    <t>-</t>
  </si>
  <si>
    <t>平成１８年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</si>
</sst>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\ ###\ ##0"/>
    <numFmt numFmtId="178" formatCode="###\ ###\ ##0;;"/>
    <numFmt numFmtId="179" formatCode="###\ ###\ ##0;;&quot;-&quot;"/>
  </numFmts>
  <fonts count="12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179" fontId="0" fillId="0" borderId="0" xfId="0" applyNumberFormat="1" applyFont="1" applyFill="1" applyAlignment="1">
      <alignment/>
    </xf>
    <xf numFmtId="179" fontId="6" fillId="0" borderId="0" xfId="0" applyNumberFormat="1" applyFont="1" applyFill="1" applyAlignment="1" quotePrefix="1">
      <alignment horizontal="right"/>
    </xf>
    <xf numFmtId="179" fontId="6" fillId="0" borderId="0" xfId="0" applyNumberFormat="1" applyFont="1" applyFill="1" applyAlignment="1" quotePrefix="1">
      <alignment horizontal="left"/>
    </xf>
    <xf numFmtId="179" fontId="9" fillId="0" borderId="0" xfId="0" applyNumberFormat="1" applyFont="1" applyFill="1" applyBorder="1" applyAlignment="1" quotePrefix="1">
      <alignment horizontal="left" vertical="top"/>
    </xf>
    <xf numFmtId="179" fontId="9" fillId="0" borderId="0" xfId="0" applyNumberFormat="1" applyFont="1" applyFill="1" applyBorder="1" applyAlignment="1">
      <alignment vertical="top"/>
    </xf>
    <xf numFmtId="179" fontId="9" fillId="0" borderId="0" xfId="0" applyNumberFormat="1" applyFont="1" applyFill="1" applyAlignment="1">
      <alignment vertical="top"/>
    </xf>
    <xf numFmtId="179" fontId="9" fillId="0" borderId="1" xfId="0" applyNumberFormat="1" applyFont="1" applyFill="1" applyBorder="1" applyAlignment="1" quotePrefix="1">
      <alignment horizontal="left" vertical="top"/>
    </xf>
    <xf numFmtId="179" fontId="9" fillId="0" borderId="1" xfId="0" applyNumberFormat="1" applyFont="1" applyFill="1" applyBorder="1" applyAlignment="1">
      <alignment vertical="top"/>
    </xf>
    <xf numFmtId="179" fontId="0" fillId="0" borderId="0" xfId="0" applyNumberFormat="1" applyFont="1" applyFill="1" applyAlignment="1">
      <alignment horizontal="right"/>
    </xf>
    <xf numFmtId="179" fontId="7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 vertical="center" textRotation="255"/>
    </xf>
    <xf numFmtId="179" fontId="5" fillId="0" borderId="0" xfId="0" applyNumberFormat="1" applyFont="1" applyFill="1" applyAlignment="1">
      <alignment horizontal="left" vertical="center"/>
    </xf>
    <xf numFmtId="179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2" xfId="0" applyNumberFormat="1" applyFont="1" applyFill="1" applyBorder="1" applyAlignment="1">
      <alignment vertical="center"/>
    </xf>
    <xf numFmtId="179" fontId="0" fillId="0" borderId="2" xfId="0" applyNumberFormat="1" applyFont="1" applyFill="1" applyBorder="1" applyAlignment="1">
      <alignment horizontal="distributed" vertical="center"/>
    </xf>
    <xf numFmtId="179" fontId="0" fillId="0" borderId="3" xfId="0" applyNumberFormat="1" applyFont="1" applyFill="1" applyBorder="1" applyAlignment="1">
      <alignment horizontal="centerContinuous" vertical="center"/>
    </xf>
    <xf numFmtId="179" fontId="0" fillId="0" borderId="4" xfId="0" applyNumberFormat="1" applyFont="1" applyFill="1" applyBorder="1" applyAlignment="1">
      <alignment horizontal="centerContinuous" vertical="center"/>
    </xf>
    <xf numFmtId="179" fontId="0" fillId="0" borderId="5" xfId="0" applyNumberFormat="1" applyFont="1" applyFill="1" applyBorder="1" applyAlignment="1">
      <alignment horizontal="centerContinuous" vertical="center"/>
    </xf>
    <xf numFmtId="179" fontId="0" fillId="0" borderId="0" xfId="0" applyNumberFormat="1" applyFont="1" applyFill="1" applyAlignment="1">
      <alignment horizontal="centerContinuous" vertical="center"/>
    </xf>
    <xf numFmtId="179" fontId="0" fillId="0" borderId="0" xfId="0" applyNumberFormat="1" applyFont="1" applyFill="1" applyBorder="1" applyAlignment="1">
      <alignment horizontal="centerContinuous" vertical="center"/>
    </xf>
    <xf numFmtId="179" fontId="0" fillId="0" borderId="2" xfId="0" applyNumberFormat="1" applyFont="1" applyFill="1" applyBorder="1" applyAlignment="1">
      <alignment horizontal="centerContinuous" vertical="center"/>
    </xf>
    <xf numFmtId="179" fontId="0" fillId="0" borderId="2" xfId="0" applyNumberFormat="1" applyFont="1" applyFill="1" applyBorder="1" applyAlignment="1" quotePrefix="1">
      <alignment horizontal="center" vertical="center"/>
    </xf>
    <xf numFmtId="179" fontId="0" fillId="0" borderId="2" xfId="0" applyNumberFormat="1" applyFont="1" applyFill="1" applyBorder="1" applyAlignment="1">
      <alignment horizontal="distributed" vertical="center"/>
    </xf>
    <xf numFmtId="179" fontId="0" fillId="0" borderId="3" xfId="0" applyNumberFormat="1" applyFont="1" applyFill="1" applyBorder="1" applyAlignment="1">
      <alignment vertical="center"/>
    </xf>
    <xf numFmtId="179" fontId="0" fillId="0" borderId="4" xfId="0" applyNumberFormat="1" applyFont="1" applyFill="1" applyBorder="1" applyAlignment="1">
      <alignment vertical="center"/>
    </xf>
    <xf numFmtId="179" fontId="0" fillId="0" borderId="4" xfId="0" applyNumberFormat="1" applyFont="1" applyFill="1" applyBorder="1" applyAlignment="1">
      <alignment horizontal="distributed" vertical="center"/>
    </xf>
    <xf numFmtId="179" fontId="0" fillId="0" borderId="4" xfId="0" applyNumberFormat="1" applyFont="1" applyFill="1" applyBorder="1" applyAlignment="1">
      <alignment horizontal="distributed" vertical="center"/>
    </xf>
    <xf numFmtId="179" fontId="0" fillId="0" borderId="3" xfId="0" applyNumberFormat="1" applyFont="1" applyFill="1" applyBorder="1" applyAlignment="1" quotePrefix="1">
      <alignment horizontal="left"/>
    </xf>
    <xf numFmtId="179" fontId="0" fillId="0" borderId="3" xfId="0" applyNumberFormat="1" applyFont="1" applyFill="1" applyBorder="1" applyAlignment="1">
      <alignment/>
    </xf>
    <xf numFmtId="179" fontId="0" fillId="0" borderId="4" xfId="0" applyNumberFormat="1" applyFont="1" applyFill="1" applyBorder="1" applyAlignment="1">
      <alignment/>
    </xf>
    <xf numFmtId="179" fontId="0" fillId="0" borderId="3" xfId="0" applyNumberFormat="1" applyFont="1" applyFill="1" applyBorder="1" applyAlignment="1">
      <alignment horizontal="right"/>
    </xf>
    <xf numFmtId="179" fontId="0" fillId="0" borderId="0" xfId="0" applyNumberFormat="1" applyFont="1" applyFill="1" applyAlignment="1">
      <alignment horizontal="right" vertical="center"/>
    </xf>
    <xf numFmtId="179" fontId="0" fillId="0" borderId="0" xfId="0" applyNumberFormat="1" applyFont="1" applyFill="1" applyAlignment="1" quotePrefix="1">
      <alignment vertical="center"/>
    </xf>
    <xf numFmtId="179" fontId="7" fillId="0" borderId="2" xfId="0" applyNumberFormat="1" applyFont="1" applyFill="1" applyBorder="1" applyAlignment="1">
      <alignment vertical="center"/>
    </xf>
    <xf numFmtId="179" fontId="7" fillId="0" borderId="0" xfId="0" applyNumberFormat="1" applyFont="1" applyFill="1" applyAlignment="1">
      <alignment horizontal="right" vertical="center"/>
    </xf>
    <xf numFmtId="179" fontId="0" fillId="0" borderId="0" xfId="0" applyNumberFormat="1" applyFont="1" applyFill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2" xfId="0" applyNumberFormat="1" applyFont="1" applyFill="1" applyBorder="1" applyAlignment="1">
      <alignment vertical="center"/>
    </xf>
    <xf numFmtId="179" fontId="0" fillId="0" borderId="0" xfId="0" applyNumberFormat="1" applyFont="1" applyFill="1" applyAlignment="1">
      <alignment horizontal="right" vertical="center"/>
    </xf>
    <xf numFmtId="179" fontId="7" fillId="0" borderId="2" xfId="0" applyNumberFormat="1" applyFont="1" applyFill="1" applyBorder="1" applyAlignment="1">
      <alignment horizontal="centerContinuous" vertical="center"/>
    </xf>
    <xf numFmtId="179" fontId="0" fillId="0" borderId="0" xfId="0" applyNumberFormat="1" applyFont="1" applyFill="1" applyAlignment="1" quotePrefix="1">
      <alignment horizontal="left" vertical="center" textRotation="255"/>
    </xf>
    <xf numFmtId="179" fontId="0" fillId="0" borderId="0" xfId="0" applyNumberFormat="1" applyFont="1" applyFill="1" applyBorder="1" applyAlignment="1" quotePrefix="1">
      <alignment horizontal="distributed" vertical="center"/>
    </xf>
    <xf numFmtId="179" fontId="0" fillId="0" borderId="2" xfId="0" applyNumberFormat="1" applyFont="1" applyFill="1" applyBorder="1" applyAlignment="1" quotePrefix="1">
      <alignment horizontal="distributed" vertical="center"/>
    </xf>
    <xf numFmtId="179" fontId="0" fillId="0" borderId="0" xfId="0" applyNumberFormat="1" applyFont="1" applyFill="1" applyBorder="1" applyAlignment="1">
      <alignment horizontal="distributed" vertical="center"/>
    </xf>
    <xf numFmtId="179" fontId="0" fillId="0" borderId="2" xfId="0" applyNumberFormat="1" applyFont="1" applyFill="1" applyBorder="1" applyAlignment="1">
      <alignment horizontal="distributed" vertical="center"/>
    </xf>
    <xf numFmtId="179" fontId="7" fillId="0" borderId="0" xfId="0" applyNumberFormat="1" applyFont="1" applyFill="1" applyBorder="1" applyAlignment="1">
      <alignment horizontal="right" vertical="center"/>
    </xf>
    <xf numFmtId="179" fontId="0" fillId="0" borderId="6" xfId="0" applyNumberFormat="1" applyFont="1" applyFill="1" applyBorder="1" applyAlignment="1">
      <alignment horizontal="distributed" vertical="center"/>
    </xf>
    <xf numFmtId="179" fontId="0" fillId="0" borderId="7" xfId="0" applyNumberFormat="1" applyFont="1" applyFill="1" applyBorder="1" applyAlignment="1">
      <alignment horizontal="distributed" vertical="center"/>
    </xf>
    <xf numFmtId="179" fontId="0" fillId="0" borderId="8" xfId="0" applyNumberFormat="1" applyFont="1" applyFill="1" applyBorder="1" applyAlignment="1">
      <alignment horizontal="distributed" vertical="center"/>
    </xf>
    <xf numFmtId="179" fontId="0" fillId="0" borderId="9" xfId="0" applyNumberFormat="1" applyFont="1" applyFill="1" applyBorder="1" applyAlignment="1">
      <alignment horizontal="distributed" vertical="center"/>
    </xf>
    <xf numFmtId="179" fontId="0" fillId="0" borderId="10" xfId="0" applyNumberFormat="1" applyFont="1" applyFill="1" applyBorder="1" applyAlignment="1">
      <alignment horizontal="distributed" vertical="center"/>
    </xf>
    <xf numFmtId="179" fontId="0" fillId="0" borderId="11" xfId="0" applyNumberFormat="1" applyFont="1" applyFill="1" applyBorder="1" applyAlignment="1">
      <alignment horizontal="distributed" vertical="center"/>
    </xf>
    <xf numFmtId="179" fontId="0" fillId="0" borderId="12" xfId="0" applyNumberFormat="1" applyFont="1" applyFill="1" applyBorder="1" applyAlignment="1">
      <alignment horizontal="distributed" vertical="center"/>
    </xf>
    <xf numFmtId="179" fontId="0" fillId="0" borderId="13" xfId="0" applyNumberFormat="1" applyFont="1" applyFill="1" applyBorder="1" applyAlignment="1">
      <alignment horizontal="distributed" vertical="center"/>
    </xf>
    <xf numFmtId="179" fontId="0" fillId="0" borderId="4" xfId="0" applyNumberFormat="1" applyFont="1" applyFill="1" applyBorder="1" applyAlignment="1">
      <alignment horizontal="distributed" vertical="center"/>
    </xf>
    <xf numFmtId="179" fontId="0" fillId="0" borderId="12" xfId="0" applyNumberFormat="1" applyFont="1" applyFill="1" applyBorder="1" applyAlignment="1">
      <alignment horizontal="center" vertical="center"/>
    </xf>
    <xf numFmtId="179" fontId="0" fillId="0" borderId="11" xfId="0" applyNumberFormat="1" applyFont="1" applyFill="1" applyBorder="1" applyAlignment="1">
      <alignment horizontal="center" vertical="center"/>
    </xf>
    <xf numFmtId="179" fontId="7" fillId="0" borderId="0" xfId="0" applyNumberFormat="1" applyFont="1" applyFill="1" applyAlignment="1" quotePrefix="1">
      <alignment horizontal="distributed" vertical="center"/>
    </xf>
    <xf numFmtId="179" fontId="7" fillId="0" borderId="0" xfId="0" applyNumberFormat="1" applyFont="1" applyFill="1" applyAlignment="1">
      <alignment horizontal="distributed" vertical="center"/>
    </xf>
    <xf numFmtId="179" fontId="7" fillId="0" borderId="0" xfId="0" applyNumberFormat="1" applyFont="1" applyFill="1" applyBorder="1" applyAlignment="1" quotePrefix="1">
      <alignment horizontal="distributed" vertical="center"/>
    </xf>
    <xf numFmtId="179" fontId="0" fillId="0" borderId="0" xfId="0" applyNumberFormat="1" applyFont="1" applyFill="1" applyAlignment="1" quotePrefix="1">
      <alignment horizontal="distributed" vertical="center"/>
    </xf>
    <xf numFmtId="179" fontId="0" fillId="0" borderId="0" xfId="0" applyNumberFormat="1" applyFont="1" applyFill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Z73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2.69921875" style="1" customWidth="1"/>
    <col min="2" max="2" width="23.59765625" style="1" customWidth="1"/>
    <col min="3" max="3" width="0.4921875" style="1" customWidth="1"/>
    <col min="4" max="4" width="15.59765625" style="1" customWidth="1"/>
    <col min="5" max="11" width="13.09765625" style="1" customWidth="1"/>
    <col min="12" max="17" width="11.19921875" style="1" customWidth="1"/>
    <col min="18" max="18" width="10.69921875" style="1" customWidth="1"/>
    <col min="19" max="19" width="10.8984375" style="1" customWidth="1"/>
    <col min="20" max="20" width="11.19921875" style="1" customWidth="1"/>
    <col min="21" max="22" width="11.09765625" style="1" customWidth="1"/>
    <col min="23" max="23" width="12.5" style="1" customWidth="1"/>
    <col min="24" max="24" width="10" style="1" bestFit="1" customWidth="1"/>
    <col min="25" max="16384" width="9" style="1" customWidth="1"/>
  </cols>
  <sheetData>
    <row r="1" spans="1:12" s="13" customFormat="1" ht="21.75" customHeight="1">
      <c r="A1" s="12" t="s">
        <v>86</v>
      </c>
      <c r="K1" s="2" t="s">
        <v>78</v>
      </c>
      <c r="L1" s="3" t="s">
        <v>75</v>
      </c>
    </row>
    <row r="2" s="13" customFormat="1" ht="24" customHeight="1"/>
    <row r="3" spans="1:23" s="6" customFormat="1" ht="12" customHeight="1">
      <c r="A3" s="4" t="s">
        <v>84</v>
      </c>
      <c r="B3" s="5"/>
      <c r="C3" s="5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s="6" customFormat="1" ht="15" customHeight="1" thickBot="1">
      <c r="A4" s="7" t="s">
        <v>85</v>
      </c>
      <c r="B4" s="8"/>
      <c r="C4" s="8"/>
      <c r="D4" s="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5"/>
      <c r="S4" s="5"/>
      <c r="T4" s="8"/>
      <c r="U4" s="8"/>
      <c r="V4" s="5"/>
      <c r="W4" s="5"/>
    </row>
    <row r="5" spans="1:23" s="13" customFormat="1" ht="24.75" customHeight="1">
      <c r="A5" s="14"/>
      <c r="B5" s="15"/>
      <c r="C5" s="16"/>
      <c r="D5" s="17"/>
      <c r="E5" s="18" t="s">
        <v>0</v>
      </c>
      <c r="F5" s="18"/>
      <c r="G5" s="18"/>
      <c r="H5" s="19"/>
      <c r="I5" s="18" t="s">
        <v>1</v>
      </c>
      <c r="J5" s="18"/>
      <c r="K5" s="20"/>
      <c r="L5" s="18" t="s">
        <v>2</v>
      </c>
      <c r="M5" s="19"/>
      <c r="N5" s="18" t="s">
        <v>3</v>
      </c>
      <c r="O5" s="18"/>
      <c r="P5" s="18"/>
      <c r="Q5" s="19"/>
      <c r="R5" s="52" t="s">
        <v>14</v>
      </c>
      <c r="S5" s="52" t="s">
        <v>15</v>
      </c>
      <c r="T5" s="18" t="s">
        <v>4</v>
      </c>
      <c r="U5" s="19"/>
      <c r="V5" s="52" t="s">
        <v>18</v>
      </c>
      <c r="W5" s="49" t="s">
        <v>80</v>
      </c>
    </row>
    <row r="6" spans="1:23" s="13" customFormat="1" ht="24.75" customHeight="1">
      <c r="A6" s="21" t="s">
        <v>5</v>
      </c>
      <c r="B6" s="22"/>
      <c r="C6" s="23"/>
      <c r="D6" s="24" t="s">
        <v>6</v>
      </c>
      <c r="E6" s="25" t="s">
        <v>7</v>
      </c>
      <c r="F6" s="55" t="s">
        <v>8</v>
      </c>
      <c r="G6" s="55" t="s">
        <v>9</v>
      </c>
      <c r="H6" s="55" t="s">
        <v>10</v>
      </c>
      <c r="I6" s="25" t="s">
        <v>7</v>
      </c>
      <c r="J6" s="55" t="s">
        <v>8</v>
      </c>
      <c r="K6" s="55" t="s">
        <v>9</v>
      </c>
      <c r="L6" s="56" t="s">
        <v>11</v>
      </c>
      <c r="M6" s="55" t="s">
        <v>12</v>
      </c>
      <c r="N6" s="18" t="s">
        <v>13</v>
      </c>
      <c r="O6" s="18"/>
      <c r="P6" s="19"/>
      <c r="Q6" s="58" t="s">
        <v>79</v>
      </c>
      <c r="R6" s="53"/>
      <c r="S6" s="53"/>
      <c r="T6" s="55" t="s">
        <v>16</v>
      </c>
      <c r="U6" s="55" t="s">
        <v>17</v>
      </c>
      <c r="V6" s="53"/>
      <c r="W6" s="50"/>
    </row>
    <row r="7" spans="1:23" s="13" customFormat="1" ht="24.75" customHeight="1">
      <c r="A7" s="26"/>
      <c r="B7" s="26"/>
      <c r="C7" s="27"/>
      <c r="D7" s="28"/>
      <c r="E7" s="29" t="s">
        <v>20</v>
      </c>
      <c r="F7" s="54"/>
      <c r="G7" s="54"/>
      <c r="H7" s="54"/>
      <c r="I7" s="29" t="s">
        <v>20</v>
      </c>
      <c r="J7" s="54"/>
      <c r="K7" s="54"/>
      <c r="L7" s="57"/>
      <c r="M7" s="54"/>
      <c r="N7" s="29" t="s">
        <v>21</v>
      </c>
      <c r="O7" s="29" t="s">
        <v>22</v>
      </c>
      <c r="P7" s="29" t="s">
        <v>23</v>
      </c>
      <c r="Q7" s="59"/>
      <c r="R7" s="54"/>
      <c r="S7" s="54"/>
      <c r="T7" s="54"/>
      <c r="U7" s="54"/>
      <c r="V7" s="54"/>
      <c r="W7" s="51"/>
    </row>
    <row r="8" spans="1:23" s="13" customFormat="1" ht="18.75" customHeight="1">
      <c r="A8" s="14"/>
      <c r="B8" s="15"/>
      <c r="C8" s="16"/>
      <c r="D8" s="34" t="s">
        <v>24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23" s="13" customFormat="1" ht="15.75" customHeight="1">
      <c r="A9" s="63" t="s">
        <v>87</v>
      </c>
      <c r="B9" s="64"/>
      <c r="C9" s="16"/>
      <c r="D9" s="34">
        <v>63803</v>
      </c>
      <c r="E9" s="34">
        <v>439</v>
      </c>
      <c r="F9" s="34">
        <v>33635</v>
      </c>
      <c r="G9" s="34">
        <v>6167</v>
      </c>
      <c r="H9" s="34" t="s">
        <v>74</v>
      </c>
      <c r="I9" s="34">
        <v>859</v>
      </c>
      <c r="J9" s="34">
        <v>8035</v>
      </c>
      <c r="K9" s="34">
        <v>5764</v>
      </c>
      <c r="L9" s="34">
        <v>12</v>
      </c>
      <c r="M9" s="34">
        <v>19</v>
      </c>
      <c r="N9" s="34">
        <v>657</v>
      </c>
      <c r="O9" s="34">
        <v>774</v>
      </c>
      <c r="P9" s="34">
        <v>555</v>
      </c>
      <c r="Q9" s="34">
        <v>4389</v>
      </c>
      <c r="R9" s="34" t="s">
        <v>74</v>
      </c>
      <c r="S9" s="34" t="s">
        <v>74</v>
      </c>
      <c r="T9" s="34">
        <v>898</v>
      </c>
      <c r="U9" s="34" t="s">
        <v>74</v>
      </c>
      <c r="V9" s="34">
        <v>130</v>
      </c>
      <c r="W9" s="34">
        <v>1470</v>
      </c>
    </row>
    <row r="10" spans="1:23" s="13" customFormat="1" ht="15.75" customHeight="1">
      <c r="A10" s="35" t="s">
        <v>88</v>
      </c>
      <c r="B10" s="14"/>
      <c r="C10" s="16"/>
      <c r="D10" s="34">
        <v>66392</v>
      </c>
      <c r="E10" s="34">
        <v>441</v>
      </c>
      <c r="F10" s="34">
        <v>33804</v>
      </c>
      <c r="G10" s="34">
        <v>6789</v>
      </c>
      <c r="H10" s="34" t="s">
        <v>74</v>
      </c>
      <c r="I10" s="34">
        <v>887</v>
      </c>
      <c r="J10" s="34">
        <v>8333</v>
      </c>
      <c r="K10" s="34">
        <v>6035</v>
      </c>
      <c r="L10" s="34">
        <v>10</v>
      </c>
      <c r="M10" s="34">
        <v>23</v>
      </c>
      <c r="N10" s="34">
        <v>597</v>
      </c>
      <c r="O10" s="34">
        <v>841</v>
      </c>
      <c r="P10" s="34">
        <v>628</v>
      </c>
      <c r="Q10" s="34">
        <v>4653</v>
      </c>
      <c r="R10" s="34">
        <v>1</v>
      </c>
      <c r="S10" s="34">
        <v>1</v>
      </c>
      <c r="T10" s="34">
        <v>1264</v>
      </c>
      <c r="U10" s="34">
        <v>2</v>
      </c>
      <c r="V10" s="34">
        <v>66</v>
      </c>
      <c r="W10" s="34">
        <v>2017</v>
      </c>
    </row>
    <row r="11" spans="1:23" s="13" customFormat="1" ht="15.75" customHeight="1">
      <c r="A11" s="35" t="s">
        <v>89</v>
      </c>
      <c r="B11" s="14"/>
      <c r="C11" s="16"/>
      <c r="D11" s="34">
        <v>67593</v>
      </c>
      <c r="E11" s="34">
        <v>459</v>
      </c>
      <c r="F11" s="34">
        <v>33661</v>
      </c>
      <c r="G11" s="34">
        <v>7190</v>
      </c>
      <c r="H11" s="34">
        <v>2</v>
      </c>
      <c r="I11" s="34">
        <v>929</v>
      </c>
      <c r="J11" s="34">
        <v>8157</v>
      </c>
      <c r="K11" s="34">
        <v>6033</v>
      </c>
      <c r="L11" s="34">
        <v>15</v>
      </c>
      <c r="M11" s="34">
        <v>30</v>
      </c>
      <c r="N11" s="34">
        <v>628</v>
      </c>
      <c r="O11" s="34">
        <v>949</v>
      </c>
      <c r="P11" s="34">
        <v>752</v>
      </c>
      <c r="Q11" s="34">
        <v>4822</v>
      </c>
      <c r="R11" s="34">
        <v>1</v>
      </c>
      <c r="S11" s="34">
        <v>4</v>
      </c>
      <c r="T11" s="34">
        <v>1512</v>
      </c>
      <c r="U11" s="34">
        <v>3</v>
      </c>
      <c r="V11" s="34">
        <v>72</v>
      </c>
      <c r="W11" s="34">
        <v>2374</v>
      </c>
    </row>
    <row r="12" spans="1:23" s="13" customFormat="1" ht="15.75" customHeight="1">
      <c r="A12" s="35" t="s">
        <v>90</v>
      </c>
      <c r="B12" s="14"/>
      <c r="C12" s="16"/>
      <c r="D12" s="34">
        <v>66105</v>
      </c>
      <c r="E12" s="34">
        <v>458</v>
      </c>
      <c r="F12" s="34">
        <v>32521</v>
      </c>
      <c r="G12" s="34">
        <v>7477</v>
      </c>
      <c r="H12" s="34">
        <v>1</v>
      </c>
      <c r="I12" s="34">
        <v>920</v>
      </c>
      <c r="J12" s="34">
        <v>8140</v>
      </c>
      <c r="K12" s="34">
        <v>5651</v>
      </c>
      <c r="L12" s="34">
        <v>11</v>
      </c>
      <c r="M12" s="34">
        <v>15</v>
      </c>
      <c r="N12" s="34">
        <v>681</v>
      </c>
      <c r="O12" s="34">
        <v>960</v>
      </c>
      <c r="P12" s="34">
        <v>766</v>
      </c>
      <c r="Q12" s="34">
        <v>4870</v>
      </c>
      <c r="R12" s="34">
        <v>2</v>
      </c>
      <c r="S12" s="34">
        <v>1</v>
      </c>
      <c r="T12" s="34">
        <v>1323</v>
      </c>
      <c r="U12" s="34">
        <v>6</v>
      </c>
      <c r="V12" s="34">
        <v>63</v>
      </c>
      <c r="W12" s="34">
        <v>2239</v>
      </c>
    </row>
    <row r="13" spans="1:23" s="13" customFormat="1" ht="15.75" customHeight="1">
      <c r="A13" s="14"/>
      <c r="B13" s="15"/>
      <c r="C13" s="16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</row>
    <row r="14" spans="1:23" s="10" customFormat="1" ht="15.75" customHeight="1">
      <c r="A14" s="60" t="s">
        <v>92</v>
      </c>
      <c r="B14" s="61"/>
      <c r="C14" s="36"/>
      <c r="D14" s="37">
        <f>D16+D68+D69</f>
        <v>62834</v>
      </c>
      <c r="E14" s="37">
        <f>E16+E68+E69</f>
        <v>451</v>
      </c>
      <c r="F14" s="37">
        <f>F16+F68+F69</f>
        <v>30787</v>
      </c>
      <c r="G14" s="37">
        <f>G16+G68+G69</f>
        <v>7512</v>
      </c>
      <c r="H14" s="37">
        <f aca="true" t="shared" si="0" ref="H14:S14">H16+H68+H69</f>
        <v>1</v>
      </c>
      <c r="I14" s="37">
        <f t="shared" si="0"/>
        <v>953</v>
      </c>
      <c r="J14" s="37">
        <f t="shared" si="0"/>
        <v>7471</v>
      </c>
      <c r="K14" s="37">
        <f t="shared" si="0"/>
        <v>5406</v>
      </c>
      <c r="L14" s="37">
        <f t="shared" si="0"/>
        <v>15</v>
      </c>
      <c r="M14" s="37">
        <f t="shared" si="0"/>
        <v>21</v>
      </c>
      <c r="N14" s="37">
        <f t="shared" si="0"/>
        <v>577</v>
      </c>
      <c r="O14" s="37">
        <f t="shared" si="0"/>
        <v>938</v>
      </c>
      <c r="P14" s="37">
        <f t="shared" si="0"/>
        <v>812</v>
      </c>
      <c r="Q14" s="37">
        <f t="shared" si="0"/>
        <v>4321</v>
      </c>
      <c r="R14" s="37">
        <f t="shared" si="0"/>
        <v>1</v>
      </c>
      <c r="S14" s="37">
        <f t="shared" si="0"/>
        <v>2</v>
      </c>
      <c r="T14" s="37">
        <f>T16+T68+T69</f>
        <v>1399</v>
      </c>
      <c r="U14" s="37">
        <f>U16+U68+U69</f>
        <v>4</v>
      </c>
      <c r="V14" s="37">
        <f>V16+V68+V69</f>
        <v>57</v>
      </c>
      <c r="W14" s="37">
        <f>W16+W68+W69</f>
        <v>2106</v>
      </c>
    </row>
    <row r="15" spans="1:23" ht="18" customHeight="1">
      <c r="A15" s="38"/>
      <c r="B15" s="39"/>
      <c r="C15" s="40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</row>
    <row r="16" spans="1:23" s="10" customFormat="1" ht="16.5" customHeight="1">
      <c r="A16" s="60" t="s">
        <v>76</v>
      </c>
      <c r="B16" s="61"/>
      <c r="C16" s="42"/>
      <c r="D16" s="37">
        <f>SUM(D17:D65)</f>
        <v>60669</v>
      </c>
      <c r="E16" s="37">
        <f>SUM(E17:E65)</f>
        <v>451</v>
      </c>
      <c r="F16" s="37">
        <f>SUM(F17:F65)</f>
        <v>30787</v>
      </c>
      <c r="G16" s="37">
        <f>SUM(G17:G65)</f>
        <v>7512</v>
      </c>
      <c r="H16" s="37">
        <f aca="true" t="shared" si="1" ref="H16:S16">SUM(H17:H65)</f>
        <v>1</v>
      </c>
      <c r="I16" s="37">
        <f t="shared" si="1"/>
        <v>953</v>
      </c>
      <c r="J16" s="37">
        <f t="shared" si="1"/>
        <v>7471</v>
      </c>
      <c r="K16" s="37">
        <f t="shared" si="1"/>
        <v>5406</v>
      </c>
      <c r="L16" s="37">
        <f t="shared" si="1"/>
        <v>15</v>
      </c>
      <c r="M16" s="37">
        <f t="shared" si="1"/>
        <v>21</v>
      </c>
      <c r="N16" s="37">
        <f t="shared" si="1"/>
        <v>577</v>
      </c>
      <c r="O16" s="37">
        <f t="shared" si="1"/>
        <v>938</v>
      </c>
      <c r="P16" s="37">
        <f t="shared" si="1"/>
        <v>812</v>
      </c>
      <c r="Q16" s="37">
        <f t="shared" si="1"/>
        <v>4321</v>
      </c>
      <c r="R16" s="37">
        <f t="shared" si="1"/>
        <v>1</v>
      </c>
      <c r="S16" s="37">
        <f t="shared" si="1"/>
        <v>0</v>
      </c>
      <c r="T16" s="37">
        <f>SUM(T17:T65)</f>
        <v>1399</v>
      </c>
      <c r="U16" s="37">
        <f>SUM(U17:U65)</f>
        <v>4</v>
      </c>
      <c r="V16" s="37">
        <f>SUM(V17:V65)</f>
        <v>0</v>
      </c>
      <c r="W16" s="37">
        <f>SUM(W17:W65)</f>
        <v>0</v>
      </c>
    </row>
    <row r="17" spans="1:23" ht="16.5" customHeight="1">
      <c r="A17" s="43"/>
      <c r="B17" s="44" t="s">
        <v>25</v>
      </c>
      <c r="C17" s="45"/>
      <c r="D17" s="41">
        <f aca="true" t="shared" si="2" ref="D17:D65">SUM(E17:W17)</f>
        <v>1431</v>
      </c>
      <c r="E17" s="41">
        <v>4</v>
      </c>
      <c r="F17" s="41">
        <v>703</v>
      </c>
      <c r="G17" s="41">
        <v>177</v>
      </c>
      <c r="H17" s="41">
        <v>0</v>
      </c>
      <c r="I17" s="41">
        <v>20</v>
      </c>
      <c r="J17" s="41">
        <v>146</v>
      </c>
      <c r="K17" s="41">
        <v>97</v>
      </c>
      <c r="L17" s="41">
        <v>0</v>
      </c>
      <c r="M17" s="41">
        <v>0</v>
      </c>
      <c r="N17" s="41">
        <v>19</v>
      </c>
      <c r="O17" s="41">
        <v>25</v>
      </c>
      <c r="P17" s="41">
        <v>14</v>
      </c>
      <c r="Q17" s="41">
        <v>122</v>
      </c>
      <c r="R17" s="41">
        <v>0</v>
      </c>
      <c r="S17" s="41">
        <v>0</v>
      </c>
      <c r="T17" s="41">
        <v>103</v>
      </c>
      <c r="U17" s="41">
        <v>1</v>
      </c>
      <c r="V17" s="41">
        <v>0</v>
      </c>
      <c r="W17" s="41">
        <v>0</v>
      </c>
    </row>
    <row r="18" spans="1:23" ht="16.5" customHeight="1">
      <c r="A18" s="11"/>
      <c r="B18" s="44" t="s">
        <v>26</v>
      </c>
      <c r="C18" s="45"/>
      <c r="D18" s="41">
        <f t="shared" si="2"/>
        <v>46</v>
      </c>
      <c r="E18" s="41">
        <v>0</v>
      </c>
      <c r="F18" s="41">
        <v>21</v>
      </c>
      <c r="G18" s="41">
        <v>7</v>
      </c>
      <c r="H18" s="41">
        <v>0</v>
      </c>
      <c r="I18" s="41">
        <v>1</v>
      </c>
      <c r="J18" s="41">
        <v>2</v>
      </c>
      <c r="K18" s="41">
        <v>5</v>
      </c>
      <c r="L18" s="41">
        <v>0</v>
      </c>
      <c r="M18" s="41">
        <v>0</v>
      </c>
      <c r="N18" s="41">
        <v>0</v>
      </c>
      <c r="O18" s="41">
        <v>3</v>
      </c>
      <c r="P18" s="41">
        <v>0</v>
      </c>
      <c r="Q18" s="41">
        <v>7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</row>
    <row r="19" spans="1:23" ht="16.5" customHeight="1">
      <c r="A19" s="11"/>
      <c r="B19" s="44" t="s">
        <v>27</v>
      </c>
      <c r="C19" s="45"/>
      <c r="D19" s="41">
        <f t="shared" si="2"/>
        <v>152</v>
      </c>
      <c r="E19" s="41">
        <v>0</v>
      </c>
      <c r="F19" s="41">
        <v>59</v>
      </c>
      <c r="G19" s="41">
        <v>17</v>
      </c>
      <c r="H19" s="41">
        <v>0</v>
      </c>
      <c r="I19" s="41">
        <v>3</v>
      </c>
      <c r="J19" s="41">
        <v>7</v>
      </c>
      <c r="K19" s="41">
        <v>6</v>
      </c>
      <c r="L19" s="41">
        <v>0</v>
      </c>
      <c r="M19" s="41">
        <v>0</v>
      </c>
      <c r="N19" s="41">
        <v>7</v>
      </c>
      <c r="O19" s="41">
        <v>6</v>
      </c>
      <c r="P19" s="41">
        <v>3</v>
      </c>
      <c r="Q19" s="41">
        <v>29</v>
      </c>
      <c r="R19" s="41">
        <v>0</v>
      </c>
      <c r="S19" s="41">
        <v>0</v>
      </c>
      <c r="T19" s="41">
        <v>15</v>
      </c>
      <c r="U19" s="41">
        <v>0</v>
      </c>
      <c r="V19" s="41">
        <v>0</v>
      </c>
      <c r="W19" s="41">
        <v>0</v>
      </c>
    </row>
    <row r="20" spans="1:23" ht="16.5" customHeight="1">
      <c r="A20" s="11"/>
      <c r="B20" s="44" t="s">
        <v>28</v>
      </c>
      <c r="C20" s="45"/>
      <c r="D20" s="41">
        <f t="shared" si="2"/>
        <v>6</v>
      </c>
      <c r="E20" s="41">
        <v>0</v>
      </c>
      <c r="F20" s="41">
        <v>3</v>
      </c>
      <c r="G20" s="41">
        <v>0</v>
      </c>
      <c r="H20" s="41">
        <v>0</v>
      </c>
      <c r="I20" s="41">
        <v>0</v>
      </c>
      <c r="J20" s="41">
        <v>2</v>
      </c>
      <c r="K20" s="41">
        <v>1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</row>
    <row r="21" spans="1:26" ht="16.5" customHeight="1">
      <c r="A21" s="11"/>
      <c r="B21" s="44" t="s">
        <v>29</v>
      </c>
      <c r="C21" s="45"/>
      <c r="D21" s="41">
        <f t="shared" si="2"/>
        <v>20</v>
      </c>
      <c r="E21" s="41">
        <v>0</v>
      </c>
      <c r="F21" s="41">
        <v>13</v>
      </c>
      <c r="G21" s="41">
        <v>2</v>
      </c>
      <c r="H21" s="41">
        <v>0</v>
      </c>
      <c r="I21" s="41">
        <v>0</v>
      </c>
      <c r="J21" s="41">
        <v>0</v>
      </c>
      <c r="K21" s="41">
        <v>1</v>
      </c>
      <c r="L21" s="41">
        <v>0</v>
      </c>
      <c r="M21" s="41">
        <v>0</v>
      </c>
      <c r="N21" s="41">
        <v>3</v>
      </c>
      <c r="O21" s="41">
        <v>1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9"/>
      <c r="Y21" s="9"/>
      <c r="Z21" s="9"/>
    </row>
    <row r="22" spans="1:23" ht="16.5" customHeight="1">
      <c r="A22" s="11"/>
      <c r="B22" s="44" t="s">
        <v>30</v>
      </c>
      <c r="C22" s="45"/>
      <c r="D22" s="41">
        <f t="shared" si="2"/>
        <v>82</v>
      </c>
      <c r="E22" s="41">
        <v>0</v>
      </c>
      <c r="F22" s="41">
        <v>56</v>
      </c>
      <c r="G22" s="41">
        <v>8</v>
      </c>
      <c r="H22" s="41">
        <v>0</v>
      </c>
      <c r="I22" s="41">
        <v>1</v>
      </c>
      <c r="J22" s="41">
        <v>6</v>
      </c>
      <c r="K22" s="41">
        <v>6</v>
      </c>
      <c r="L22" s="41">
        <v>0</v>
      </c>
      <c r="M22" s="41">
        <v>0</v>
      </c>
      <c r="N22" s="41">
        <v>0</v>
      </c>
      <c r="O22" s="41">
        <v>1</v>
      </c>
      <c r="P22" s="41">
        <v>0</v>
      </c>
      <c r="Q22" s="41">
        <v>1</v>
      </c>
      <c r="R22" s="41">
        <v>0</v>
      </c>
      <c r="S22" s="41">
        <v>0</v>
      </c>
      <c r="T22" s="41">
        <v>3</v>
      </c>
      <c r="U22" s="41">
        <v>0</v>
      </c>
      <c r="V22" s="41">
        <v>0</v>
      </c>
      <c r="W22" s="41">
        <v>0</v>
      </c>
    </row>
    <row r="23" spans="1:23" ht="16.5" customHeight="1">
      <c r="A23" s="11"/>
      <c r="B23" s="46" t="s">
        <v>31</v>
      </c>
      <c r="C23" s="47"/>
      <c r="D23" s="41">
        <f t="shared" si="2"/>
        <v>46</v>
      </c>
      <c r="E23" s="41">
        <v>1</v>
      </c>
      <c r="F23" s="41">
        <v>23</v>
      </c>
      <c r="G23" s="41">
        <v>4</v>
      </c>
      <c r="H23" s="41">
        <v>0</v>
      </c>
      <c r="I23" s="41">
        <v>2</v>
      </c>
      <c r="J23" s="41">
        <v>9</v>
      </c>
      <c r="K23" s="41">
        <v>2</v>
      </c>
      <c r="L23" s="41">
        <v>0</v>
      </c>
      <c r="M23" s="41">
        <v>0</v>
      </c>
      <c r="N23" s="41">
        <v>1</v>
      </c>
      <c r="O23" s="41">
        <v>2</v>
      </c>
      <c r="P23" s="41">
        <v>1</v>
      </c>
      <c r="Q23" s="41">
        <v>1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</row>
    <row r="24" spans="1:23" ht="16.5" customHeight="1">
      <c r="A24" s="11"/>
      <c r="B24" s="46" t="s">
        <v>32</v>
      </c>
      <c r="C24" s="47"/>
      <c r="D24" s="41">
        <f t="shared" si="2"/>
        <v>53</v>
      </c>
      <c r="E24" s="41">
        <v>0</v>
      </c>
      <c r="F24" s="41">
        <v>35</v>
      </c>
      <c r="G24" s="41">
        <v>6</v>
      </c>
      <c r="H24" s="41">
        <v>0</v>
      </c>
      <c r="I24" s="41">
        <v>2</v>
      </c>
      <c r="J24" s="41">
        <v>8</v>
      </c>
      <c r="K24" s="41">
        <v>2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</row>
    <row r="25" spans="1:23" ht="16.5" customHeight="1">
      <c r="A25" s="11"/>
      <c r="B25" s="46" t="s">
        <v>81</v>
      </c>
      <c r="C25" s="47"/>
      <c r="D25" s="41">
        <f t="shared" si="2"/>
        <v>6</v>
      </c>
      <c r="E25" s="41">
        <v>0</v>
      </c>
      <c r="F25" s="41">
        <v>2</v>
      </c>
      <c r="G25" s="41">
        <v>0</v>
      </c>
      <c r="H25" s="41">
        <v>0</v>
      </c>
      <c r="I25" s="41">
        <v>1</v>
      </c>
      <c r="J25" s="41">
        <v>1</v>
      </c>
      <c r="K25" s="41">
        <v>1</v>
      </c>
      <c r="L25" s="41">
        <v>0</v>
      </c>
      <c r="M25" s="41">
        <v>0</v>
      </c>
      <c r="N25" s="41">
        <v>0</v>
      </c>
      <c r="O25" s="41">
        <v>1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</row>
    <row r="26" spans="1:23" ht="16.5" customHeight="1">
      <c r="A26" s="11"/>
      <c r="B26" s="44" t="s">
        <v>33</v>
      </c>
      <c r="C26" s="45"/>
      <c r="D26" s="41">
        <f t="shared" si="2"/>
        <v>81</v>
      </c>
      <c r="E26" s="41">
        <v>0</v>
      </c>
      <c r="F26" s="41">
        <v>29</v>
      </c>
      <c r="G26" s="41">
        <v>6</v>
      </c>
      <c r="H26" s="41">
        <v>0</v>
      </c>
      <c r="I26" s="41">
        <v>2</v>
      </c>
      <c r="J26" s="41">
        <v>7</v>
      </c>
      <c r="K26" s="41">
        <v>5</v>
      </c>
      <c r="L26" s="41">
        <v>0</v>
      </c>
      <c r="M26" s="41">
        <v>0</v>
      </c>
      <c r="N26" s="41">
        <v>3</v>
      </c>
      <c r="O26" s="41">
        <v>4</v>
      </c>
      <c r="P26" s="41">
        <v>4</v>
      </c>
      <c r="Q26" s="41">
        <v>16</v>
      </c>
      <c r="R26" s="41">
        <v>0</v>
      </c>
      <c r="S26" s="41">
        <v>0</v>
      </c>
      <c r="T26" s="41">
        <v>5</v>
      </c>
      <c r="U26" s="41">
        <v>0</v>
      </c>
      <c r="V26" s="41">
        <v>0</v>
      </c>
      <c r="W26" s="41">
        <v>0</v>
      </c>
    </row>
    <row r="27" spans="1:23" ht="16.5" customHeight="1">
      <c r="A27" s="11"/>
      <c r="B27" s="44" t="s">
        <v>34</v>
      </c>
      <c r="C27" s="45"/>
      <c r="D27" s="41">
        <f t="shared" si="2"/>
        <v>4</v>
      </c>
      <c r="E27" s="41">
        <v>0</v>
      </c>
      <c r="F27" s="41">
        <v>0</v>
      </c>
      <c r="G27" s="41">
        <v>0</v>
      </c>
      <c r="H27" s="41">
        <v>0</v>
      </c>
      <c r="I27" s="41">
        <v>1</v>
      </c>
      <c r="J27" s="41">
        <v>1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2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</row>
    <row r="28" spans="1:23" ht="16.5" customHeight="1">
      <c r="A28" s="11"/>
      <c r="B28" s="46" t="s">
        <v>35</v>
      </c>
      <c r="C28" s="47"/>
      <c r="D28" s="41">
        <f t="shared" si="2"/>
        <v>4</v>
      </c>
      <c r="E28" s="41">
        <v>0</v>
      </c>
      <c r="F28" s="41">
        <v>0</v>
      </c>
      <c r="G28" s="41">
        <v>1</v>
      </c>
      <c r="H28" s="41">
        <v>0</v>
      </c>
      <c r="I28" s="41">
        <v>0</v>
      </c>
      <c r="J28" s="41">
        <v>0</v>
      </c>
      <c r="K28" s="41">
        <v>1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2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</row>
    <row r="29" spans="1:23" ht="16.5" customHeight="1">
      <c r="A29" s="11"/>
      <c r="B29" s="44" t="s">
        <v>36</v>
      </c>
      <c r="C29" s="45"/>
      <c r="D29" s="41">
        <f t="shared" si="2"/>
        <v>252</v>
      </c>
      <c r="E29" s="41">
        <v>3</v>
      </c>
      <c r="F29" s="41">
        <v>130</v>
      </c>
      <c r="G29" s="41">
        <v>27</v>
      </c>
      <c r="H29" s="41">
        <v>0</v>
      </c>
      <c r="I29" s="41">
        <v>2</v>
      </c>
      <c r="J29" s="41">
        <v>30</v>
      </c>
      <c r="K29" s="41">
        <v>26</v>
      </c>
      <c r="L29" s="41">
        <v>0</v>
      </c>
      <c r="M29" s="41">
        <v>0</v>
      </c>
      <c r="N29" s="41">
        <v>2</v>
      </c>
      <c r="O29" s="41">
        <v>1</v>
      </c>
      <c r="P29" s="41">
        <v>8</v>
      </c>
      <c r="Q29" s="41">
        <v>21</v>
      </c>
      <c r="R29" s="41">
        <v>0</v>
      </c>
      <c r="S29" s="41">
        <v>0</v>
      </c>
      <c r="T29" s="41">
        <v>2</v>
      </c>
      <c r="U29" s="41">
        <v>0</v>
      </c>
      <c r="V29" s="41">
        <v>0</v>
      </c>
      <c r="W29" s="41">
        <v>0</v>
      </c>
    </row>
    <row r="30" spans="1:23" ht="16.5" customHeight="1">
      <c r="A30" s="11"/>
      <c r="B30" s="44" t="s">
        <v>37</v>
      </c>
      <c r="C30" s="45"/>
      <c r="D30" s="41">
        <f t="shared" si="2"/>
        <v>307</v>
      </c>
      <c r="E30" s="41">
        <v>1</v>
      </c>
      <c r="F30" s="41">
        <v>173</v>
      </c>
      <c r="G30" s="41">
        <v>37</v>
      </c>
      <c r="H30" s="41">
        <v>0</v>
      </c>
      <c r="I30" s="41">
        <v>3</v>
      </c>
      <c r="J30" s="41">
        <v>41</v>
      </c>
      <c r="K30" s="41">
        <v>43</v>
      </c>
      <c r="L30" s="41">
        <v>0</v>
      </c>
      <c r="M30" s="41">
        <v>0</v>
      </c>
      <c r="N30" s="41">
        <v>1</v>
      </c>
      <c r="O30" s="41">
        <v>0</v>
      </c>
      <c r="P30" s="41">
        <v>0</v>
      </c>
      <c r="Q30" s="41">
        <v>6</v>
      </c>
      <c r="R30" s="41">
        <v>0</v>
      </c>
      <c r="S30" s="41">
        <v>0</v>
      </c>
      <c r="T30" s="41">
        <v>2</v>
      </c>
      <c r="U30" s="41">
        <v>0</v>
      </c>
      <c r="V30" s="41">
        <v>0</v>
      </c>
      <c r="W30" s="41">
        <v>0</v>
      </c>
    </row>
    <row r="31" spans="1:23" ht="16.5" customHeight="1">
      <c r="A31" s="11"/>
      <c r="B31" s="44" t="s">
        <v>38</v>
      </c>
      <c r="C31" s="45"/>
      <c r="D31" s="41">
        <f t="shared" si="2"/>
        <v>290</v>
      </c>
      <c r="E31" s="41">
        <v>0</v>
      </c>
      <c r="F31" s="41">
        <v>171</v>
      </c>
      <c r="G31" s="41">
        <v>49</v>
      </c>
      <c r="H31" s="41">
        <v>0</v>
      </c>
      <c r="I31" s="41">
        <v>0</v>
      </c>
      <c r="J31" s="41">
        <v>27</v>
      </c>
      <c r="K31" s="41">
        <v>25</v>
      </c>
      <c r="L31" s="41">
        <v>0</v>
      </c>
      <c r="M31" s="41">
        <v>0</v>
      </c>
      <c r="N31" s="41">
        <v>1</v>
      </c>
      <c r="O31" s="41">
        <v>1</v>
      </c>
      <c r="P31" s="41">
        <v>2</v>
      </c>
      <c r="Q31" s="41">
        <v>14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</row>
    <row r="32" spans="1:23" ht="16.5" customHeight="1">
      <c r="A32" s="11"/>
      <c r="B32" s="44" t="s">
        <v>39</v>
      </c>
      <c r="C32" s="45"/>
      <c r="D32" s="41">
        <f t="shared" si="2"/>
        <v>2004</v>
      </c>
      <c r="E32" s="41">
        <v>7</v>
      </c>
      <c r="F32" s="41">
        <v>1055</v>
      </c>
      <c r="G32" s="41">
        <v>288</v>
      </c>
      <c r="H32" s="41">
        <v>0</v>
      </c>
      <c r="I32" s="41">
        <v>14</v>
      </c>
      <c r="J32" s="41">
        <v>212</v>
      </c>
      <c r="K32" s="41">
        <v>192</v>
      </c>
      <c r="L32" s="41">
        <v>0</v>
      </c>
      <c r="M32" s="41">
        <v>1</v>
      </c>
      <c r="N32" s="41">
        <v>24</v>
      </c>
      <c r="O32" s="41">
        <v>39</v>
      </c>
      <c r="P32" s="41">
        <v>27</v>
      </c>
      <c r="Q32" s="41">
        <v>120</v>
      </c>
      <c r="R32" s="41">
        <v>0</v>
      </c>
      <c r="S32" s="41">
        <v>0</v>
      </c>
      <c r="T32" s="41">
        <v>25</v>
      </c>
      <c r="U32" s="41">
        <v>0</v>
      </c>
      <c r="V32" s="41">
        <v>0</v>
      </c>
      <c r="W32" s="41">
        <v>0</v>
      </c>
    </row>
    <row r="33" spans="1:23" ht="16.5" customHeight="1">
      <c r="A33" s="11"/>
      <c r="B33" s="46" t="s">
        <v>40</v>
      </c>
      <c r="C33" s="47"/>
      <c r="D33" s="41">
        <f t="shared" si="2"/>
        <v>723</v>
      </c>
      <c r="E33" s="41">
        <v>8</v>
      </c>
      <c r="F33" s="41">
        <v>387</v>
      </c>
      <c r="G33" s="41">
        <v>90</v>
      </c>
      <c r="H33" s="41">
        <v>0</v>
      </c>
      <c r="I33" s="41">
        <v>12</v>
      </c>
      <c r="J33" s="41">
        <v>97</v>
      </c>
      <c r="K33" s="41">
        <v>79</v>
      </c>
      <c r="L33" s="41">
        <v>0</v>
      </c>
      <c r="M33" s="41">
        <v>0</v>
      </c>
      <c r="N33" s="41">
        <v>6</v>
      </c>
      <c r="O33" s="41">
        <v>7</v>
      </c>
      <c r="P33" s="41">
        <v>6</v>
      </c>
      <c r="Q33" s="41">
        <v>26</v>
      </c>
      <c r="R33" s="41">
        <v>0</v>
      </c>
      <c r="S33" s="41">
        <v>0</v>
      </c>
      <c r="T33" s="41">
        <v>5</v>
      </c>
      <c r="U33" s="41">
        <v>0</v>
      </c>
      <c r="V33" s="41">
        <v>0</v>
      </c>
      <c r="W33" s="41">
        <v>0</v>
      </c>
    </row>
    <row r="34" spans="1:23" ht="16.5" customHeight="1">
      <c r="A34" s="11"/>
      <c r="B34" s="46" t="s">
        <v>41</v>
      </c>
      <c r="C34" s="47"/>
      <c r="D34" s="41">
        <f t="shared" si="2"/>
        <v>287</v>
      </c>
      <c r="E34" s="41">
        <v>2</v>
      </c>
      <c r="F34" s="41">
        <v>158</v>
      </c>
      <c r="G34" s="41">
        <v>42</v>
      </c>
      <c r="H34" s="41">
        <v>0</v>
      </c>
      <c r="I34" s="41">
        <v>8</v>
      </c>
      <c r="J34" s="41">
        <v>38</v>
      </c>
      <c r="K34" s="41">
        <v>27</v>
      </c>
      <c r="L34" s="41">
        <v>0</v>
      </c>
      <c r="M34" s="41">
        <v>0</v>
      </c>
      <c r="N34" s="41">
        <v>3</v>
      </c>
      <c r="O34" s="41">
        <v>1</v>
      </c>
      <c r="P34" s="41">
        <v>1</v>
      </c>
      <c r="Q34" s="41">
        <v>7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</row>
    <row r="35" spans="1:23" ht="16.5" customHeight="1">
      <c r="A35" s="11"/>
      <c r="B35" s="44" t="s">
        <v>42</v>
      </c>
      <c r="C35" s="45"/>
      <c r="D35" s="41">
        <f t="shared" si="2"/>
        <v>1626</v>
      </c>
      <c r="E35" s="41">
        <v>8</v>
      </c>
      <c r="F35" s="41">
        <v>738</v>
      </c>
      <c r="G35" s="41">
        <v>219</v>
      </c>
      <c r="H35" s="41">
        <v>0</v>
      </c>
      <c r="I35" s="41">
        <v>5</v>
      </c>
      <c r="J35" s="41">
        <v>164</v>
      </c>
      <c r="K35" s="41">
        <v>199</v>
      </c>
      <c r="L35" s="41">
        <v>0</v>
      </c>
      <c r="M35" s="41">
        <v>0</v>
      </c>
      <c r="N35" s="41">
        <v>13</v>
      </c>
      <c r="O35" s="41">
        <v>22</v>
      </c>
      <c r="P35" s="41">
        <v>35</v>
      </c>
      <c r="Q35" s="41">
        <v>209</v>
      </c>
      <c r="R35" s="41">
        <v>0</v>
      </c>
      <c r="S35" s="41">
        <v>0</v>
      </c>
      <c r="T35" s="41">
        <v>14</v>
      </c>
      <c r="U35" s="41">
        <v>0</v>
      </c>
      <c r="V35" s="41">
        <v>0</v>
      </c>
      <c r="W35" s="41">
        <v>0</v>
      </c>
    </row>
    <row r="36" spans="1:23" ht="16.5" customHeight="1">
      <c r="A36" s="11"/>
      <c r="B36" s="44" t="s">
        <v>43</v>
      </c>
      <c r="C36" s="45"/>
      <c r="D36" s="41">
        <f t="shared" si="2"/>
        <v>1771</v>
      </c>
      <c r="E36" s="41">
        <v>1</v>
      </c>
      <c r="F36" s="41">
        <v>858</v>
      </c>
      <c r="G36" s="41">
        <v>256</v>
      </c>
      <c r="H36" s="41">
        <v>0</v>
      </c>
      <c r="I36" s="41">
        <v>3</v>
      </c>
      <c r="J36" s="41">
        <v>136</v>
      </c>
      <c r="K36" s="41">
        <v>182</v>
      </c>
      <c r="L36" s="41">
        <v>0</v>
      </c>
      <c r="M36" s="41">
        <v>0</v>
      </c>
      <c r="N36" s="41">
        <v>9</v>
      </c>
      <c r="O36" s="41">
        <v>18</v>
      </c>
      <c r="P36" s="41">
        <v>17</v>
      </c>
      <c r="Q36" s="41">
        <v>216</v>
      </c>
      <c r="R36" s="41">
        <v>0</v>
      </c>
      <c r="S36" s="41">
        <v>0</v>
      </c>
      <c r="T36" s="41">
        <v>75</v>
      </c>
      <c r="U36" s="41">
        <v>0</v>
      </c>
      <c r="V36" s="41">
        <v>0</v>
      </c>
      <c r="W36" s="41">
        <v>0</v>
      </c>
    </row>
    <row r="37" spans="1:23" ht="16.5" customHeight="1">
      <c r="A37" s="11"/>
      <c r="B37" s="44" t="s">
        <v>44</v>
      </c>
      <c r="C37" s="45"/>
      <c r="D37" s="41">
        <f t="shared" si="2"/>
        <v>5</v>
      </c>
      <c r="E37" s="41">
        <v>0</v>
      </c>
      <c r="F37" s="41">
        <v>3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2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</row>
    <row r="38" spans="1:23" ht="16.5" customHeight="1">
      <c r="A38" s="11"/>
      <c r="B38" s="44" t="s">
        <v>82</v>
      </c>
      <c r="C38" s="45"/>
      <c r="D38" s="41">
        <f t="shared" si="2"/>
        <v>1</v>
      </c>
      <c r="E38" s="41">
        <v>0</v>
      </c>
      <c r="F38" s="41">
        <v>1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41">
        <v>0</v>
      </c>
      <c r="V38" s="41">
        <v>0</v>
      </c>
      <c r="W38" s="41">
        <v>0</v>
      </c>
    </row>
    <row r="39" spans="1:23" ht="16.5" customHeight="1">
      <c r="A39" s="11"/>
      <c r="B39" s="46" t="s">
        <v>45</v>
      </c>
      <c r="C39" s="47"/>
      <c r="D39" s="41">
        <f t="shared" si="2"/>
        <v>7</v>
      </c>
      <c r="E39" s="41">
        <v>0</v>
      </c>
      <c r="F39" s="41">
        <v>4</v>
      </c>
      <c r="G39" s="41">
        <v>0</v>
      </c>
      <c r="H39" s="41">
        <v>0</v>
      </c>
      <c r="I39" s="41">
        <v>1</v>
      </c>
      <c r="J39" s="41">
        <v>1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1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</row>
    <row r="40" spans="1:23" ht="16.5" customHeight="1">
      <c r="A40" s="11"/>
      <c r="B40" s="46" t="s">
        <v>46</v>
      </c>
      <c r="C40" s="47"/>
      <c r="D40" s="41">
        <f t="shared" si="2"/>
        <v>10</v>
      </c>
      <c r="E40" s="41">
        <v>0</v>
      </c>
      <c r="F40" s="41">
        <v>2</v>
      </c>
      <c r="G40" s="41">
        <v>1</v>
      </c>
      <c r="H40" s="41">
        <v>0</v>
      </c>
      <c r="I40" s="41">
        <v>0</v>
      </c>
      <c r="J40" s="41">
        <v>3</v>
      </c>
      <c r="K40" s="41">
        <v>3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1</v>
      </c>
      <c r="U40" s="41">
        <v>0</v>
      </c>
      <c r="V40" s="41">
        <v>0</v>
      </c>
      <c r="W40" s="41">
        <v>0</v>
      </c>
    </row>
    <row r="41" spans="1:23" ht="16.5" customHeight="1">
      <c r="A41" s="11"/>
      <c r="B41" s="46" t="s">
        <v>47</v>
      </c>
      <c r="C41" s="47"/>
      <c r="D41" s="41">
        <f t="shared" si="2"/>
        <v>16</v>
      </c>
      <c r="E41" s="41">
        <v>0</v>
      </c>
      <c r="F41" s="41">
        <v>0</v>
      </c>
      <c r="G41" s="41">
        <v>0</v>
      </c>
      <c r="H41" s="41">
        <v>0</v>
      </c>
      <c r="I41" s="41">
        <v>1</v>
      </c>
      <c r="J41" s="41">
        <v>11</v>
      </c>
      <c r="K41" s="41">
        <v>2</v>
      </c>
      <c r="L41" s="41">
        <v>0</v>
      </c>
      <c r="M41" s="41">
        <v>0</v>
      </c>
      <c r="N41" s="41">
        <v>0</v>
      </c>
      <c r="O41" s="41">
        <v>0</v>
      </c>
      <c r="P41" s="41">
        <v>1</v>
      </c>
      <c r="Q41" s="41">
        <v>0</v>
      </c>
      <c r="R41" s="41">
        <v>0</v>
      </c>
      <c r="S41" s="41">
        <v>0</v>
      </c>
      <c r="T41" s="41">
        <v>1</v>
      </c>
      <c r="U41" s="41">
        <v>0</v>
      </c>
      <c r="V41" s="41">
        <v>0</v>
      </c>
      <c r="W41" s="41">
        <v>0</v>
      </c>
    </row>
    <row r="42" spans="1:23" ht="16.5" customHeight="1">
      <c r="A42" s="11"/>
      <c r="B42" s="44" t="s">
        <v>48</v>
      </c>
      <c r="C42" s="45"/>
      <c r="D42" s="41">
        <f t="shared" si="2"/>
        <v>9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9</v>
      </c>
      <c r="U42" s="41">
        <v>0</v>
      </c>
      <c r="V42" s="41">
        <v>0</v>
      </c>
      <c r="W42" s="41">
        <v>0</v>
      </c>
    </row>
    <row r="43" spans="1:23" ht="16.5" customHeight="1">
      <c r="A43" s="11"/>
      <c r="B43" s="44" t="s">
        <v>49</v>
      </c>
      <c r="C43" s="45"/>
      <c r="D43" s="41">
        <f t="shared" si="2"/>
        <v>1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1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</row>
    <row r="44" spans="1:23" ht="16.5" customHeight="1">
      <c r="A44" s="11"/>
      <c r="B44" s="44" t="s">
        <v>50</v>
      </c>
      <c r="C44" s="45"/>
      <c r="D44" s="41">
        <f t="shared" si="2"/>
        <v>5</v>
      </c>
      <c r="E44" s="41">
        <v>0</v>
      </c>
      <c r="F44" s="41">
        <v>0</v>
      </c>
      <c r="G44" s="41">
        <v>1</v>
      </c>
      <c r="H44" s="41">
        <v>0</v>
      </c>
      <c r="I44" s="41">
        <v>0</v>
      </c>
      <c r="J44" s="41">
        <v>1</v>
      </c>
      <c r="K44" s="41">
        <v>0</v>
      </c>
      <c r="L44" s="41">
        <v>1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2</v>
      </c>
      <c r="U44" s="41">
        <v>0</v>
      </c>
      <c r="V44" s="41">
        <v>0</v>
      </c>
      <c r="W44" s="41">
        <v>0</v>
      </c>
    </row>
    <row r="45" spans="1:23" ht="16.5" customHeight="1">
      <c r="A45" s="11"/>
      <c r="B45" s="46" t="s">
        <v>51</v>
      </c>
      <c r="C45" s="47"/>
      <c r="D45" s="41">
        <f t="shared" si="2"/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</row>
    <row r="46" spans="1:23" ht="16.5" customHeight="1">
      <c r="A46" s="11"/>
      <c r="B46" s="46" t="s">
        <v>52</v>
      </c>
      <c r="C46" s="47"/>
      <c r="D46" s="41">
        <f t="shared" si="2"/>
        <v>8</v>
      </c>
      <c r="E46" s="41">
        <v>0</v>
      </c>
      <c r="F46" s="41">
        <v>3</v>
      </c>
      <c r="G46" s="41">
        <v>4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1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</row>
    <row r="47" spans="1:23" ht="16.5" customHeight="1">
      <c r="A47" s="11"/>
      <c r="B47" s="44" t="s">
        <v>53</v>
      </c>
      <c r="C47" s="45"/>
      <c r="D47" s="41">
        <f t="shared" si="2"/>
        <v>2</v>
      </c>
      <c r="E47" s="41">
        <v>0</v>
      </c>
      <c r="F47" s="41">
        <v>2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41">
        <v>0</v>
      </c>
      <c r="Q47" s="41">
        <v>0</v>
      </c>
      <c r="R47" s="41">
        <v>0</v>
      </c>
      <c r="S47" s="41">
        <v>0</v>
      </c>
      <c r="T47" s="41">
        <v>0</v>
      </c>
      <c r="U47" s="41">
        <v>0</v>
      </c>
      <c r="V47" s="41">
        <v>0</v>
      </c>
      <c r="W47" s="41">
        <v>0</v>
      </c>
    </row>
    <row r="48" spans="1:23" ht="16.5" customHeight="1">
      <c r="A48" s="11"/>
      <c r="B48" s="44" t="s">
        <v>54</v>
      </c>
      <c r="C48" s="45"/>
      <c r="D48" s="41">
        <f t="shared" si="2"/>
        <v>7</v>
      </c>
      <c r="E48" s="41">
        <v>0</v>
      </c>
      <c r="F48" s="41">
        <v>4</v>
      </c>
      <c r="G48" s="41">
        <v>1</v>
      </c>
      <c r="H48" s="41">
        <v>0</v>
      </c>
      <c r="I48" s="41">
        <v>0</v>
      </c>
      <c r="J48" s="41">
        <v>1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1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</row>
    <row r="49" spans="1:23" ht="16.5" customHeight="1">
      <c r="A49" s="11"/>
      <c r="B49" s="46" t="s">
        <v>55</v>
      </c>
      <c r="C49" s="47"/>
      <c r="D49" s="41">
        <f t="shared" si="2"/>
        <v>0</v>
      </c>
      <c r="E49" s="41">
        <v>0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</row>
    <row r="50" spans="1:23" ht="16.5" customHeight="1">
      <c r="A50" s="11"/>
      <c r="B50" s="44" t="s">
        <v>56</v>
      </c>
      <c r="C50" s="45"/>
      <c r="D50" s="41">
        <f t="shared" si="2"/>
        <v>1231</v>
      </c>
      <c r="E50" s="41">
        <v>14</v>
      </c>
      <c r="F50" s="41">
        <v>308</v>
      </c>
      <c r="G50" s="41">
        <v>95</v>
      </c>
      <c r="H50" s="41">
        <v>0</v>
      </c>
      <c r="I50" s="41">
        <v>8</v>
      </c>
      <c r="J50" s="41">
        <v>48</v>
      </c>
      <c r="K50" s="41">
        <v>48</v>
      </c>
      <c r="L50" s="41">
        <v>0</v>
      </c>
      <c r="M50" s="41">
        <v>0</v>
      </c>
      <c r="N50" s="41">
        <v>46</v>
      </c>
      <c r="O50" s="41">
        <v>59</v>
      </c>
      <c r="P50" s="41">
        <v>59</v>
      </c>
      <c r="Q50" s="41">
        <v>296</v>
      </c>
      <c r="R50" s="41">
        <v>0</v>
      </c>
      <c r="S50" s="41">
        <v>0</v>
      </c>
      <c r="T50" s="41">
        <v>250</v>
      </c>
      <c r="U50" s="41">
        <v>0</v>
      </c>
      <c r="V50" s="41">
        <v>0</v>
      </c>
      <c r="W50" s="41">
        <v>0</v>
      </c>
    </row>
    <row r="51" spans="1:23" ht="16.5" customHeight="1">
      <c r="A51" s="11"/>
      <c r="B51" s="44" t="s">
        <v>57</v>
      </c>
      <c r="C51" s="45"/>
      <c r="D51" s="41">
        <f t="shared" si="2"/>
        <v>2683</v>
      </c>
      <c r="E51" s="41">
        <v>112</v>
      </c>
      <c r="F51" s="41">
        <v>1100</v>
      </c>
      <c r="G51" s="41">
        <v>238</v>
      </c>
      <c r="H51" s="41">
        <v>0</v>
      </c>
      <c r="I51" s="41">
        <v>32</v>
      </c>
      <c r="J51" s="41">
        <v>274</v>
      </c>
      <c r="K51" s="41">
        <v>128</v>
      </c>
      <c r="L51" s="41">
        <v>0</v>
      </c>
      <c r="M51" s="41">
        <v>0</v>
      </c>
      <c r="N51" s="41">
        <v>82</v>
      </c>
      <c r="O51" s="41">
        <v>126</v>
      </c>
      <c r="P51" s="41">
        <v>118</v>
      </c>
      <c r="Q51" s="41">
        <v>346</v>
      </c>
      <c r="R51" s="41">
        <v>0</v>
      </c>
      <c r="S51" s="41">
        <v>0</v>
      </c>
      <c r="T51" s="41">
        <v>127</v>
      </c>
      <c r="U51" s="41">
        <v>0</v>
      </c>
      <c r="V51" s="41">
        <v>0</v>
      </c>
      <c r="W51" s="41">
        <v>0</v>
      </c>
    </row>
    <row r="52" spans="1:23" ht="16.5" customHeight="1">
      <c r="A52" s="11"/>
      <c r="B52" s="44" t="s">
        <v>58</v>
      </c>
      <c r="C52" s="45"/>
      <c r="D52" s="41">
        <f t="shared" si="2"/>
        <v>9954</v>
      </c>
      <c r="E52" s="41">
        <v>21</v>
      </c>
      <c r="F52" s="41">
        <v>5139</v>
      </c>
      <c r="G52" s="41">
        <v>1442</v>
      </c>
      <c r="H52" s="41">
        <v>0</v>
      </c>
      <c r="I52" s="41">
        <v>223</v>
      </c>
      <c r="J52" s="41">
        <v>1468</v>
      </c>
      <c r="K52" s="41">
        <v>835</v>
      </c>
      <c r="L52" s="41">
        <v>3</v>
      </c>
      <c r="M52" s="41">
        <v>0</v>
      </c>
      <c r="N52" s="41">
        <v>66</v>
      </c>
      <c r="O52" s="41">
        <v>104</v>
      </c>
      <c r="P52" s="41">
        <v>72</v>
      </c>
      <c r="Q52" s="41">
        <v>478</v>
      </c>
      <c r="R52" s="41">
        <v>0</v>
      </c>
      <c r="S52" s="41">
        <v>0</v>
      </c>
      <c r="T52" s="41">
        <v>103</v>
      </c>
      <c r="U52" s="41">
        <v>0</v>
      </c>
      <c r="V52" s="41">
        <v>0</v>
      </c>
      <c r="W52" s="41">
        <v>0</v>
      </c>
    </row>
    <row r="53" spans="1:23" ht="16.5" customHeight="1">
      <c r="A53" s="11"/>
      <c r="B53" s="44" t="s">
        <v>59</v>
      </c>
      <c r="C53" s="45"/>
      <c r="D53" s="41">
        <f t="shared" si="2"/>
        <v>7170</v>
      </c>
      <c r="E53" s="41">
        <v>57</v>
      </c>
      <c r="F53" s="41">
        <v>3528</v>
      </c>
      <c r="G53" s="41">
        <v>768</v>
      </c>
      <c r="H53" s="41">
        <v>1</v>
      </c>
      <c r="I53" s="41">
        <v>189</v>
      </c>
      <c r="J53" s="41">
        <v>1138</v>
      </c>
      <c r="K53" s="41">
        <v>543</v>
      </c>
      <c r="L53" s="41">
        <v>2</v>
      </c>
      <c r="M53" s="41">
        <v>1</v>
      </c>
      <c r="N53" s="41">
        <v>92</v>
      </c>
      <c r="O53" s="41">
        <v>141</v>
      </c>
      <c r="P53" s="41">
        <v>112</v>
      </c>
      <c r="Q53" s="41">
        <v>468</v>
      </c>
      <c r="R53" s="41">
        <v>0</v>
      </c>
      <c r="S53" s="41">
        <v>0</v>
      </c>
      <c r="T53" s="41">
        <v>130</v>
      </c>
      <c r="U53" s="41">
        <v>0</v>
      </c>
      <c r="V53" s="41">
        <v>0</v>
      </c>
      <c r="W53" s="41">
        <v>0</v>
      </c>
    </row>
    <row r="54" spans="1:23" ht="16.5" customHeight="1">
      <c r="A54" s="11"/>
      <c r="B54" s="44" t="s">
        <v>60</v>
      </c>
      <c r="C54" s="45"/>
      <c r="D54" s="41">
        <f t="shared" si="2"/>
        <v>29062</v>
      </c>
      <c r="E54" s="41">
        <v>158</v>
      </c>
      <c r="F54" s="41">
        <v>15442</v>
      </c>
      <c r="G54" s="41">
        <v>3608</v>
      </c>
      <c r="H54" s="41">
        <v>0</v>
      </c>
      <c r="I54" s="41">
        <v>400</v>
      </c>
      <c r="J54" s="41">
        <v>3404</v>
      </c>
      <c r="K54" s="41">
        <v>2819</v>
      </c>
      <c r="L54" s="41">
        <v>9</v>
      </c>
      <c r="M54" s="41">
        <v>18</v>
      </c>
      <c r="N54" s="41">
        <v>180</v>
      </c>
      <c r="O54" s="41">
        <v>353</v>
      </c>
      <c r="P54" s="41">
        <v>317</v>
      </c>
      <c r="Q54" s="41">
        <v>1861</v>
      </c>
      <c r="R54" s="41">
        <v>0</v>
      </c>
      <c r="S54" s="41">
        <v>0</v>
      </c>
      <c r="T54" s="41">
        <v>490</v>
      </c>
      <c r="U54" s="41">
        <v>3</v>
      </c>
      <c r="V54" s="41">
        <v>0</v>
      </c>
      <c r="W54" s="41">
        <v>0</v>
      </c>
    </row>
    <row r="55" spans="1:23" ht="16.5" customHeight="1">
      <c r="A55" s="11"/>
      <c r="B55" s="44" t="s">
        <v>61</v>
      </c>
      <c r="C55" s="45"/>
      <c r="D55" s="41">
        <f t="shared" si="2"/>
        <v>89</v>
      </c>
      <c r="E55" s="41">
        <v>7</v>
      </c>
      <c r="F55" s="41">
        <v>41</v>
      </c>
      <c r="G55" s="41">
        <v>8</v>
      </c>
      <c r="H55" s="41">
        <v>0</v>
      </c>
      <c r="I55" s="41">
        <v>2</v>
      </c>
      <c r="J55" s="41">
        <v>5</v>
      </c>
      <c r="K55" s="41">
        <v>3</v>
      </c>
      <c r="L55" s="41">
        <v>0</v>
      </c>
      <c r="M55" s="41">
        <v>0</v>
      </c>
      <c r="N55" s="41">
        <v>3</v>
      </c>
      <c r="O55" s="41">
        <v>6</v>
      </c>
      <c r="P55" s="41">
        <v>1</v>
      </c>
      <c r="Q55" s="41">
        <v>12</v>
      </c>
      <c r="R55" s="41">
        <v>0</v>
      </c>
      <c r="S55" s="41">
        <v>0</v>
      </c>
      <c r="T55" s="41">
        <v>1</v>
      </c>
      <c r="U55" s="41">
        <v>0</v>
      </c>
      <c r="V55" s="41">
        <v>0</v>
      </c>
      <c r="W55" s="41">
        <v>0</v>
      </c>
    </row>
    <row r="56" spans="1:23" ht="16.5" customHeight="1">
      <c r="A56" s="11"/>
      <c r="B56" s="44" t="s">
        <v>62</v>
      </c>
      <c r="C56" s="45"/>
      <c r="D56" s="41">
        <f t="shared" si="2"/>
        <v>366</v>
      </c>
      <c r="E56" s="41">
        <v>18</v>
      </c>
      <c r="F56" s="41">
        <v>160</v>
      </c>
      <c r="G56" s="41">
        <v>34</v>
      </c>
      <c r="H56" s="41">
        <v>0</v>
      </c>
      <c r="I56" s="41">
        <v>9</v>
      </c>
      <c r="J56" s="41">
        <v>40</v>
      </c>
      <c r="K56" s="41">
        <v>28</v>
      </c>
      <c r="L56" s="41">
        <v>0</v>
      </c>
      <c r="M56" s="41">
        <v>0</v>
      </c>
      <c r="N56" s="41">
        <v>12</v>
      </c>
      <c r="O56" s="41">
        <v>11</v>
      </c>
      <c r="P56" s="41">
        <v>5</v>
      </c>
      <c r="Q56" s="41">
        <v>32</v>
      </c>
      <c r="R56" s="41">
        <v>1</v>
      </c>
      <c r="S56" s="41">
        <v>0</v>
      </c>
      <c r="T56" s="41">
        <v>16</v>
      </c>
      <c r="U56" s="41">
        <v>0</v>
      </c>
      <c r="V56" s="41">
        <v>0</v>
      </c>
      <c r="W56" s="41">
        <v>0</v>
      </c>
    </row>
    <row r="57" spans="1:23" ht="16.5" customHeight="1">
      <c r="A57" s="11"/>
      <c r="B57" s="44" t="s">
        <v>63</v>
      </c>
      <c r="C57" s="45"/>
      <c r="D57" s="41">
        <f t="shared" si="2"/>
        <v>9</v>
      </c>
      <c r="E57" s="41">
        <v>0</v>
      </c>
      <c r="F57" s="41">
        <v>5</v>
      </c>
      <c r="G57" s="41">
        <v>2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1</v>
      </c>
      <c r="Q57" s="41">
        <v>0</v>
      </c>
      <c r="R57" s="41">
        <v>0</v>
      </c>
      <c r="S57" s="41">
        <v>0</v>
      </c>
      <c r="T57" s="41">
        <v>1</v>
      </c>
      <c r="U57" s="41">
        <v>0</v>
      </c>
      <c r="V57" s="41">
        <v>0</v>
      </c>
      <c r="W57" s="41">
        <v>0</v>
      </c>
    </row>
    <row r="58" spans="1:23" ht="16.5" customHeight="1">
      <c r="A58" s="11"/>
      <c r="B58" s="46" t="s">
        <v>64</v>
      </c>
      <c r="C58" s="47"/>
      <c r="D58" s="41">
        <f t="shared" si="2"/>
        <v>550</v>
      </c>
      <c r="E58" s="41">
        <v>13</v>
      </c>
      <c r="F58" s="41">
        <v>304</v>
      </c>
      <c r="G58" s="41">
        <v>54</v>
      </c>
      <c r="H58" s="41">
        <v>0</v>
      </c>
      <c r="I58" s="41">
        <v>4</v>
      </c>
      <c r="J58" s="41">
        <v>101</v>
      </c>
      <c r="K58" s="41">
        <v>71</v>
      </c>
      <c r="L58" s="41">
        <v>0</v>
      </c>
      <c r="M58" s="41">
        <v>0</v>
      </c>
      <c r="N58" s="41">
        <v>0</v>
      </c>
      <c r="O58" s="41">
        <v>2</v>
      </c>
      <c r="P58" s="41">
        <v>0</v>
      </c>
      <c r="Q58" s="41">
        <v>1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</row>
    <row r="59" spans="1:23" ht="16.5" customHeight="1">
      <c r="A59" s="11"/>
      <c r="B59" s="44" t="s">
        <v>65</v>
      </c>
      <c r="C59" s="45"/>
      <c r="D59" s="41">
        <f t="shared" si="2"/>
        <v>19</v>
      </c>
      <c r="E59" s="41">
        <v>0</v>
      </c>
      <c r="F59" s="41">
        <v>6</v>
      </c>
      <c r="G59" s="41">
        <v>1</v>
      </c>
      <c r="H59" s="41">
        <v>0</v>
      </c>
      <c r="I59" s="41">
        <v>0</v>
      </c>
      <c r="J59" s="41">
        <v>6</v>
      </c>
      <c r="K59" s="41">
        <v>4</v>
      </c>
      <c r="L59" s="41">
        <v>0</v>
      </c>
      <c r="M59" s="41">
        <v>0</v>
      </c>
      <c r="N59" s="41">
        <v>0</v>
      </c>
      <c r="O59" s="41">
        <v>0</v>
      </c>
      <c r="P59" s="41">
        <v>0</v>
      </c>
      <c r="Q59" s="41">
        <v>2</v>
      </c>
      <c r="R59" s="41">
        <v>0</v>
      </c>
      <c r="S59" s="41">
        <v>0</v>
      </c>
      <c r="T59" s="41">
        <v>0</v>
      </c>
      <c r="U59" s="41">
        <v>0</v>
      </c>
      <c r="V59" s="41">
        <v>0</v>
      </c>
      <c r="W59" s="41">
        <v>0</v>
      </c>
    </row>
    <row r="60" spans="1:23" ht="16.5" customHeight="1">
      <c r="A60" s="11"/>
      <c r="B60" s="44" t="s">
        <v>66</v>
      </c>
      <c r="C60" s="45"/>
      <c r="D60" s="41">
        <f t="shared" si="2"/>
        <v>0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</row>
    <row r="61" spans="1:23" ht="16.5" customHeight="1">
      <c r="A61" s="11"/>
      <c r="B61" s="44" t="s">
        <v>67</v>
      </c>
      <c r="C61" s="45"/>
      <c r="D61" s="41">
        <f t="shared" si="2"/>
        <v>0</v>
      </c>
      <c r="E61" s="41">
        <v>0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</row>
    <row r="62" spans="1:23" ht="16.5" customHeight="1">
      <c r="A62" s="11"/>
      <c r="B62" s="44" t="s">
        <v>68</v>
      </c>
      <c r="C62" s="45"/>
      <c r="D62" s="41">
        <f t="shared" si="2"/>
        <v>0</v>
      </c>
      <c r="E62" s="41">
        <v>0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</row>
    <row r="63" spans="1:23" ht="16.5" customHeight="1">
      <c r="A63" s="11"/>
      <c r="B63" s="44" t="s">
        <v>69</v>
      </c>
      <c r="C63" s="45"/>
      <c r="D63" s="41">
        <f t="shared" si="2"/>
        <v>1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1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41">
        <v>0</v>
      </c>
      <c r="V63" s="41">
        <v>0</v>
      </c>
      <c r="W63" s="41">
        <v>0</v>
      </c>
    </row>
    <row r="64" spans="1:23" ht="16.5" customHeight="1">
      <c r="A64" s="11"/>
      <c r="B64" s="46" t="s">
        <v>70</v>
      </c>
      <c r="C64" s="47"/>
      <c r="D64" s="41">
        <f t="shared" si="2"/>
        <v>83</v>
      </c>
      <c r="E64" s="41">
        <v>12</v>
      </c>
      <c r="F64" s="41">
        <v>30</v>
      </c>
      <c r="G64" s="41">
        <v>0</v>
      </c>
      <c r="H64" s="41">
        <v>0</v>
      </c>
      <c r="I64" s="41">
        <v>2</v>
      </c>
      <c r="J64" s="41">
        <v>11</v>
      </c>
      <c r="K64" s="41">
        <v>3</v>
      </c>
      <c r="L64" s="41">
        <v>0</v>
      </c>
      <c r="M64" s="41">
        <v>1</v>
      </c>
      <c r="N64" s="41">
        <v>1</v>
      </c>
      <c r="O64" s="41">
        <v>1</v>
      </c>
      <c r="P64" s="41">
        <v>1</v>
      </c>
      <c r="Q64" s="41">
        <v>8</v>
      </c>
      <c r="R64" s="41">
        <v>0</v>
      </c>
      <c r="S64" s="41">
        <v>0</v>
      </c>
      <c r="T64" s="41">
        <v>13</v>
      </c>
      <c r="U64" s="41">
        <v>0</v>
      </c>
      <c r="V64" s="41">
        <v>0</v>
      </c>
      <c r="W64" s="41">
        <v>0</v>
      </c>
    </row>
    <row r="65" spans="1:23" ht="16.5" customHeight="1">
      <c r="A65" s="11"/>
      <c r="B65" s="46" t="s">
        <v>71</v>
      </c>
      <c r="C65" s="47"/>
      <c r="D65" s="41">
        <f t="shared" si="2"/>
        <v>190</v>
      </c>
      <c r="E65" s="41">
        <v>4</v>
      </c>
      <c r="F65" s="41">
        <v>91</v>
      </c>
      <c r="G65" s="41">
        <v>19</v>
      </c>
      <c r="H65" s="41">
        <v>0</v>
      </c>
      <c r="I65" s="41">
        <v>2</v>
      </c>
      <c r="J65" s="41">
        <v>25</v>
      </c>
      <c r="K65" s="41">
        <v>18</v>
      </c>
      <c r="L65" s="41">
        <v>0</v>
      </c>
      <c r="M65" s="41">
        <v>0</v>
      </c>
      <c r="N65" s="41">
        <v>3</v>
      </c>
      <c r="O65" s="41">
        <v>3</v>
      </c>
      <c r="P65" s="41">
        <v>7</v>
      </c>
      <c r="Q65" s="41">
        <v>12</v>
      </c>
      <c r="R65" s="41">
        <v>0</v>
      </c>
      <c r="S65" s="41">
        <v>0</v>
      </c>
      <c r="T65" s="41">
        <v>6</v>
      </c>
      <c r="U65" s="41">
        <v>0</v>
      </c>
      <c r="V65" s="41">
        <v>0</v>
      </c>
      <c r="W65" s="41">
        <v>0</v>
      </c>
    </row>
    <row r="66" spans="1:23" ht="16.5" customHeight="1">
      <c r="A66" s="11"/>
      <c r="B66" s="46" t="s">
        <v>72</v>
      </c>
      <c r="C66" s="47"/>
      <c r="D66" s="41">
        <f>SUM(E66:W66)</f>
        <v>445</v>
      </c>
      <c r="E66" s="41">
        <v>0</v>
      </c>
      <c r="F66" s="41">
        <v>0</v>
      </c>
      <c r="G66" s="41">
        <v>245</v>
      </c>
      <c r="H66" s="41">
        <v>75</v>
      </c>
      <c r="I66" s="41">
        <v>0</v>
      </c>
      <c r="J66" s="41">
        <v>2</v>
      </c>
      <c r="K66" s="41">
        <v>33</v>
      </c>
      <c r="L66" s="41">
        <v>51</v>
      </c>
      <c r="M66" s="41">
        <v>0</v>
      </c>
      <c r="N66" s="41">
        <v>0</v>
      </c>
      <c r="O66" s="41">
        <v>3</v>
      </c>
      <c r="P66" s="41">
        <v>8</v>
      </c>
      <c r="Q66" s="41">
        <v>5</v>
      </c>
      <c r="R66" s="41">
        <v>23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</row>
    <row r="67" spans="1:23" ht="16.5" customHeight="1">
      <c r="A67" s="11"/>
      <c r="B67" s="46" t="s">
        <v>73</v>
      </c>
      <c r="C67" s="47"/>
      <c r="D67" s="41">
        <f>SUM(E67:W67)</f>
        <v>351</v>
      </c>
      <c r="E67" s="41">
        <v>0</v>
      </c>
      <c r="F67" s="41">
        <v>138</v>
      </c>
      <c r="G67" s="41">
        <v>50</v>
      </c>
      <c r="H67" s="41">
        <v>0</v>
      </c>
      <c r="I67" s="41">
        <v>1</v>
      </c>
      <c r="J67" s="41">
        <v>41</v>
      </c>
      <c r="K67" s="41">
        <v>43</v>
      </c>
      <c r="L67" s="41">
        <v>1</v>
      </c>
      <c r="M67" s="41">
        <v>0</v>
      </c>
      <c r="N67" s="41">
        <v>8</v>
      </c>
      <c r="O67" s="41">
        <v>6</v>
      </c>
      <c r="P67" s="41">
        <v>4</v>
      </c>
      <c r="Q67" s="41">
        <v>59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</row>
    <row r="68" spans="1:23" s="10" customFormat="1" ht="16.5" customHeight="1">
      <c r="A68" s="60" t="s">
        <v>77</v>
      </c>
      <c r="B68" s="61"/>
      <c r="C68" s="36"/>
      <c r="D68" s="37">
        <f>SUM(E68:W68)</f>
        <v>57</v>
      </c>
      <c r="E68" s="37">
        <v>0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37">
        <v>0</v>
      </c>
      <c r="O68" s="37">
        <v>0</v>
      </c>
      <c r="P68" s="37">
        <v>0</v>
      </c>
      <c r="Q68" s="37">
        <v>0</v>
      </c>
      <c r="R68" s="37">
        <v>0</v>
      </c>
      <c r="S68" s="37">
        <v>0</v>
      </c>
      <c r="T68" s="37">
        <v>0</v>
      </c>
      <c r="U68" s="37">
        <v>0</v>
      </c>
      <c r="V68" s="37">
        <v>57</v>
      </c>
      <c r="W68" s="37">
        <v>0</v>
      </c>
    </row>
    <row r="69" spans="1:23" s="10" customFormat="1" ht="16.5" customHeight="1">
      <c r="A69" s="62" t="s">
        <v>19</v>
      </c>
      <c r="B69" s="61"/>
      <c r="C69" s="36"/>
      <c r="D69" s="37">
        <f>SUM(E69:W69)</f>
        <v>2108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48">
        <v>0</v>
      </c>
      <c r="M69" s="48">
        <v>0</v>
      </c>
      <c r="N69" s="48">
        <v>0</v>
      </c>
      <c r="O69" s="48">
        <v>0</v>
      </c>
      <c r="P69" s="48">
        <v>0</v>
      </c>
      <c r="Q69" s="48">
        <v>0</v>
      </c>
      <c r="R69" s="48">
        <v>0</v>
      </c>
      <c r="S69" s="37">
        <v>2</v>
      </c>
      <c r="T69" s="48">
        <v>0</v>
      </c>
      <c r="U69" s="37">
        <v>0</v>
      </c>
      <c r="V69" s="37">
        <v>0</v>
      </c>
      <c r="W69" s="37">
        <v>2106</v>
      </c>
    </row>
    <row r="70" spans="1:23" ht="3" customHeight="1">
      <c r="A70" s="30"/>
      <c r="B70" s="31"/>
      <c r="C70" s="32"/>
      <c r="D70" s="33"/>
      <c r="E70" s="33"/>
      <c r="F70" s="33"/>
      <c r="G70" s="33"/>
      <c r="H70" s="33"/>
      <c r="I70" s="33" t="s">
        <v>91</v>
      </c>
      <c r="J70" s="33"/>
      <c r="K70" s="33"/>
      <c r="L70" s="33"/>
      <c r="M70" s="33"/>
      <c r="N70" s="33" t="s">
        <v>91</v>
      </c>
      <c r="O70" s="33"/>
      <c r="P70" s="33" t="s">
        <v>91</v>
      </c>
      <c r="Q70" s="33"/>
      <c r="R70" s="33"/>
      <c r="S70" s="33"/>
      <c r="T70" s="33"/>
      <c r="U70" s="33" t="s">
        <v>91</v>
      </c>
      <c r="V70" s="33"/>
      <c r="W70" s="33"/>
    </row>
    <row r="71" ht="18" customHeight="1">
      <c r="A71" s="1" t="s">
        <v>83</v>
      </c>
    </row>
    <row r="72" ht="13.5">
      <c r="Y72" s="10"/>
    </row>
    <row r="73" ht="13.5">
      <c r="Y73" s="10"/>
    </row>
  </sheetData>
  <mergeCells count="19">
    <mergeCell ref="A16:B16"/>
    <mergeCell ref="A68:B68"/>
    <mergeCell ref="A69:B69"/>
    <mergeCell ref="F6:F7"/>
    <mergeCell ref="A9:B9"/>
    <mergeCell ref="A14:B14"/>
    <mergeCell ref="G6:G7"/>
    <mergeCell ref="H6:H7"/>
    <mergeCell ref="J6:J7"/>
    <mergeCell ref="K6:K7"/>
    <mergeCell ref="L6:L7"/>
    <mergeCell ref="M6:M7"/>
    <mergeCell ref="Q6:Q7"/>
    <mergeCell ref="V5:V7"/>
    <mergeCell ref="W5:W7"/>
    <mergeCell ref="R5:R7"/>
    <mergeCell ref="S5:S7"/>
    <mergeCell ref="T6:T7"/>
    <mergeCell ref="U6:U7"/>
  </mergeCells>
  <printOptions/>
  <pageMargins left="0.5905511811023623" right="0.5905511811023623" top="0.5905511811023623" bottom="0.3937007874015748" header="0" footer="0"/>
  <pageSetup horizontalDpi="600" verticalDpi="600" orientation="portrait" pageOrder="overThenDown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2008-02-29T10:48:37Z</cp:lastPrinted>
  <dcterms:created xsi:type="dcterms:W3CDTF">1998-01-30T09:59:01Z</dcterms:created>
  <dcterms:modified xsi:type="dcterms:W3CDTF">2008-03-28T05:45:54Z</dcterms:modified>
  <cp:category/>
  <cp:version/>
  <cp:contentType/>
  <cp:contentStatus/>
</cp:coreProperties>
</file>