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55" windowWidth="8670" windowHeight="4890" activeTab="0"/>
  </bookViews>
  <sheets>
    <sheet name="n-18-03" sheetId="1" r:id="rId1"/>
  </sheets>
  <definedNames/>
  <calcPr fullCalcOnLoad="1"/>
</workbook>
</file>

<file path=xl/sharedStrings.xml><?xml version="1.0" encoding="utf-8"?>
<sst xmlns="http://schemas.openxmlformats.org/spreadsheetml/2006/main" count="80" uniqueCount="71">
  <si>
    <t>所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</si>
  <si>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</si>
  <si>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</si>
  <si>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</si>
  <si>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</si>
  <si>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</si>
  <si>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</si>
  <si>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</si>
  <si>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</si>
  <si>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</si>
  <si>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</si>
  <si>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</si>
  <si>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</si>
  <si>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</si>
  <si>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</si>
  <si>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</si>
  <si>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</si>
  <si>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</si>
  <si>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</si>
  <si>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</si>
  <si>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</si>
  <si>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</si>
  <si>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</si>
  <si>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</si>
  <si>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</si>
  <si>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</si>
  <si>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</si>
  <si>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</si>
  <si>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</si>
  <si>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</si>
  <si>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</si>
  <si>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</si>
  <si>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</si>
  <si>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</si>
  <si>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</si>
  <si>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</si>
  <si>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</si>
  <si>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</si>
  <si>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</si>
  <si>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</si>
  <si>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</si>
  <si>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</si>
  <si>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</si>
  <si>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</si>
  <si>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</si>
  <si>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</si>
  <si>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</si>
  <si>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</si>
  <si>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</si>
  <si>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</si>
  <si>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</si>
  <si>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</si>
  <si>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図書館</t>
  </si>
  <si>
    <t xml:space="preserve"> 市  町  村</t>
  </si>
  <si>
    <t xml:space="preserve"> </t>
  </si>
  <si>
    <t>総 数</t>
  </si>
  <si>
    <t>公民館</t>
  </si>
  <si>
    <t>その他</t>
  </si>
  <si>
    <t>市町村別社会教育施設の設置数</t>
  </si>
  <si>
    <t>平成１５年</t>
  </si>
  <si>
    <t xml:space="preserve">   １６</t>
  </si>
  <si>
    <t xml:space="preserve">   １７</t>
  </si>
  <si>
    <t xml:space="preserve">   １８</t>
  </si>
  <si>
    <t xml:space="preserve">          第 ３ 表</t>
  </si>
  <si>
    <t>各年４月１日現在</t>
  </si>
  <si>
    <t>社会教育施設</t>
  </si>
  <si>
    <t xml:space="preserve">          1）公立の施設数である。</t>
  </si>
  <si>
    <t>平成１９年</t>
  </si>
  <si>
    <t>社会教育施設</t>
  </si>
  <si>
    <t>大阪府</t>
  </si>
  <si>
    <t xml:space="preserve">  資  料    大阪府教育委員会市町村教育室地域教育振興課「大阪の社会教育」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</si>
</sst>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;&quot;-&quot;"/>
    <numFmt numFmtId="177" formatCode="#\ ###;;&quot;-&quot;"/>
  </numFmts>
  <fonts count="13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 quotePrefix="1">
      <alignment horizontal="left" vertical="center"/>
    </xf>
    <xf numFmtId="0" fontId="0" fillId="0" borderId="1" xfId="0" applyFont="1" applyBorder="1" applyAlignment="1">
      <alignment horizontal="distributed" vertical="center"/>
    </xf>
    <xf numFmtId="0" fontId="0" fillId="0" borderId="1" xfId="0" applyFont="1" applyBorder="1" applyAlignment="1" quotePrefix="1">
      <alignment horizontal="distributed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 quotePrefix="1">
      <alignment horizontal="center" vertical="center"/>
    </xf>
    <xf numFmtId="0" fontId="7" fillId="0" borderId="1" xfId="0" applyFont="1" applyBorder="1" applyAlignment="1" quotePrefix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 quotePrefix="1">
      <alignment horizontal="distributed" vertical="center"/>
    </xf>
    <xf numFmtId="0" fontId="0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 quotePrefix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0" xfId="0" applyFont="1" applyAlignment="1">
      <alignment vertical="top"/>
    </xf>
    <xf numFmtId="0" fontId="0" fillId="0" borderId="0" xfId="0" applyFont="1" applyBorder="1" applyAlignment="1">
      <alignment horizontal="left"/>
    </xf>
    <xf numFmtId="0" fontId="0" fillId="0" borderId="6" xfId="0" applyBorder="1" applyAlignment="1">
      <alignment horizontal="distributed" vertic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distributed"/>
    </xf>
    <xf numFmtId="0" fontId="0" fillId="0" borderId="9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9" xfId="0" applyFont="1" applyBorder="1" applyAlignment="1">
      <alignment horizontal="center" vertical="top" wrapText="1"/>
    </xf>
    <xf numFmtId="0" fontId="0" fillId="0" borderId="10" xfId="0" applyBorder="1" applyAlignment="1">
      <alignment horizontal="distributed" vertical="top"/>
    </xf>
    <xf numFmtId="0" fontId="0" fillId="0" borderId="7" xfId="0" applyFont="1" applyBorder="1" applyAlignment="1">
      <alignment horizontal="left"/>
    </xf>
    <xf numFmtId="41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0" fontId="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Font="1" applyBorder="1" applyAlignment="1" quotePrefix="1">
      <alignment horizontal="distributed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distributed" vertical="top"/>
    </xf>
    <xf numFmtId="0" fontId="0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176" fontId="7" fillId="0" borderId="0" xfId="0" applyNumberFormat="1" applyFont="1" applyAlignment="1">
      <alignment horizontal="right" vertical="center"/>
    </xf>
    <xf numFmtId="0" fontId="0" fillId="0" borderId="10" xfId="0" applyFont="1" applyBorder="1" applyAlignment="1">
      <alignment/>
    </xf>
    <xf numFmtId="176" fontId="7" fillId="0" borderId="0" xfId="0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0" xfId="0" applyBorder="1" applyAlignment="1">
      <alignment horizontal="center"/>
    </xf>
    <xf numFmtId="176" fontId="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/>
    </xf>
    <xf numFmtId="41" fontId="0" fillId="0" borderId="0" xfId="0" applyNumberFormat="1" applyFont="1" applyFill="1" applyAlignment="1">
      <alignment horizontal="right" vertical="center"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4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distributed" vertic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distributed"/>
    </xf>
    <xf numFmtId="0" fontId="0" fillId="0" borderId="6" xfId="0" applyFont="1" applyBorder="1" applyAlignment="1">
      <alignment horizontal="distributed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9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distributed" vertical="top"/>
    </xf>
    <xf numFmtId="0" fontId="0" fillId="0" borderId="6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0" fillId="0" borderId="6" xfId="0" applyFont="1" applyBorder="1" applyAlignment="1">
      <alignment horizontal="left"/>
    </xf>
    <xf numFmtId="0" fontId="0" fillId="0" borderId="1" xfId="0" applyFont="1" applyBorder="1" applyAlignment="1" quotePrefix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 quotePrefix="1">
      <alignment horizontal="left" vertical="top"/>
    </xf>
    <xf numFmtId="0" fontId="0" fillId="0" borderId="0" xfId="0" applyFont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6.3984375" style="0" customWidth="1"/>
    <col min="2" max="2" width="0.4921875" style="0" customWidth="1"/>
    <col min="3" max="6" width="12" style="0" customWidth="1"/>
    <col min="7" max="7" width="16.3984375" style="0" customWidth="1"/>
    <col min="8" max="8" width="0.59375" style="0" customWidth="1"/>
    <col min="9" max="12" width="12" style="0" customWidth="1"/>
    <col min="13" max="16" width="7.19921875" style="0" customWidth="1"/>
    <col min="17" max="17" width="9.09765625" style="0" customWidth="1"/>
    <col min="18" max="18" width="7.19921875" style="0" customWidth="1"/>
  </cols>
  <sheetData>
    <row r="1" spans="1:18" ht="21.75" customHeight="1">
      <c r="A1" s="2" t="s">
        <v>63</v>
      </c>
      <c r="B1" s="3"/>
      <c r="C1" s="3"/>
      <c r="D1" s="3"/>
      <c r="E1" s="4" t="s">
        <v>58</v>
      </c>
      <c r="G1" s="3"/>
      <c r="H1" s="3"/>
      <c r="I1" s="3"/>
      <c r="J1" s="3"/>
      <c r="K1" s="3"/>
      <c r="L1" s="3"/>
      <c r="M1" s="3"/>
      <c r="N1" s="1"/>
      <c r="O1" s="1"/>
      <c r="P1" s="1"/>
      <c r="Q1" s="1"/>
      <c r="R1" s="1"/>
    </row>
    <row r="2" spans="1:12" s="24" customFormat="1" ht="24" customHeight="1">
      <c r="A2" s="101"/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s="24" customFormat="1" ht="15" customHeight="1" thickBot="1">
      <c r="A3" s="66" t="s">
        <v>66</v>
      </c>
      <c r="L3" s="65" t="s">
        <v>64</v>
      </c>
    </row>
    <row r="4" spans="1:18" ht="27.75" customHeight="1">
      <c r="A4" s="18"/>
      <c r="B4" s="54"/>
      <c r="C4" s="61" t="s">
        <v>65</v>
      </c>
      <c r="D4" s="62"/>
      <c r="E4" s="62"/>
      <c r="F4" s="62"/>
      <c r="G4" s="70"/>
      <c r="H4" s="71"/>
      <c r="I4" s="72" t="s">
        <v>68</v>
      </c>
      <c r="J4" s="73"/>
      <c r="K4" s="73"/>
      <c r="L4" s="73"/>
      <c r="M4" s="39"/>
      <c r="N4" s="39"/>
      <c r="O4" s="39"/>
      <c r="P4" s="39"/>
      <c r="Q4" s="39"/>
      <c r="R4" s="39"/>
    </row>
    <row r="5" spans="1:18" ht="15" customHeight="1">
      <c r="A5" s="63" t="s">
        <v>53</v>
      </c>
      <c r="B5" s="11"/>
      <c r="C5" s="27"/>
      <c r="D5" s="34"/>
      <c r="E5" s="28"/>
      <c r="F5" s="29" t="s">
        <v>54</v>
      </c>
      <c r="G5" s="74" t="s">
        <v>53</v>
      </c>
      <c r="H5" s="75"/>
      <c r="I5" s="76"/>
      <c r="J5" s="77"/>
      <c r="K5" s="78"/>
      <c r="L5" s="79" t="s">
        <v>54</v>
      </c>
      <c r="M5" s="42"/>
      <c r="N5" s="41"/>
      <c r="O5" s="40"/>
      <c r="P5" s="25"/>
      <c r="Q5" s="43"/>
      <c r="R5" s="40"/>
    </row>
    <row r="6" spans="1:18" ht="15" customHeight="1">
      <c r="A6" s="19"/>
      <c r="B6" s="11"/>
      <c r="C6" s="22" t="s">
        <v>55</v>
      </c>
      <c r="D6" s="23" t="s">
        <v>56</v>
      </c>
      <c r="E6" s="21" t="s">
        <v>52</v>
      </c>
      <c r="F6" s="26" t="s">
        <v>57</v>
      </c>
      <c r="G6" s="80"/>
      <c r="H6" s="75"/>
      <c r="I6" s="81" t="s">
        <v>55</v>
      </c>
      <c r="J6" s="81" t="s">
        <v>56</v>
      </c>
      <c r="K6" s="82" t="s">
        <v>52</v>
      </c>
      <c r="L6" s="83" t="s">
        <v>57</v>
      </c>
      <c r="M6" s="47"/>
      <c r="N6" s="45"/>
      <c r="O6" s="46"/>
      <c r="P6" s="44"/>
      <c r="Q6" s="48"/>
      <c r="R6" s="46"/>
    </row>
    <row r="7" spans="1:18" ht="15" customHeight="1">
      <c r="A7" s="20"/>
      <c r="B7" s="12"/>
      <c r="C7" s="30"/>
      <c r="D7" s="31"/>
      <c r="E7" s="32"/>
      <c r="F7" s="33" t="s">
        <v>54</v>
      </c>
      <c r="G7" s="84"/>
      <c r="H7" s="85"/>
      <c r="I7" s="86"/>
      <c r="J7" s="86"/>
      <c r="K7" s="87"/>
      <c r="L7" s="88" t="s">
        <v>54</v>
      </c>
      <c r="M7" s="51"/>
      <c r="N7" s="49"/>
      <c r="O7" s="50"/>
      <c r="P7" s="50"/>
      <c r="Q7" s="52"/>
      <c r="R7" s="50"/>
    </row>
    <row r="8" spans="1:18" ht="27" customHeight="1">
      <c r="A8" s="13"/>
      <c r="B8" s="5"/>
      <c r="C8" s="7" t="s">
        <v>0</v>
      </c>
      <c r="D8" s="7"/>
      <c r="E8" s="7"/>
      <c r="F8" s="7"/>
      <c r="G8" s="89"/>
      <c r="H8" s="90"/>
      <c r="I8" s="91"/>
      <c r="J8" s="90"/>
      <c r="K8" s="90"/>
      <c r="L8" s="90"/>
      <c r="M8" s="7"/>
      <c r="N8" s="7"/>
      <c r="O8" s="7"/>
      <c r="P8" s="7"/>
      <c r="Q8" s="7"/>
      <c r="R8" s="7"/>
    </row>
    <row r="9" spans="1:18" s="1" customFormat="1" ht="27" customHeight="1">
      <c r="A9" s="14" t="s">
        <v>59</v>
      </c>
      <c r="B9" s="6"/>
      <c r="C9" s="7">
        <v>559</v>
      </c>
      <c r="D9" s="7">
        <v>282</v>
      </c>
      <c r="E9" s="7">
        <v>129</v>
      </c>
      <c r="F9" s="7">
        <v>148</v>
      </c>
      <c r="G9" s="80" t="s">
        <v>25</v>
      </c>
      <c r="H9" s="75"/>
      <c r="I9" s="92">
        <f>J9+K9+L9</f>
        <v>10</v>
      </c>
      <c r="J9" s="93">
        <v>8</v>
      </c>
      <c r="K9" s="93">
        <v>1</v>
      </c>
      <c r="L9" s="93">
        <v>1</v>
      </c>
      <c r="M9" s="7"/>
      <c r="N9" s="7"/>
      <c r="O9" s="7"/>
      <c r="P9" s="7"/>
      <c r="Q9" s="7"/>
      <c r="R9" s="7"/>
    </row>
    <row r="10" spans="1:18" s="1" customFormat="1" ht="27" customHeight="1">
      <c r="A10" s="15" t="s">
        <v>60</v>
      </c>
      <c r="B10" s="8"/>
      <c r="C10" s="7">
        <v>561</v>
      </c>
      <c r="D10" s="7">
        <v>283</v>
      </c>
      <c r="E10" s="7">
        <v>132</v>
      </c>
      <c r="F10" s="7">
        <v>146</v>
      </c>
      <c r="G10" s="80" t="s">
        <v>26</v>
      </c>
      <c r="H10" s="75"/>
      <c r="I10" s="92">
        <f>J10+K10+L10</f>
        <v>15</v>
      </c>
      <c r="J10" s="93">
        <v>5</v>
      </c>
      <c r="K10" s="93">
        <v>8</v>
      </c>
      <c r="L10" s="93">
        <v>2</v>
      </c>
      <c r="M10" s="7"/>
      <c r="N10" s="37"/>
      <c r="O10" s="37"/>
      <c r="P10" s="37"/>
      <c r="Q10" s="37"/>
      <c r="R10" s="37"/>
    </row>
    <row r="11" spans="1:18" s="1" customFormat="1" ht="27" customHeight="1">
      <c r="A11" s="15" t="s">
        <v>61</v>
      </c>
      <c r="B11" s="8"/>
      <c r="C11" s="7">
        <v>560</v>
      </c>
      <c r="D11" s="7">
        <v>287</v>
      </c>
      <c r="E11" s="7">
        <v>132</v>
      </c>
      <c r="F11" s="7">
        <v>141</v>
      </c>
      <c r="G11" s="80" t="s">
        <v>27</v>
      </c>
      <c r="H11" s="75"/>
      <c r="I11" s="92">
        <f>J11+K11+L11</f>
        <v>10</v>
      </c>
      <c r="J11" s="93">
        <v>1</v>
      </c>
      <c r="K11" s="93">
        <v>2</v>
      </c>
      <c r="L11" s="93">
        <v>7</v>
      </c>
      <c r="M11" s="7"/>
      <c r="N11" s="37"/>
      <c r="O11" s="37"/>
      <c r="P11" s="37"/>
      <c r="Q11" s="37"/>
      <c r="R11" s="37"/>
    </row>
    <row r="12" spans="1:18" ht="27" customHeight="1">
      <c r="A12" s="15" t="s">
        <v>62</v>
      </c>
      <c r="B12" s="8"/>
      <c r="C12" s="7">
        <v>556</v>
      </c>
      <c r="D12" s="64">
        <v>283</v>
      </c>
      <c r="E12" s="64">
        <v>134</v>
      </c>
      <c r="F12" s="64">
        <v>139</v>
      </c>
      <c r="G12" s="80" t="s">
        <v>28</v>
      </c>
      <c r="H12" s="75"/>
      <c r="I12" s="92">
        <f>J12+K12+L12</f>
        <v>7</v>
      </c>
      <c r="J12" s="93">
        <v>2</v>
      </c>
      <c r="K12" s="93">
        <v>2</v>
      </c>
      <c r="L12" s="93">
        <v>3</v>
      </c>
      <c r="M12" s="7"/>
      <c r="N12" s="37"/>
      <c r="O12" s="37"/>
      <c r="P12" s="37"/>
      <c r="Q12" s="37"/>
      <c r="R12" s="37"/>
    </row>
    <row r="13" spans="1:18" ht="27" customHeight="1">
      <c r="A13" s="13"/>
      <c r="B13" s="5"/>
      <c r="C13" s="7"/>
      <c r="D13" s="7"/>
      <c r="E13" s="7"/>
      <c r="F13" s="7"/>
      <c r="G13" s="80"/>
      <c r="H13" s="75"/>
      <c r="I13" s="92"/>
      <c r="J13" s="93"/>
      <c r="K13" s="93"/>
      <c r="L13" s="93"/>
      <c r="M13" s="7"/>
      <c r="N13" s="35"/>
      <c r="O13" s="35"/>
      <c r="P13" s="35"/>
      <c r="Q13" s="35"/>
      <c r="R13" s="35"/>
    </row>
    <row r="14" spans="1:18" s="36" customFormat="1" ht="27" customHeight="1">
      <c r="A14" s="16" t="s">
        <v>67</v>
      </c>
      <c r="B14" s="9"/>
      <c r="C14" s="58">
        <f>D14+E14+F14</f>
        <v>552</v>
      </c>
      <c r="D14" s="56">
        <f>SUM(D16:D23)</f>
        <v>276</v>
      </c>
      <c r="E14" s="56">
        <f>SUM(E16:E23)</f>
        <v>134</v>
      </c>
      <c r="F14" s="56">
        <f>SUM(F16:F23)</f>
        <v>142</v>
      </c>
      <c r="G14" s="80" t="s">
        <v>29</v>
      </c>
      <c r="H14" s="75"/>
      <c r="I14" s="92">
        <f>J14+K14+L14</f>
        <v>11</v>
      </c>
      <c r="J14" s="93">
        <v>1</v>
      </c>
      <c r="K14" s="93">
        <v>5</v>
      </c>
      <c r="L14" s="93">
        <v>5</v>
      </c>
      <c r="M14" s="7"/>
      <c r="N14" s="38"/>
      <c r="O14" s="38"/>
      <c r="P14" s="38"/>
      <c r="Q14" s="38"/>
      <c r="R14" s="38"/>
    </row>
    <row r="15" spans="1:18" ht="27" customHeight="1">
      <c r="A15" s="13"/>
      <c r="B15" s="5"/>
      <c r="C15" s="3"/>
      <c r="D15" s="3"/>
      <c r="E15" s="3"/>
      <c r="F15" s="3"/>
      <c r="G15" s="80" t="s">
        <v>30</v>
      </c>
      <c r="H15" s="75"/>
      <c r="I15" s="92">
        <f>J15+K15+L15</f>
        <v>6</v>
      </c>
      <c r="J15" s="93">
        <v>3</v>
      </c>
      <c r="K15" s="93">
        <v>2</v>
      </c>
      <c r="L15" s="93">
        <v>1</v>
      </c>
      <c r="M15" s="7"/>
      <c r="N15" s="35"/>
      <c r="O15" s="35"/>
      <c r="P15" s="35"/>
      <c r="Q15" s="35"/>
      <c r="R15" s="35"/>
    </row>
    <row r="16" spans="1:18" s="1" customFormat="1" ht="27" customHeight="1">
      <c r="A16" s="17" t="s">
        <v>1</v>
      </c>
      <c r="B16" s="10"/>
      <c r="C16" s="59">
        <f>D16+E16+F16</f>
        <v>48</v>
      </c>
      <c r="D16" s="56">
        <f>D25</f>
        <v>0</v>
      </c>
      <c r="E16" s="56">
        <f>E25</f>
        <v>24</v>
      </c>
      <c r="F16" s="56">
        <f>F25</f>
        <v>24</v>
      </c>
      <c r="G16" s="80" t="s">
        <v>31</v>
      </c>
      <c r="H16" s="75"/>
      <c r="I16" s="92">
        <f>J16+K16+L16</f>
        <v>9</v>
      </c>
      <c r="J16" s="93">
        <v>1</v>
      </c>
      <c r="K16" s="93">
        <v>6</v>
      </c>
      <c r="L16" s="93">
        <v>2</v>
      </c>
      <c r="M16" s="7"/>
      <c r="N16" s="38"/>
      <c r="O16" s="38"/>
      <c r="P16" s="38"/>
      <c r="Q16" s="38"/>
      <c r="R16" s="38"/>
    </row>
    <row r="17" spans="1:18" s="1" customFormat="1" ht="27" customHeight="1">
      <c r="A17" s="17" t="s">
        <v>2</v>
      </c>
      <c r="B17" s="10"/>
      <c r="C17" s="59">
        <f aca="true" t="shared" si="0" ref="C17:C23">D17+E17+F17</f>
        <v>127</v>
      </c>
      <c r="D17" s="56">
        <f>D31+D33+D38+J18+J30</f>
        <v>94</v>
      </c>
      <c r="E17" s="56">
        <f>E31+E33+E38+K18+K30</f>
        <v>19</v>
      </c>
      <c r="F17" s="56">
        <f>F31+F33+F38+L18+L30</f>
        <v>14</v>
      </c>
      <c r="G17" s="80" t="s">
        <v>32</v>
      </c>
      <c r="H17" s="75"/>
      <c r="I17" s="92">
        <f>J17+K17+L17</f>
        <v>5</v>
      </c>
      <c r="J17" s="93">
        <v>2</v>
      </c>
      <c r="K17" s="93">
        <v>1</v>
      </c>
      <c r="L17" s="93">
        <v>2</v>
      </c>
      <c r="M17" s="7"/>
      <c r="N17" s="38"/>
      <c r="O17" s="38"/>
      <c r="P17" s="38"/>
      <c r="Q17" s="38"/>
      <c r="R17" s="38"/>
    </row>
    <row r="18" spans="1:18" s="1" customFormat="1" ht="27" customHeight="1">
      <c r="A18" s="17" t="s">
        <v>3</v>
      </c>
      <c r="B18" s="10"/>
      <c r="C18" s="59">
        <f t="shared" si="0"/>
        <v>85</v>
      </c>
      <c r="D18" s="56">
        <f>D28+D29+J14+J31+J32</f>
        <v>51</v>
      </c>
      <c r="E18" s="56">
        <f>E28+E29+K14+K31+K32</f>
        <v>17</v>
      </c>
      <c r="F18" s="56">
        <f>F28+F29+L14+L31+L32</f>
        <v>17</v>
      </c>
      <c r="G18" s="80" t="s">
        <v>33</v>
      </c>
      <c r="H18" s="75"/>
      <c r="I18" s="92">
        <f>J18+K18+L18</f>
        <v>8</v>
      </c>
      <c r="J18" s="93">
        <v>6</v>
      </c>
      <c r="K18" s="93">
        <v>2</v>
      </c>
      <c r="L18" s="93">
        <v>0</v>
      </c>
      <c r="M18" s="37"/>
      <c r="N18" s="38"/>
      <c r="O18" s="38"/>
      <c r="P18" s="38"/>
      <c r="Q18" s="38"/>
      <c r="R18" s="38"/>
    </row>
    <row r="19" spans="1:18" s="1" customFormat="1" ht="27" customHeight="1">
      <c r="A19" s="17" t="s">
        <v>4</v>
      </c>
      <c r="B19" s="10"/>
      <c r="C19" s="59">
        <f t="shared" si="0"/>
        <v>58</v>
      </c>
      <c r="D19" s="56">
        <f>D35+D37+D43+J11+J17+J24+J26</f>
        <v>16</v>
      </c>
      <c r="E19" s="56">
        <f>E35+E37+E43+K11+K17+K24+K26</f>
        <v>16</v>
      </c>
      <c r="F19" s="56">
        <f>F35+F37+F43+L11+L17+L24+L26</f>
        <v>26</v>
      </c>
      <c r="G19" s="80"/>
      <c r="H19" s="75"/>
      <c r="I19" s="92"/>
      <c r="J19" s="93"/>
      <c r="K19" s="93"/>
      <c r="L19" s="93"/>
      <c r="M19" s="7"/>
      <c r="N19" s="38"/>
      <c r="O19" s="38"/>
      <c r="P19" s="38"/>
      <c r="Q19" s="38"/>
      <c r="R19" s="38"/>
    </row>
    <row r="20" spans="1:18" s="1" customFormat="1" ht="27" customHeight="1">
      <c r="A20" s="17" t="s">
        <v>5</v>
      </c>
      <c r="B20" s="10"/>
      <c r="C20" s="59">
        <f t="shared" si="0"/>
        <v>64</v>
      </c>
      <c r="D20" s="56">
        <f>D39+J15+J22</f>
        <v>44</v>
      </c>
      <c r="E20" s="56">
        <f>E39+K15+K22</f>
        <v>10</v>
      </c>
      <c r="F20" s="56">
        <f>F39+L15+L22</f>
        <v>10</v>
      </c>
      <c r="G20" s="80" t="s">
        <v>34</v>
      </c>
      <c r="H20" s="75"/>
      <c r="I20" s="92">
        <f>J20+K20+L20</f>
        <v>13</v>
      </c>
      <c r="J20" s="93">
        <v>7</v>
      </c>
      <c r="K20" s="93">
        <v>2</v>
      </c>
      <c r="L20" s="93">
        <v>4</v>
      </c>
      <c r="M20" s="7"/>
      <c r="N20" s="38"/>
      <c r="O20" s="38"/>
      <c r="P20" s="38"/>
      <c r="Q20" s="38"/>
      <c r="R20" s="38"/>
    </row>
    <row r="21" spans="1:18" s="1" customFormat="1" ht="27" customHeight="1">
      <c r="A21" s="17" t="s">
        <v>6</v>
      </c>
      <c r="B21" s="10"/>
      <c r="C21" s="59">
        <f t="shared" si="0"/>
        <v>54</v>
      </c>
      <c r="D21" s="56">
        <f>D41+J9+J10+J16+J21+J27+J38+J39+J40</f>
        <v>23</v>
      </c>
      <c r="E21" s="56">
        <f>E41+K9+K10+K16+K21+K27+K38+K39+K40</f>
        <v>21</v>
      </c>
      <c r="F21" s="56">
        <f>F41+L9+L10+L16+L21+L27+L38+L39+L40</f>
        <v>10</v>
      </c>
      <c r="G21" s="80" t="s">
        <v>35</v>
      </c>
      <c r="H21" s="75"/>
      <c r="I21" s="92">
        <f>J21+K21+L21</f>
        <v>3</v>
      </c>
      <c r="J21" s="93">
        <v>1</v>
      </c>
      <c r="K21" s="93">
        <v>1</v>
      </c>
      <c r="L21" s="93">
        <v>1</v>
      </c>
      <c r="M21" s="7"/>
      <c r="N21" s="38"/>
      <c r="O21" s="38"/>
      <c r="P21" s="38"/>
      <c r="Q21" s="38"/>
      <c r="R21" s="38"/>
    </row>
    <row r="22" spans="1:18" s="1" customFormat="1" ht="27" customHeight="1">
      <c r="A22" s="17" t="s">
        <v>7</v>
      </c>
      <c r="B22" s="10"/>
      <c r="C22" s="59">
        <f t="shared" si="0"/>
        <v>57</v>
      </c>
      <c r="D22" s="56">
        <f>D26+D32+J12+J20+J33</f>
        <v>19</v>
      </c>
      <c r="E22" s="56">
        <f>E26+E32+K12+K20+K33</f>
        <v>18</v>
      </c>
      <c r="F22" s="56">
        <f>F26+F32+L12+L20+L33</f>
        <v>20</v>
      </c>
      <c r="G22" s="80" t="s">
        <v>36</v>
      </c>
      <c r="H22" s="75"/>
      <c r="I22" s="92">
        <f>J22+K22+L22</f>
        <v>41</v>
      </c>
      <c r="J22" s="93">
        <v>32</v>
      </c>
      <c r="K22" s="93">
        <v>5</v>
      </c>
      <c r="L22" s="93">
        <v>4</v>
      </c>
      <c r="M22" s="7"/>
      <c r="N22" s="38"/>
      <c r="O22" s="38"/>
      <c r="P22" s="38"/>
      <c r="Q22" s="38"/>
      <c r="R22" s="38"/>
    </row>
    <row r="23" spans="1:18" s="1" customFormat="1" ht="27" customHeight="1">
      <c r="A23" s="17" t="s">
        <v>8</v>
      </c>
      <c r="B23" s="10"/>
      <c r="C23" s="59">
        <f t="shared" si="0"/>
        <v>59</v>
      </c>
      <c r="D23" s="56">
        <f>D27+D34+D40+J23+J28+J34+J36+J37</f>
        <v>29</v>
      </c>
      <c r="E23" s="56">
        <f>E27+E34+E40+K23+K28+K34+K36+K37</f>
        <v>9</v>
      </c>
      <c r="F23" s="56">
        <f>F27+F34+F40+L23+L28+L34+L36+L37</f>
        <v>21</v>
      </c>
      <c r="G23" s="80" t="s">
        <v>37</v>
      </c>
      <c r="H23" s="75"/>
      <c r="I23" s="92">
        <f>J23+K23+L23</f>
        <v>7</v>
      </c>
      <c r="J23" s="93">
        <v>4</v>
      </c>
      <c r="K23" s="93">
        <v>1</v>
      </c>
      <c r="L23" s="93">
        <v>2</v>
      </c>
      <c r="M23" s="7"/>
      <c r="N23" s="38"/>
      <c r="O23" s="38"/>
      <c r="P23" s="38"/>
      <c r="Q23" s="38"/>
      <c r="R23" s="38"/>
    </row>
    <row r="24" spans="1:18" ht="27" customHeight="1">
      <c r="A24" s="13"/>
      <c r="B24" s="5"/>
      <c r="C24" s="67"/>
      <c r="D24" s="55"/>
      <c r="E24" s="55"/>
      <c r="F24" s="55"/>
      <c r="G24" s="80" t="s">
        <v>38</v>
      </c>
      <c r="H24" s="75"/>
      <c r="I24" s="92">
        <f>J24+K24+L24</f>
        <v>4</v>
      </c>
      <c r="J24" s="93">
        <v>1</v>
      </c>
      <c r="K24" s="93">
        <v>2</v>
      </c>
      <c r="L24" s="93">
        <v>1</v>
      </c>
      <c r="M24" s="7"/>
      <c r="N24" s="37"/>
      <c r="O24" s="37"/>
      <c r="P24" s="37"/>
      <c r="Q24" s="37"/>
      <c r="R24" s="37"/>
    </row>
    <row r="25" spans="1:18" ht="27" customHeight="1">
      <c r="A25" s="13" t="s">
        <v>9</v>
      </c>
      <c r="B25" s="5"/>
      <c r="C25" s="60">
        <f>D25+E25+F25</f>
        <v>48</v>
      </c>
      <c r="D25" s="64">
        <v>0</v>
      </c>
      <c r="E25" s="64">
        <v>24</v>
      </c>
      <c r="F25" s="64">
        <v>24</v>
      </c>
      <c r="G25" s="80"/>
      <c r="H25" s="75"/>
      <c r="I25" s="92"/>
      <c r="J25" s="93"/>
      <c r="K25" s="93"/>
      <c r="L25" s="93"/>
      <c r="M25" s="7"/>
      <c r="N25" s="37"/>
      <c r="O25" s="37"/>
      <c r="P25" s="37"/>
      <c r="Q25" s="37"/>
      <c r="R25" s="37"/>
    </row>
    <row r="26" spans="1:18" ht="27" customHeight="1">
      <c r="A26" s="13" t="s">
        <v>10</v>
      </c>
      <c r="B26" s="5"/>
      <c r="C26" s="60">
        <f aca="true" t="shared" si="1" ref="C26:C43">D26+E26+F26</f>
        <v>30</v>
      </c>
      <c r="D26" s="64">
        <v>7</v>
      </c>
      <c r="E26" s="64">
        <v>12</v>
      </c>
      <c r="F26" s="64">
        <v>11</v>
      </c>
      <c r="G26" s="80" t="s">
        <v>39</v>
      </c>
      <c r="H26" s="75"/>
      <c r="I26" s="92">
        <f>J26+K26+L26</f>
        <v>3</v>
      </c>
      <c r="J26" s="93">
        <v>0</v>
      </c>
      <c r="K26" s="93">
        <v>1</v>
      </c>
      <c r="L26" s="93">
        <v>2</v>
      </c>
      <c r="M26" s="7"/>
      <c r="N26" s="37"/>
      <c r="O26" s="37"/>
      <c r="P26" s="37"/>
      <c r="Q26" s="37"/>
      <c r="R26" s="37"/>
    </row>
    <row r="27" spans="1:18" ht="27" customHeight="1">
      <c r="A27" s="13" t="s">
        <v>11</v>
      </c>
      <c r="B27" s="5"/>
      <c r="C27" s="60">
        <f t="shared" si="1"/>
        <v>24</v>
      </c>
      <c r="D27" s="64">
        <v>14</v>
      </c>
      <c r="E27" s="64">
        <v>4</v>
      </c>
      <c r="F27" s="64">
        <v>6</v>
      </c>
      <c r="G27" s="80" t="s">
        <v>40</v>
      </c>
      <c r="H27" s="75"/>
      <c r="I27" s="92">
        <f>J27+K27+L27</f>
        <v>3</v>
      </c>
      <c r="J27" s="93">
        <v>1</v>
      </c>
      <c r="K27" s="93">
        <v>1</v>
      </c>
      <c r="L27" s="93">
        <v>1</v>
      </c>
      <c r="M27" s="37"/>
      <c r="N27" s="37"/>
      <c r="O27" s="37"/>
      <c r="P27" s="37"/>
      <c r="Q27" s="37"/>
      <c r="R27" s="37"/>
    </row>
    <row r="28" spans="1:18" ht="27" customHeight="1">
      <c r="A28" s="13" t="s">
        <v>12</v>
      </c>
      <c r="B28" s="5"/>
      <c r="C28" s="60">
        <f t="shared" si="1"/>
        <v>56</v>
      </c>
      <c r="D28" s="64">
        <v>45</v>
      </c>
      <c r="E28" s="64">
        <v>9</v>
      </c>
      <c r="F28" s="64">
        <v>2</v>
      </c>
      <c r="G28" s="80" t="s">
        <v>41</v>
      </c>
      <c r="H28" s="75"/>
      <c r="I28" s="92">
        <f>J28+K28+L28</f>
        <v>4</v>
      </c>
      <c r="J28" s="93">
        <v>3</v>
      </c>
      <c r="K28" s="93">
        <v>1</v>
      </c>
      <c r="L28" s="93">
        <v>0</v>
      </c>
      <c r="M28" s="37"/>
      <c r="N28" s="37"/>
      <c r="O28" s="37"/>
      <c r="P28" s="37"/>
      <c r="Q28" s="37"/>
      <c r="R28" s="37"/>
    </row>
    <row r="29" spans="1:18" ht="27" customHeight="1">
      <c r="A29" s="13" t="s">
        <v>13</v>
      </c>
      <c r="B29" s="5"/>
      <c r="C29" s="60">
        <f t="shared" si="1"/>
        <v>9</v>
      </c>
      <c r="D29" s="64">
        <v>1</v>
      </c>
      <c r="E29" s="64">
        <v>2</v>
      </c>
      <c r="F29" s="64">
        <v>6</v>
      </c>
      <c r="G29" s="80"/>
      <c r="H29" s="75"/>
      <c r="I29" s="92"/>
      <c r="J29" s="93"/>
      <c r="K29" s="93"/>
      <c r="L29" s="93"/>
      <c r="M29" s="7"/>
      <c r="N29" s="37"/>
      <c r="O29" s="37"/>
      <c r="P29" s="37"/>
      <c r="Q29" s="37"/>
      <c r="R29" s="37"/>
    </row>
    <row r="30" spans="1:18" ht="27" customHeight="1">
      <c r="A30" s="13"/>
      <c r="B30" s="5"/>
      <c r="C30" s="60"/>
      <c r="D30" s="64"/>
      <c r="E30" s="64"/>
      <c r="F30" s="64"/>
      <c r="G30" s="80" t="s">
        <v>42</v>
      </c>
      <c r="H30" s="75"/>
      <c r="I30" s="92">
        <f>J30+K30+L30</f>
        <v>2</v>
      </c>
      <c r="J30" s="93">
        <v>0</v>
      </c>
      <c r="K30" s="93">
        <v>1</v>
      </c>
      <c r="L30" s="93">
        <v>1</v>
      </c>
      <c r="M30" s="7"/>
      <c r="N30" s="37"/>
      <c r="O30" s="37"/>
      <c r="P30" s="37"/>
      <c r="Q30" s="37"/>
      <c r="R30" s="37"/>
    </row>
    <row r="31" spans="1:18" ht="27" customHeight="1">
      <c r="A31" s="13" t="s">
        <v>14</v>
      </c>
      <c r="B31" s="5"/>
      <c r="C31" s="60">
        <f t="shared" si="1"/>
        <v>41</v>
      </c>
      <c r="D31" s="64">
        <v>31</v>
      </c>
      <c r="E31" s="64">
        <v>6</v>
      </c>
      <c r="F31" s="64">
        <v>4</v>
      </c>
      <c r="G31" s="80" t="s">
        <v>43</v>
      </c>
      <c r="H31" s="75"/>
      <c r="I31" s="92">
        <f>J31+K31+L31</f>
        <v>4</v>
      </c>
      <c r="J31" s="93">
        <v>3</v>
      </c>
      <c r="K31" s="93">
        <v>1</v>
      </c>
      <c r="L31" s="93">
        <v>0</v>
      </c>
      <c r="M31" s="37"/>
      <c r="N31" s="37"/>
      <c r="O31" s="37"/>
      <c r="P31" s="37"/>
      <c r="Q31" s="37"/>
      <c r="R31" s="37"/>
    </row>
    <row r="32" spans="1:18" ht="27" customHeight="1">
      <c r="A32" s="13" t="s">
        <v>15</v>
      </c>
      <c r="B32" s="5"/>
      <c r="C32" s="60">
        <f t="shared" si="1"/>
        <v>4</v>
      </c>
      <c r="D32" s="64">
        <v>2</v>
      </c>
      <c r="E32" s="64">
        <v>1</v>
      </c>
      <c r="F32" s="64">
        <v>1</v>
      </c>
      <c r="G32" s="80" t="s">
        <v>44</v>
      </c>
      <c r="H32" s="75"/>
      <c r="I32" s="92">
        <f>J32+K32+L32</f>
        <v>5</v>
      </c>
      <c r="J32" s="93">
        <v>1</v>
      </c>
      <c r="K32" s="93">
        <v>0</v>
      </c>
      <c r="L32" s="93">
        <v>4</v>
      </c>
      <c r="M32" s="7"/>
      <c r="N32" s="37"/>
      <c r="O32" s="37"/>
      <c r="P32" s="37"/>
      <c r="Q32" s="37"/>
      <c r="R32" s="37"/>
    </row>
    <row r="33" spans="1:18" ht="27" customHeight="1">
      <c r="A33" s="13" t="s">
        <v>16</v>
      </c>
      <c r="B33" s="5"/>
      <c r="C33" s="60">
        <f t="shared" si="1"/>
        <v>22</v>
      </c>
      <c r="D33" s="64">
        <v>13</v>
      </c>
      <c r="E33" s="64">
        <v>5</v>
      </c>
      <c r="F33" s="64">
        <v>4</v>
      </c>
      <c r="G33" s="80" t="s">
        <v>45</v>
      </c>
      <c r="H33" s="75"/>
      <c r="I33" s="92">
        <f>J33+K33+L33</f>
        <v>3</v>
      </c>
      <c r="J33" s="93">
        <v>1</v>
      </c>
      <c r="K33" s="93">
        <v>1</v>
      </c>
      <c r="L33" s="93">
        <v>1</v>
      </c>
      <c r="M33" s="37"/>
      <c r="N33" s="37"/>
      <c r="O33" s="37"/>
      <c r="P33" s="37"/>
      <c r="Q33" s="37"/>
      <c r="R33" s="37"/>
    </row>
    <row r="34" spans="1:18" ht="27" customHeight="1">
      <c r="A34" s="13" t="s">
        <v>17</v>
      </c>
      <c r="B34" s="5"/>
      <c r="C34" s="60">
        <f t="shared" si="1"/>
        <v>7</v>
      </c>
      <c r="D34" s="64">
        <v>3</v>
      </c>
      <c r="E34" s="64">
        <v>1</v>
      </c>
      <c r="F34" s="64">
        <v>3</v>
      </c>
      <c r="G34" s="80" t="s">
        <v>46</v>
      </c>
      <c r="H34" s="75"/>
      <c r="I34" s="92">
        <f>J34+K34+L34</f>
        <v>4</v>
      </c>
      <c r="J34" s="93">
        <v>1</v>
      </c>
      <c r="K34" s="93">
        <v>1</v>
      </c>
      <c r="L34" s="93">
        <v>2</v>
      </c>
      <c r="M34" s="7"/>
      <c r="N34" s="37"/>
      <c r="O34" s="37"/>
      <c r="P34" s="37"/>
      <c r="Q34" s="37"/>
      <c r="R34" s="37"/>
    </row>
    <row r="35" spans="1:18" ht="27" customHeight="1">
      <c r="A35" s="13" t="s">
        <v>18</v>
      </c>
      <c r="B35" s="5"/>
      <c r="C35" s="60">
        <f t="shared" si="1"/>
        <v>13</v>
      </c>
      <c r="D35" s="64">
        <v>11</v>
      </c>
      <c r="E35" s="64">
        <v>0</v>
      </c>
      <c r="F35" s="64">
        <v>2</v>
      </c>
      <c r="G35" s="80"/>
      <c r="H35" s="75"/>
      <c r="I35" s="92"/>
      <c r="J35" s="93"/>
      <c r="K35" s="93"/>
      <c r="L35" s="93"/>
      <c r="M35" s="7"/>
      <c r="N35" s="37"/>
      <c r="O35" s="37"/>
      <c r="P35" s="37"/>
      <c r="Q35" s="37"/>
      <c r="R35" s="37"/>
    </row>
    <row r="36" spans="1:18" ht="27" customHeight="1">
      <c r="A36" s="13"/>
      <c r="B36" s="5"/>
      <c r="C36" s="60"/>
      <c r="D36" s="64"/>
      <c r="E36" s="64"/>
      <c r="F36" s="64"/>
      <c r="G36" s="80" t="s">
        <v>47</v>
      </c>
      <c r="H36" s="75"/>
      <c r="I36" s="92">
        <f>J36+K36+L36</f>
        <v>1</v>
      </c>
      <c r="J36" s="93">
        <v>1</v>
      </c>
      <c r="K36" s="93">
        <v>0</v>
      </c>
      <c r="L36" s="93">
        <v>0</v>
      </c>
      <c r="M36" s="37"/>
      <c r="N36" s="37"/>
      <c r="O36" s="37"/>
      <c r="P36" s="37"/>
      <c r="Q36" s="37"/>
      <c r="R36" s="37"/>
    </row>
    <row r="37" spans="1:18" ht="27" customHeight="1">
      <c r="A37" s="13" t="s">
        <v>19</v>
      </c>
      <c r="B37" s="5"/>
      <c r="C37" s="60">
        <f t="shared" si="1"/>
        <v>17</v>
      </c>
      <c r="D37" s="64">
        <v>0</v>
      </c>
      <c r="E37" s="64">
        <v>8</v>
      </c>
      <c r="F37" s="64">
        <v>9</v>
      </c>
      <c r="G37" s="80" t="s">
        <v>48</v>
      </c>
      <c r="H37" s="75"/>
      <c r="I37" s="92">
        <f>J37+K37+L37</f>
        <v>2</v>
      </c>
      <c r="J37" s="93">
        <v>1</v>
      </c>
      <c r="K37" s="93">
        <v>0</v>
      </c>
      <c r="L37" s="93">
        <v>1</v>
      </c>
      <c r="M37" s="37"/>
      <c r="N37" s="37"/>
      <c r="O37" s="37"/>
      <c r="P37" s="37"/>
      <c r="Q37" s="37"/>
      <c r="R37" s="37"/>
    </row>
    <row r="38" spans="1:18" ht="27" customHeight="1">
      <c r="A38" s="13" t="s">
        <v>20</v>
      </c>
      <c r="B38" s="5"/>
      <c r="C38" s="60">
        <f t="shared" si="1"/>
        <v>54</v>
      </c>
      <c r="D38" s="64">
        <v>44</v>
      </c>
      <c r="E38" s="64">
        <v>5</v>
      </c>
      <c r="F38" s="64">
        <v>5</v>
      </c>
      <c r="G38" s="80" t="s">
        <v>49</v>
      </c>
      <c r="H38" s="75"/>
      <c r="I38" s="92">
        <f>J38+K38+L38</f>
        <v>1</v>
      </c>
      <c r="J38" s="93">
        <v>1</v>
      </c>
      <c r="K38" s="93">
        <v>0</v>
      </c>
      <c r="L38" s="93">
        <v>0</v>
      </c>
      <c r="M38" s="37"/>
      <c r="N38" s="37"/>
      <c r="O38" s="37"/>
      <c r="P38" s="37"/>
      <c r="Q38" s="37"/>
      <c r="R38" s="37"/>
    </row>
    <row r="39" spans="1:18" ht="27" customHeight="1">
      <c r="A39" s="13" t="s">
        <v>21</v>
      </c>
      <c r="B39" s="5"/>
      <c r="C39" s="60">
        <f t="shared" si="1"/>
        <v>17</v>
      </c>
      <c r="D39" s="64">
        <v>9</v>
      </c>
      <c r="E39" s="64">
        <v>3</v>
      </c>
      <c r="F39" s="64">
        <v>5</v>
      </c>
      <c r="G39" s="80" t="s">
        <v>50</v>
      </c>
      <c r="H39" s="75"/>
      <c r="I39" s="92">
        <f>J39+K39+L39</f>
        <v>3</v>
      </c>
      <c r="J39" s="93">
        <v>2</v>
      </c>
      <c r="K39" s="93">
        <v>0</v>
      </c>
      <c r="L39" s="93">
        <v>1</v>
      </c>
      <c r="M39" s="37"/>
      <c r="N39" s="37"/>
      <c r="O39" s="37"/>
      <c r="P39" s="37"/>
      <c r="Q39" s="37"/>
      <c r="R39" s="37"/>
    </row>
    <row r="40" spans="1:18" ht="27" customHeight="1">
      <c r="A40" s="13" t="s">
        <v>22</v>
      </c>
      <c r="B40" s="5"/>
      <c r="C40" s="60">
        <f t="shared" si="1"/>
        <v>10</v>
      </c>
      <c r="D40" s="64">
        <v>2</v>
      </c>
      <c r="E40" s="64">
        <v>1</v>
      </c>
      <c r="F40" s="64">
        <v>7</v>
      </c>
      <c r="G40" s="80" t="s">
        <v>51</v>
      </c>
      <c r="H40" s="75"/>
      <c r="I40" s="92">
        <f>J40+K40+L40</f>
        <v>0</v>
      </c>
      <c r="J40" s="93">
        <v>0</v>
      </c>
      <c r="K40" s="93">
        <v>0</v>
      </c>
      <c r="L40" s="93">
        <v>0</v>
      </c>
      <c r="M40" s="37"/>
      <c r="N40" s="37"/>
      <c r="O40" s="37"/>
      <c r="P40" s="37"/>
      <c r="Q40" s="37"/>
      <c r="R40" s="37"/>
    </row>
    <row r="41" spans="1:18" ht="27" customHeight="1">
      <c r="A41" s="13" t="s">
        <v>23</v>
      </c>
      <c r="B41" s="5"/>
      <c r="C41" s="60">
        <f t="shared" si="1"/>
        <v>10</v>
      </c>
      <c r="D41" s="64">
        <v>4</v>
      </c>
      <c r="E41" s="64">
        <v>4</v>
      </c>
      <c r="F41" s="64">
        <v>2</v>
      </c>
      <c r="G41" s="80"/>
      <c r="H41" s="75"/>
      <c r="I41" s="92"/>
      <c r="J41" s="93"/>
      <c r="K41" s="93"/>
      <c r="L41" s="93"/>
      <c r="M41" s="7"/>
      <c r="N41" s="37"/>
      <c r="O41" s="37"/>
      <c r="P41" s="37"/>
      <c r="Q41" s="37"/>
      <c r="R41" s="37"/>
    </row>
    <row r="42" spans="1:18" ht="27" customHeight="1">
      <c r="A42" s="13"/>
      <c r="B42" s="5"/>
      <c r="C42" s="60"/>
      <c r="D42" s="64"/>
      <c r="E42" s="64"/>
      <c r="F42" s="64"/>
      <c r="G42" s="94" t="s">
        <v>54</v>
      </c>
      <c r="H42" s="95"/>
      <c r="I42" s="92"/>
      <c r="J42" s="93"/>
      <c r="K42" s="93"/>
      <c r="L42" s="93"/>
      <c r="M42" s="7"/>
      <c r="N42" s="37"/>
      <c r="O42" s="37"/>
      <c r="P42" s="37"/>
      <c r="Q42" s="37"/>
      <c r="R42" s="37"/>
    </row>
    <row r="43" spans="1:18" ht="27" customHeight="1">
      <c r="A43" s="13" t="s">
        <v>24</v>
      </c>
      <c r="B43" s="5"/>
      <c r="C43" s="60">
        <f t="shared" si="1"/>
        <v>6</v>
      </c>
      <c r="D43" s="64">
        <v>1</v>
      </c>
      <c r="E43" s="64">
        <v>2</v>
      </c>
      <c r="F43" s="64">
        <v>3</v>
      </c>
      <c r="G43" s="80" t="s">
        <v>69</v>
      </c>
      <c r="H43" s="75"/>
      <c r="I43" s="92">
        <f>J43+K43+L43</f>
        <v>5</v>
      </c>
      <c r="J43" s="93">
        <v>0</v>
      </c>
      <c r="K43" s="93">
        <v>2</v>
      </c>
      <c r="L43" s="93">
        <v>3</v>
      </c>
      <c r="M43" s="7"/>
      <c r="N43" s="37"/>
      <c r="O43" s="37"/>
      <c r="P43" s="37"/>
      <c r="Q43" s="37"/>
      <c r="R43" s="37"/>
    </row>
    <row r="44" spans="1:18" ht="27" customHeight="1">
      <c r="A44" s="1"/>
      <c r="B44" s="1"/>
      <c r="C44" s="57"/>
      <c r="D44" s="68"/>
      <c r="E44" s="68"/>
      <c r="F44" s="69"/>
      <c r="G44" s="96"/>
      <c r="H44" s="75"/>
      <c r="I44" s="97"/>
      <c r="J44" s="90"/>
      <c r="K44" s="98"/>
      <c r="L44" s="98"/>
      <c r="M44" s="53"/>
      <c r="N44" s="37"/>
      <c r="O44" s="37"/>
      <c r="P44" s="37"/>
      <c r="Q44" s="37"/>
      <c r="R44" s="37"/>
    </row>
    <row r="45" spans="1:18" s="1" customFormat="1" ht="13.5" customHeight="1">
      <c r="A45" s="99" t="s">
        <v>70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37"/>
      <c r="N45" s="37"/>
      <c r="O45" s="37"/>
      <c r="P45" s="37"/>
      <c r="Q45" s="37"/>
      <c r="R45" s="37"/>
    </row>
    <row r="46" spans="7:18" ht="13.5" customHeight="1"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</row>
    <row r="47" spans="7:18" ht="13.5" customHeight="1"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</row>
    <row r="48" spans="7:18" ht="11.25" customHeight="1"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</row>
    <row r="49" spans="7:18" ht="13.5" customHeight="1"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7:18" ht="13.5" customHeight="1"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</row>
    <row r="51" spans="7:18" ht="13.5" customHeight="1"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</row>
    <row r="52" spans="7:18" ht="13.5" customHeight="1"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</row>
    <row r="53" spans="7:18" ht="13.5" customHeight="1"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</row>
    <row r="54" spans="7:18" ht="11.25" customHeight="1"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</row>
    <row r="55" spans="7:18" ht="13.5" customHeight="1"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</row>
    <row r="56" spans="7:18" ht="13.5" customHeight="1"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</row>
    <row r="57" spans="7:18" ht="13.5" customHeight="1"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</row>
    <row r="58" spans="7:18" ht="13.5" customHeight="1"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</row>
    <row r="59" spans="7:18" ht="13.5" customHeight="1"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</row>
    <row r="60" spans="7:18" ht="11.25" customHeight="1"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</row>
    <row r="61" spans="7:18" ht="13.5" customHeight="1"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</row>
    <row r="62" spans="7:18" ht="13.5" customHeight="1"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</row>
    <row r="63" spans="7:18" ht="13.5" customHeight="1"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</row>
    <row r="64" spans="7:18" ht="11.25" customHeight="1"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</row>
    <row r="65" spans="7:18" ht="13.5" customHeight="1"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</row>
    <row r="66" spans="7:18" ht="13.5" customHeight="1"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</row>
    <row r="67" spans="7:18" ht="13.5" customHeight="1"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7:18" ht="13.5" customHeight="1"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</row>
    <row r="69" spans="7:18" ht="13.5" customHeight="1"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7:18" ht="11.25" customHeight="1"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</row>
    <row r="71" spans="7:18" ht="13.5" customHeight="1"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</row>
    <row r="72" spans="7:18" ht="13.5" customHeight="1"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</row>
    <row r="73" spans="7:18" ht="13.5" customHeight="1"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</row>
    <row r="74" spans="7:18" ht="13.5" customHeight="1"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</row>
    <row r="75" spans="7:18" ht="13.5" customHeight="1"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</row>
    <row r="76" spans="7:18" ht="13.5" customHeight="1"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</row>
    <row r="77" spans="7:18" ht="11.25" customHeight="1"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</row>
  </sheetData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2007-10-17T00:56:42Z</cp:lastPrinted>
  <dcterms:created xsi:type="dcterms:W3CDTF">2002-03-27T15:00:00Z</dcterms:created>
  <dcterms:modified xsi:type="dcterms:W3CDTF">2008-03-28T05:11:09Z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2075764547</vt:i4>
  </property>
  <property fmtid="{D5CDD505-2E9C-101B-9397-08002B2CF9AE}" pid="3" name="_EmailSubject">
    <vt:lpwstr>統計年鑑21章3表について</vt:lpwstr>
  </property>
  <property fmtid="{D5CDD505-2E9C-101B-9397-08002B2CF9AE}" pid="4" name="_AuthorEmail">
    <vt:lpwstr>SetoyamaM@mbox.pref.osaka.jp</vt:lpwstr>
  </property>
  <property fmtid="{D5CDD505-2E9C-101B-9397-08002B2CF9AE}" pid="5" name="_AuthorEmailDisplayName">
    <vt:lpwstr>瀬戸山 三千代</vt:lpwstr>
  </property>
  <property fmtid="{D5CDD505-2E9C-101B-9397-08002B2CF9AE}" pid="6" name="_ReviewingToolsShownOnce">
    <vt:lpwstr/>
  </property>
</Properties>
</file>