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1215" windowWidth="11970" windowHeight="7455" tabRatio="446" activeTab="0"/>
  </bookViews>
  <sheets>
    <sheet name="n-17-34(1)" sheetId="1" r:id="rId1"/>
    <sheet name="n-17-34(2)" sheetId="2" r:id="rId2"/>
    <sheet name="n-17-34(3)" sheetId="3" r:id="rId3"/>
  </sheets>
  <definedNames/>
  <calcPr fullCalcOnLoad="1"/>
</workbook>
</file>

<file path=xl/sharedStrings.xml><?xml version="1.0" encoding="utf-8"?>
<sst xmlns="http://schemas.openxmlformats.org/spreadsheetml/2006/main" count="147" uniqueCount="81">
  <si>
    <t>土   地   面   積   （ 設 置 者 所 有 ）</t>
  </si>
  <si>
    <t xml:space="preserve"> </t>
  </si>
  <si>
    <t>構      造      別</t>
  </si>
  <si>
    <t>用     途     別</t>
  </si>
  <si>
    <t>実験実習地</t>
  </si>
  <si>
    <t>校</t>
  </si>
  <si>
    <t>㎡</t>
  </si>
  <si>
    <t>小学校</t>
  </si>
  <si>
    <t>中学校</t>
  </si>
  <si>
    <t>高等学校</t>
  </si>
  <si>
    <t>幼稚園</t>
  </si>
  <si>
    <t>専修学校</t>
  </si>
  <si>
    <t>各種学校</t>
  </si>
  <si>
    <t xml:space="preserve">学校種類別建物面積及び土地面積     </t>
  </si>
  <si>
    <t>建    物（校舎）面    積  （ 設 置 者 所 有 ）</t>
  </si>
  <si>
    <t>設  置  者  所  有 （ 用 途 別 ）</t>
  </si>
  <si>
    <t>（再掲）設 置 者 所 有（ 構造別 ）</t>
  </si>
  <si>
    <t>屋内運動場</t>
  </si>
  <si>
    <t>区　　分</t>
  </si>
  <si>
    <t>講　堂　・</t>
  </si>
  <si>
    <t>木造</t>
  </si>
  <si>
    <t>設   置   者   所   有  （ 用 途 別 ）</t>
  </si>
  <si>
    <t>借                    用</t>
  </si>
  <si>
    <t>屋外運動場</t>
  </si>
  <si>
    <t>建物敷地他</t>
  </si>
  <si>
    <t>区　分</t>
  </si>
  <si>
    <r>
      <t>総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</si>
  <si>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</si>
  <si>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中等教育学校</t>
  </si>
  <si>
    <t>…</t>
  </si>
  <si>
    <t>3 325 421</t>
  </si>
  <si>
    <t>3 279 527</t>
  </si>
  <si>
    <t>2 732 880</t>
  </si>
  <si>
    <t xml:space="preserve"> 350 892</t>
  </si>
  <si>
    <t xml:space="preserve"> 87 556</t>
  </si>
  <si>
    <t xml:space="preserve"> 45 894</t>
  </si>
  <si>
    <t xml:space="preserve"> 25 777</t>
  </si>
  <si>
    <t>2 506 907</t>
  </si>
  <si>
    <t xml:space="preserve"> 746 436</t>
  </si>
  <si>
    <t>5 539 683</t>
  </si>
  <si>
    <t>5 153 365</t>
  </si>
  <si>
    <t>2 195 253</t>
  </si>
  <si>
    <t xml:space="preserve"> 179 653</t>
  </si>
  <si>
    <t>2 672 942</t>
  </si>
  <si>
    <t xml:space="preserve"> 386 318</t>
  </si>
  <si>
    <t xml:space="preserve"> 183 660</t>
  </si>
  <si>
    <t xml:space="preserve"> 10 416</t>
  </si>
  <si>
    <t xml:space="preserve"> 174 211</t>
  </si>
  <si>
    <t xml:space="preserve">          第３４表</t>
  </si>
  <si>
    <t xml:space="preserve">  資  料    大阪府教育委員会施設課、大阪府総務部統計課「大阪の学校統計」</t>
  </si>
  <si>
    <t xml:space="preserve">  資  料    大阪府総務部統計課「大阪の学校統計」</t>
  </si>
  <si>
    <r>
      <t>平 成 １ 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</si>
  <si>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平 成 １ ９ 年</t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</si>
  <si>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６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</si>
  <si>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７</t>
    </r>
  </si>
  <si>
    <t>　 　  １ ８</t>
  </si>
  <si>
    <t>(各年5月1日現在)</t>
  </si>
  <si>
    <t xml:space="preserve">                         （１）  公 立 学 校 の 建 物 面 積 及 び 土 地 面 積</t>
  </si>
  <si>
    <t xml:space="preserve">                         （２） 私 立 学 校 の 建 物 面 積</t>
  </si>
  <si>
    <t xml:space="preserve">                         （３）  私 立 学 校 の 土 地 面 積</t>
  </si>
  <si>
    <t>･･･</t>
  </si>
  <si>
    <t>特別支援学校</t>
  </si>
  <si>
    <r>
      <t>区</t>
    </r>
    <r>
      <rPr>
        <sz val="11"/>
        <rFont val="ＭＳ 明朝"/>
        <family val="1"/>
      </rPr>
      <t xml:space="preserve">  分</t>
    </r>
  </si>
  <si>
    <r>
      <t>学 校</t>
    </r>
    <r>
      <rPr>
        <sz val="11"/>
        <rFont val="ＭＳ 明朝"/>
        <family val="1"/>
      </rPr>
      <t xml:space="preserve"> 数</t>
    </r>
  </si>
  <si>
    <t>総　面　積</t>
  </si>
  <si>
    <t>鉄筋</t>
  </si>
  <si>
    <t>木造</t>
  </si>
  <si>
    <t>そ　の　他</t>
  </si>
  <si>
    <r>
      <t>平 成 １ ５</t>
    </r>
    <r>
      <rPr>
        <sz val="11"/>
        <rFont val="ＭＳ 明朝"/>
        <family val="1"/>
      </rPr>
      <t xml:space="preserve"> 年</t>
    </r>
  </si>
  <si>
    <r>
      <t>　 　</t>
    </r>
    <r>
      <rPr>
        <sz val="11"/>
        <rFont val="ＭＳ 明朝"/>
        <family val="1"/>
      </rPr>
      <t xml:space="preserve">  １ ６</t>
    </r>
  </si>
  <si>
    <t>…</t>
  </si>
  <si>
    <r>
      <t>　 　</t>
    </r>
    <r>
      <rPr>
        <sz val="11"/>
        <rFont val="ＭＳ 明朝"/>
        <family val="1"/>
      </rPr>
      <t xml:space="preserve">  １ ７</t>
    </r>
  </si>
  <si>
    <r>
      <t>　 　</t>
    </r>
    <r>
      <rPr>
        <sz val="11"/>
        <rFont val="ＭＳ 明朝"/>
        <family val="1"/>
      </rPr>
      <t xml:space="preserve">  １ ８</t>
    </r>
  </si>
  <si>
    <r>
      <t>学</t>
    </r>
    <r>
      <rPr>
        <sz val="11"/>
        <rFont val="ＭＳ 明朝"/>
        <family val="1"/>
      </rPr>
      <t xml:space="preserve"> 校 数</t>
    </r>
  </si>
  <si>
    <r>
      <t xml:space="preserve">総 </t>
    </r>
    <r>
      <rPr>
        <sz val="11"/>
        <rFont val="ＭＳ 明朝"/>
        <family val="1"/>
      </rPr>
      <t xml:space="preserve"> 面  積</t>
    </r>
  </si>
  <si>
    <r>
      <t>借</t>
    </r>
    <r>
      <rPr>
        <sz val="11"/>
        <rFont val="ＭＳ 明朝"/>
        <family val="1"/>
      </rPr>
      <t xml:space="preserve">   用</t>
    </r>
  </si>
  <si>
    <r>
      <t>鉄 骨</t>
    </r>
    <r>
      <rPr>
        <sz val="11"/>
        <rFont val="ＭＳ 明朝"/>
        <family val="1"/>
      </rPr>
      <t xml:space="preserve"> 造</t>
    </r>
  </si>
  <si>
    <r>
      <t>そ の</t>
    </r>
    <r>
      <rPr>
        <sz val="11"/>
        <rFont val="ＭＳ 明朝"/>
        <family val="1"/>
      </rPr>
      <t xml:space="preserve"> 他</t>
    </r>
  </si>
  <si>
    <r>
      <t>　 　</t>
    </r>
    <r>
      <rPr>
        <sz val="11"/>
        <rFont val="ＭＳ 明朝"/>
        <family val="1"/>
      </rPr>
      <t xml:space="preserve">  １ ６</t>
    </r>
  </si>
  <si>
    <r>
      <t>　 　</t>
    </r>
    <r>
      <rPr>
        <sz val="11"/>
        <rFont val="ＭＳ 明朝"/>
        <family val="1"/>
      </rPr>
      <t xml:space="preserve">  １ ７</t>
    </r>
  </si>
  <si>
    <t>　 　  １ 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</si>
</sst>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#\ ##0;&quot;△&quot;##\ ###\ ##0;\-"/>
    <numFmt numFmtId="178" formatCode="#,###;[Red]&quot;△&quot;#,###;\-"/>
    <numFmt numFmtId="179" formatCode="_ * #,##0_ ;_ * &quot;△&quot;#,##0_ ;_ * &quot;-&quot;\ ;@"/>
    <numFmt numFmtId="180" formatCode="_ * ###\ ###\ ##0_ ;_ * &quot;△&quot;###\ ###\ ##0_ ;_ * &quot;-&quot;?_ 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7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distributed" vertical="top"/>
      <protection/>
    </xf>
    <xf numFmtId="177" fontId="0" fillId="0" borderId="7" xfId="0" applyNumberFormat="1" applyFont="1" applyFill="1" applyBorder="1" applyAlignment="1" applyProtection="1">
      <alignment horizontal="right" vertical="top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1" xfId="0" applyFont="1" applyFill="1" applyBorder="1" applyAlignment="1" applyProtection="1" quotePrefix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 quotePrefix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9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 quotePrefix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 quotePrefix="1">
      <alignment horizontal="distributed"/>
      <protection/>
    </xf>
    <xf numFmtId="0" fontId="0" fillId="0" borderId="2" xfId="0" applyFont="1" applyFill="1" applyBorder="1" applyAlignment="1" applyProtection="1" quotePrefix="1">
      <alignment horizontal="center" vertical="center"/>
      <protection/>
    </xf>
    <xf numFmtId="0" fontId="0" fillId="0" borderId="5" xfId="0" applyFont="1" applyFill="1" applyBorder="1" applyAlignment="1" applyProtection="1">
      <alignment horizontal="distributed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distributed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 quotePrefix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5</xdr:row>
      <xdr:rowOff>85725</xdr:rowOff>
    </xdr:from>
    <xdr:to>
      <xdr:col>5</xdr:col>
      <xdr:colOff>1143000</xdr:colOff>
      <xdr:row>6</xdr:row>
      <xdr:rowOff>104775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6448425" y="1543050"/>
          <a:ext cx="10477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鉄骨その他</a:t>
          </a:r>
        </a:p>
      </xdr:txBody>
    </xdr:sp>
    <xdr:clientData/>
  </xdr:twoCellAnchor>
  <xdr:twoCellAnchor>
    <xdr:from>
      <xdr:col>7</xdr:col>
      <xdr:colOff>114300</xdr:colOff>
      <xdr:row>5</xdr:row>
      <xdr:rowOff>104775</xdr:rowOff>
    </xdr:from>
    <xdr:to>
      <xdr:col>7</xdr:col>
      <xdr:colOff>1104900</xdr:colOff>
      <xdr:row>6</xdr:row>
      <xdr:rowOff>114300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34450" y="1562100"/>
          <a:ext cx="9906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建物敷地</a:t>
          </a:r>
        </a:p>
      </xdr:txBody>
    </xdr:sp>
    <xdr:clientData/>
  </xdr:twoCellAnchor>
  <xdr:twoCellAnchor>
    <xdr:from>
      <xdr:col>8</xdr:col>
      <xdr:colOff>95250</xdr:colOff>
      <xdr:row>5</xdr:row>
      <xdr:rowOff>104775</xdr:rowOff>
    </xdr:from>
    <xdr:to>
      <xdr:col>8</xdr:col>
      <xdr:colOff>1228725</xdr:colOff>
      <xdr:row>6</xdr:row>
      <xdr:rowOff>114300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153650" y="1562100"/>
          <a:ext cx="11334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運動場敷地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142875</xdr:rowOff>
    </xdr:from>
    <xdr:to>
      <xdr:col>9</xdr:col>
      <xdr:colOff>1133475</xdr:colOff>
      <xdr:row>3</xdr:row>
      <xdr:rowOff>152400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0306050" y="704850"/>
          <a:ext cx="10953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鉄筋ｺﾝｸﾘｰﾄ
</a:t>
          </a:r>
        </a:p>
      </xdr:txBody>
    </xdr:sp>
    <xdr:clientData/>
  </xdr:twoCellAnchor>
  <xdr:twoCellAnchor>
    <xdr:from>
      <xdr:col>6</xdr:col>
      <xdr:colOff>152400</xdr:colOff>
      <xdr:row>2</xdr:row>
      <xdr:rowOff>123825</xdr:rowOff>
    </xdr:from>
    <xdr:to>
      <xdr:col>6</xdr:col>
      <xdr:colOff>904875</xdr:colOff>
      <xdr:row>3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7096125" y="685800"/>
          <a:ext cx="7429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寄宿舎</a:t>
          </a:r>
        </a:p>
      </xdr:txBody>
    </xdr:sp>
    <xdr:clientData/>
  </xdr:twoCellAnchor>
  <xdr:twoCellAnchor>
    <xdr:from>
      <xdr:col>4</xdr:col>
      <xdr:colOff>238125</xdr:colOff>
      <xdr:row>2</xdr:row>
      <xdr:rowOff>133350</xdr:rowOff>
    </xdr:from>
    <xdr:to>
      <xdr:col>4</xdr:col>
      <xdr:colOff>847725</xdr:colOff>
      <xdr:row>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067300" y="695325"/>
          <a:ext cx="6096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校舎</a:t>
          </a:r>
        </a:p>
      </xdr:txBody>
    </xdr:sp>
    <xdr:clientData/>
  </xdr:twoCellAnchor>
  <xdr:twoCellAnchor>
    <xdr:from>
      <xdr:col>3</xdr:col>
      <xdr:colOff>180975</xdr:colOff>
      <xdr:row>2</xdr:row>
      <xdr:rowOff>133350</xdr:rowOff>
    </xdr:from>
    <xdr:to>
      <xdr:col>3</xdr:col>
      <xdr:colOff>990600</xdr:colOff>
      <xdr:row>3</xdr:row>
      <xdr:rowOff>123825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857625" y="695325"/>
          <a:ext cx="80962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1.59765625" style="3" customWidth="1"/>
    <col min="3" max="4" width="13.19921875" style="3" customWidth="1"/>
    <col min="5" max="6" width="12.69921875" style="3" customWidth="1"/>
    <col min="7" max="7" width="13.19921875" style="3" customWidth="1"/>
    <col min="8" max="9" width="13" style="3" customWidth="1"/>
    <col min="10" max="10" width="12.8984375" style="3" customWidth="1"/>
    <col min="11" max="11" width="12.09765625" style="3" bestFit="1" customWidth="1"/>
    <col min="12" max="16384" width="9" style="3" customWidth="1"/>
  </cols>
  <sheetData>
    <row r="1" spans="1:9" s="6" customFormat="1" ht="21.75" customHeight="1">
      <c r="A1" s="2" t="s">
        <v>48</v>
      </c>
      <c r="B1" s="3"/>
      <c r="C1" s="4" t="s">
        <v>13</v>
      </c>
      <c r="D1" s="5"/>
      <c r="E1" s="5"/>
      <c r="F1" s="5"/>
      <c r="G1" s="5"/>
      <c r="H1" s="5"/>
      <c r="I1" s="5"/>
    </row>
    <row r="2" spans="1:9" s="6" customFormat="1" ht="24" customHeight="1">
      <c r="A2" s="2"/>
      <c r="B2" s="3"/>
      <c r="C2" s="4"/>
      <c r="D2" s="5"/>
      <c r="E2" s="5"/>
      <c r="F2" s="5"/>
      <c r="G2" s="5"/>
      <c r="H2" s="5"/>
      <c r="I2" s="5"/>
    </row>
    <row r="3" spans="1:10" s="34" customFormat="1" ht="19.5" customHeight="1" thickBot="1">
      <c r="A3" s="7" t="s">
        <v>57</v>
      </c>
      <c r="C3" s="35"/>
      <c r="D3" s="35"/>
      <c r="I3" s="35"/>
      <c r="J3" s="33" t="s">
        <v>56</v>
      </c>
    </row>
    <row r="4" spans="1:10" s="35" customFormat="1" ht="24.75" customHeight="1">
      <c r="A4" s="65" t="s">
        <v>62</v>
      </c>
      <c r="B4" s="68" t="s">
        <v>63</v>
      </c>
      <c r="C4" s="36" t="s">
        <v>14</v>
      </c>
      <c r="D4" s="37"/>
      <c r="E4" s="37"/>
      <c r="F4" s="37"/>
      <c r="G4" s="36" t="s">
        <v>0</v>
      </c>
      <c r="H4" s="37"/>
      <c r="I4" s="37"/>
      <c r="J4" s="37"/>
    </row>
    <row r="5" spans="1:10" s="35" customFormat="1" ht="24.75" customHeight="1">
      <c r="A5" s="66"/>
      <c r="B5" s="69"/>
      <c r="C5" s="62" t="s">
        <v>64</v>
      </c>
      <c r="D5" s="38" t="s">
        <v>2</v>
      </c>
      <c r="E5" s="39"/>
      <c r="F5" s="39"/>
      <c r="G5" s="62" t="s">
        <v>64</v>
      </c>
      <c r="H5" s="38" t="s">
        <v>3</v>
      </c>
      <c r="I5" s="39"/>
      <c r="J5" s="39"/>
    </row>
    <row r="6" spans="1:10" s="35" customFormat="1" ht="15" customHeight="1">
      <c r="A6" s="66"/>
      <c r="B6" s="69"/>
      <c r="C6" s="63"/>
      <c r="D6" s="60" t="s">
        <v>65</v>
      </c>
      <c r="E6" s="60" t="s">
        <v>66</v>
      </c>
      <c r="F6" s="40"/>
      <c r="G6" s="63"/>
      <c r="H6" s="40"/>
      <c r="I6" s="40"/>
      <c r="J6" s="41" t="s">
        <v>4</v>
      </c>
    </row>
    <row r="7" spans="1:10" s="35" customFormat="1" ht="15" customHeight="1">
      <c r="A7" s="67"/>
      <c r="B7" s="61"/>
      <c r="C7" s="64"/>
      <c r="D7" s="61"/>
      <c r="E7" s="61"/>
      <c r="F7" s="42" t="s">
        <v>1</v>
      </c>
      <c r="G7" s="64"/>
      <c r="H7" s="42" t="s">
        <v>1</v>
      </c>
      <c r="I7" s="42" t="s">
        <v>1</v>
      </c>
      <c r="J7" s="43" t="s">
        <v>67</v>
      </c>
    </row>
    <row r="8" spans="1:10" s="46" customFormat="1" ht="15" customHeight="1">
      <c r="A8" s="44"/>
      <c r="B8" s="45" t="s">
        <v>5</v>
      </c>
      <c r="C8" s="45" t="s">
        <v>6</v>
      </c>
      <c r="D8" s="45"/>
      <c r="E8" s="45"/>
      <c r="F8" s="45"/>
      <c r="G8" s="45"/>
      <c r="H8" s="45"/>
      <c r="I8" s="45"/>
      <c r="J8" s="45"/>
    </row>
    <row r="9" spans="1:10" s="46" customFormat="1" ht="15" customHeight="1">
      <c r="A9" s="47" t="s">
        <v>68</v>
      </c>
      <c r="B9" s="48">
        <v>2125</v>
      </c>
      <c r="C9" s="48">
        <v>10922729</v>
      </c>
      <c r="D9" s="48">
        <v>10596175</v>
      </c>
      <c r="E9" s="48">
        <v>32100</v>
      </c>
      <c r="F9" s="49">
        <v>294454</v>
      </c>
      <c r="G9" s="49">
        <v>30992679</v>
      </c>
      <c r="H9" s="48">
        <v>15486632</v>
      </c>
      <c r="I9" s="48">
        <v>14370472</v>
      </c>
      <c r="J9" s="48">
        <v>1135575</v>
      </c>
    </row>
    <row r="10" spans="1:10" s="46" customFormat="1" ht="15" customHeight="1">
      <c r="A10" s="50" t="s">
        <v>69</v>
      </c>
      <c r="B10" s="48">
        <v>2105</v>
      </c>
      <c r="C10" s="48">
        <v>10877896</v>
      </c>
      <c r="D10" s="48">
        <v>10546748</v>
      </c>
      <c r="E10" s="48">
        <v>30578</v>
      </c>
      <c r="F10" s="49">
        <v>300570</v>
      </c>
      <c r="G10" s="49">
        <v>30887650</v>
      </c>
      <c r="H10" s="48" t="s">
        <v>70</v>
      </c>
      <c r="I10" s="48" t="s">
        <v>70</v>
      </c>
      <c r="J10" s="48" t="s">
        <v>70</v>
      </c>
    </row>
    <row r="11" spans="1:10" s="46" customFormat="1" ht="15" customHeight="1">
      <c r="A11" s="50" t="s">
        <v>71</v>
      </c>
      <c r="B11" s="48">
        <v>2104</v>
      </c>
      <c r="C11" s="48">
        <v>10889400</v>
      </c>
      <c r="D11" s="48">
        <v>10391959</v>
      </c>
      <c r="E11" s="48">
        <v>30521</v>
      </c>
      <c r="F11" s="49">
        <v>466920</v>
      </c>
      <c r="G11" s="49">
        <v>30621026</v>
      </c>
      <c r="H11" s="48">
        <v>15302399</v>
      </c>
      <c r="I11" s="48">
        <v>14195232</v>
      </c>
      <c r="J11" s="48">
        <v>1122420</v>
      </c>
    </row>
    <row r="12" spans="1:11" s="46" customFormat="1" ht="15" customHeight="1">
      <c r="A12" s="50" t="s">
        <v>72</v>
      </c>
      <c r="B12" s="48">
        <v>2093</v>
      </c>
      <c r="C12" s="48">
        <v>10873850</v>
      </c>
      <c r="D12" s="48">
        <v>10370565</v>
      </c>
      <c r="E12" s="48">
        <v>29384</v>
      </c>
      <c r="F12" s="49">
        <v>473901</v>
      </c>
      <c r="G12" s="49">
        <v>30593098</v>
      </c>
      <c r="H12" s="48" t="s">
        <v>70</v>
      </c>
      <c r="I12" s="48" t="s">
        <v>70</v>
      </c>
      <c r="J12" s="48" t="s">
        <v>70</v>
      </c>
      <c r="K12" s="51"/>
    </row>
    <row r="13" spans="1:11" s="6" customFormat="1" ht="15" customHeight="1">
      <c r="A13" s="16"/>
      <c r="B13" s="1"/>
      <c r="C13" s="1"/>
      <c r="D13" s="1"/>
      <c r="E13" s="1"/>
      <c r="F13" s="1"/>
      <c r="G13" s="1"/>
      <c r="H13" s="1"/>
      <c r="I13" s="1"/>
      <c r="J13" s="1"/>
      <c r="K13" s="15"/>
    </row>
    <row r="14" spans="1:11" s="19" customFormat="1" ht="15" customHeight="1">
      <c r="A14" s="17" t="s">
        <v>52</v>
      </c>
      <c r="B14" s="18">
        <f aca="true" t="shared" si="0" ref="B14:J14">SUM(B16:B22)</f>
        <v>2085</v>
      </c>
      <c r="C14" s="18">
        <f t="shared" si="0"/>
        <v>10900288</v>
      </c>
      <c r="D14" s="18">
        <f t="shared" si="0"/>
        <v>10383310</v>
      </c>
      <c r="E14" s="18">
        <f t="shared" si="0"/>
        <v>29174</v>
      </c>
      <c r="F14" s="18">
        <f t="shared" si="0"/>
        <v>487804</v>
      </c>
      <c r="G14" s="18">
        <f t="shared" si="0"/>
        <v>30607240</v>
      </c>
      <c r="H14" s="18">
        <f t="shared" si="0"/>
        <v>15293103</v>
      </c>
      <c r="I14" s="18">
        <f t="shared" si="0"/>
        <v>14169884</v>
      </c>
      <c r="J14" s="18">
        <f t="shared" si="0"/>
        <v>1143278</v>
      </c>
      <c r="K14" s="52"/>
    </row>
    <row r="15" spans="1:10" s="6" customFormat="1" ht="15" customHeight="1">
      <c r="A15" s="16"/>
      <c r="B15" s="1"/>
      <c r="C15" s="1"/>
      <c r="D15" s="1"/>
      <c r="E15" s="1"/>
      <c r="F15" s="1"/>
      <c r="G15" s="1"/>
      <c r="H15" s="1"/>
      <c r="I15" s="1"/>
      <c r="J15" s="1"/>
    </row>
    <row r="16" spans="1:10" s="6" customFormat="1" ht="15" customHeight="1">
      <c r="A16" s="16" t="s">
        <v>7</v>
      </c>
      <c r="B16" s="1">
        <v>1025</v>
      </c>
      <c r="C16" s="1">
        <f aca="true" t="shared" si="1" ref="C16:C22">SUM(D16:F16)</f>
        <v>5302829</v>
      </c>
      <c r="D16" s="1">
        <v>5199955</v>
      </c>
      <c r="E16" s="1">
        <v>10229</v>
      </c>
      <c r="F16" s="13">
        <v>92645</v>
      </c>
      <c r="G16" s="1">
        <f aca="true" t="shared" si="2" ref="G16:G21">SUM(H16:J16)</f>
        <v>14259429</v>
      </c>
      <c r="H16" s="13">
        <v>7250908</v>
      </c>
      <c r="I16" s="1">
        <v>6568107</v>
      </c>
      <c r="J16" s="1">
        <v>440414</v>
      </c>
    </row>
    <row r="17" spans="1:10" s="6" customFormat="1" ht="15" customHeight="1">
      <c r="A17" s="16" t="s">
        <v>8</v>
      </c>
      <c r="B17" s="1">
        <v>463</v>
      </c>
      <c r="C17" s="1">
        <f t="shared" si="1"/>
        <v>2934321</v>
      </c>
      <c r="D17" s="1">
        <v>2865828</v>
      </c>
      <c r="E17" s="1">
        <v>3315</v>
      </c>
      <c r="F17" s="1">
        <v>65178</v>
      </c>
      <c r="G17" s="1">
        <f t="shared" si="2"/>
        <v>9091405</v>
      </c>
      <c r="H17" s="1">
        <v>4251200</v>
      </c>
      <c r="I17" s="1">
        <v>4535553</v>
      </c>
      <c r="J17" s="1">
        <v>304652</v>
      </c>
    </row>
    <row r="18" spans="1:10" s="6" customFormat="1" ht="15" customHeight="1">
      <c r="A18" s="16" t="s">
        <v>9</v>
      </c>
      <c r="B18" s="1">
        <v>190</v>
      </c>
      <c r="C18" s="1">
        <f t="shared" si="1"/>
        <v>2089890</v>
      </c>
      <c r="D18" s="1">
        <v>1858375</v>
      </c>
      <c r="E18" s="1">
        <v>1092</v>
      </c>
      <c r="F18" s="1">
        <v>230423</v>
      </c>
      <c r="G18" s="1">
        <f t="shared" si="2"/>
        <v>5913735</v>
      </c>
      <c r="H18" s="1">
        <v>2956334</v>
      </c>
      <c r="I18" s="1">
        <v>2591073</v>
      </c>
      <c r="J18" s="1">
        <v>366328</v>
      </c>
    </row>
    <row r="19" spans="1:10" s="6" customFormat="1" ht="15" customHeight="1">
      <c r="A19" s="20" t="s">
        <v>61</v>
      </c>
      <c r="B19" s="1">
        <v>39</v>
      </c>
      <c r="C19" s="1">
        <f t="shared" si="1"/>
        <v>276033</v>
      </c>
      <c r="D19" s="1">
        <v>249615</v>
      </c>
      <c r="E19" s="1">
        <v>131</v>
      </c>
      <c r="F19" s="1">
        <v>26287</v>
      </c>
      <c r="G19" s="1">
        <f t="shared" si="2"/>
        <v>541810</v>
      </c>
      <c r="H19" s="1">
        <v>391088</v>
      </c>
      <c r="I19" s="1">
        <v>138368</v>
      </c>
      <c r="J19" s="1">
        <v>12354</v>
      </c>
    </row>
    <row r="20" spans="1:10" s="6" customFormat="1" ht="15" customHeight="1">
      <c r="A20" s="16" t="s">
        <v>10</v>
      </c>
      <c r="B20" s="1">
        <v>364</v>
      </c>
      <c r="C20" s="1">
        <f t="shared" si="1"/>
        <v>289335</v>
      </c>
      <c r="D20" s="1">
        <v>205481</v>
      </c>
      <c r="E20" s="1">
        <v>14407</v>
      </c>
      <c r="F20" s="1">
        <v>69447</v>
      </c>
      <c r="G20" s="1">
        <f t="shared" si="2"/>
        <v>798904</v>
      </c>
      <c r="H20" s="1">
        <v>442591</v>
      </c>
      <c r="I20" s="1">
        <v>336783</v>
      </c>
      <c r="J20" s="1">
        <v>19530</v>
      </c>
    </row>
    <row r="21" spans="1:10" s="6" customFormat="1" ht="15" customHeight="1">
      <c r="A21" s="16" t="s">
        <v>11</v>
      </c>
      <c r="B21" s="21">
        <v>3</v>
      </c>
      <c r="C21" s="22">
        <f t="shared" si="1"/>
        <v>5290</v>
      </c>
      <c r="D21" s="1">
        <v>1591</v>
      </c>
      <c r="E21" s="1">
        <v>0</v>
      </c>
      <c r="F21" s="1">
        <v>3699</v>
      </c>
      <c r="G21" s="1">
        <f t="shared" si="2"/>
        <v>982</v>
      </c>
      <c r="H21" s="1">
        <v>982</v>
      </c>
      <c r="I21" s="1">
        <v>0</v>
      </c>
      <c r="J21" s="1">
        <v>0</v>
      </c>
    </row>
    <row r="22" spans="1:10" s="8" customFormat="1" ht="16.5" customHeight="1">
      <c r="A22" s="23" t="s">
        <v>12</v>
      </c>
      <c r="B22" s="24">
        <v>1</v>
      </c>
      <c r="C22" s="25">
        <f t="shared" si="1"/>
        <v>2590</v>
      </c>
      <c r="D22" s="25">
        <v>2465</v>
      </c>
      <c r="E22" s="25">
        <v>0</v>
      </c>
      <c r="F22" s="25">
        <v>125</v>
      </c>
      <c r="G22" s="1">
        <v>975</v>
      </c>
      <c r="H22" s="1" t="s">
        <v>60</v>
      </c>
      <c r="I22" s="1" t="s">
        <v>60</v>
      </c>
      <c r="J22" s="1" t="s">
        <v>60</v>
      </c>
    </row>
    <row r="23" spans="1:10" ht="18" customHeight="1">
      <c r="A23" s="26" t="s">
        <v>49</v>
      </c>
      <c r="F23" s="31"/>
      <c r="G23" s="32"/>
      <c r="H23" s="32"/>
      <c r="I23" s="32"/>
      <c r="J23" s="32"/>
    </row>
    <row r="24" ht="13.5">
      <c r="A24" s="27"/>
    </row>
    <row r="27" ht="13.5">
      <c r="I27" s="31"/>
    </row>
  </sheetData>
  <mergeCells count="6">
    <mergeCell ref="E6:E7"/>
    <mergeCell ref="G5:G7"/>
    <mergeCell ref="A4:A7"/>
    <mergeCell ref="B4:B7"/>
    <mergeCell ref="C5:C7"/>
    <mergeCell ref="D6:D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C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0.09765625" style="3" customWidth="1"/>
    <col min="3" max="3" width="12.5" style="3" customWidth="1"/>
    <col min="4" max="4" width="12.09765625" style="3" customWidth="1"/>
    <col min="5" max="7" width="11.09765625" style="3" customWidth="1"/>
    <col min="8" max="11" width="11.8984375" style="3" customWidth="1"/>
    <col min="12" max="16384" width="9" style="3" customWidth="1"/>
  </cols>
  <sheetData>
    <row r="1" spans="1:11" ht="19.5" customHeight="1" thickBot="1">
      <c r="A1" s="7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3" t="s">
        <v>56</v>
      </c>
    </row>
    <row r="2" spans="1:11" ht="24.75" customHeight="1">
      <c r="A2" s="65" t="s">
        <v>18</v>
      </c>
      <c r="B2" s="72" t="s">
        <v>73</v>
      </c>
      <c r="C2" s="68" t="s">
        <v>74</v>
      </c>
      <c r="D2" s="36" t="s">
        <v>15</v>
      </c>
      <c r="E2" s="53"/>
      <c r="F2" s="53"/>
      <c r="G2" s="53"/>
      <c r="H2" s="75" t="s">
        <v>75</v>
      </c>
      <c r="I2" s="54" t="s">
        <v>16</v>
      </c>
      <c r="J2" s="53"/>
      <c r="K2" s="53"/>
    </row>
    <row r="3" spans="1:11" ht="18" customHeight="1">
      <c r="A3" s="66"/>
      <c r="B3" s="73"/>
      <c r="C3" s="73"/>
      <c r="D3" s="40"/>
      <c r="E3" s="40"/>
      <c r="F3" s="55" t="s">
        <v>19</v>
      </c>
      <c r="G3" s="56"/>
      <c r="H3" s="76"/>
      <c r="I3" s="70" t="s">
        <v>20</v>
      </c>
      <c r="J3" s="56"/>
      <c r="K3" s="55" t="s">
        <v>76</v>
      </c>
    </row>
    <row r="4" spans="1:11" ht="18" customHeight="1">
      <c r="A4" s="67"/>
      <c r="B4" s="74"/>
      <c r="C4" s="74"/>
      <c r="D4" s="42" t="s">
        <v>1</v>
      </c>
      <c r="E4" s="42"/>
      <c r="F4" s="57" t="s">
        <v>17</v>
      </c>
      <c r="G4" s="42"/>
      <c r="H4" s="77"/>
      <c r="I4" s="71"/>
      <c r="J4" s="42"/>
      <c r="K4" s="57" t="s">
        <v>77</v>
      </c>
    </row>
    <row r="5" spans="1:11" s="6" customFormat="1" ht="15" customHeight="1">
      <c r="A5" s="44"/>
      <c r="B5" s="45" t="s">
        <v>5</v>
      </c>
      <c r="C5" s="45" t="s">
        <v>6</v>
      </c>
      <c r="D5" s="58"/>
      <c r="E5" s="45"/>
      <c r="F5" s="45"/>
      <c r="G5" s="45"/>
      <c r="H5" s="45"/>
      <c r="I5" s="45"/>
      <c r="J5" s="45"/>
      <c r="K5" s="45"/>
    </row>
    <row r="6" spans="1:11" s="6" customFormat="1" ht="15" customHeight="1">
      <c r="A6" s="47" t="s">
        <v>68</v>
      </c>
      <c r="B6" s="48">
        <v>923</v>
      </c>
      <c r="C6" s="48">
        <v>3157594</v>
      </c>
      <c r="D6" s="48">
        <v>3117468</v>
      </c>
      <c r="E6" s="48" t="s">
        <v>29</v>
      </c>
      <c r="F6" s="48" t="s">
        <v>29</v>
      </c>
      <c r="G6" s="48" t="s">
        <v>29</v>
      </c>
      <c r="H6" s="48">
        <v>42665</v>
      </c>
      <c r="I6" s="48">
        <v>27546</v>
      </c>
      <c r="J6" s="48">
        <v>2400975</v>
      </c>
      <c r="K6" s="48">
        <v>688997</v>
      </c>
    </row>
    <row r="7" spans="1:11" s="6" customFormat="1" ht="15" customHeight="1">
      <c r="A7" s="50" t="s">
        <v>78</v>
      </c>
      <c r="B7" s="48">
        <v>930</v>
      </c>
      <c r="C7" s="48">
        <v>3223318</v>
      </c>
      <c r="D7" s="48">
        <v>3179930</v>
      </c>
      <c r="E7" s="48" t="s">
        <v>29</v>
      </c>
      <c r="F7" s="48" t="s">
        <v>29</v>
      </c>
      <c r="G7" s="48" t="s">
        <v>29</v>
      </c>
      <c r="H7" s="48">
        <v>43388</v>
      </c>
      <c r="I7" s="48">
        <v>27395</v>
      </c>
      <c r="J7" s="48">
        <v>2459034</v>
      </c>
      <c r="K7" s="48">
        <v>693441</v>
      </c>
    </row>
    <row r="8" spans="1:11" s="6" customFormat="1" ht="15" customHeight="1">
      <c r="A8" s="50" t="s">
        <v>79</v>
      </c>
      <c r="B8" s="48">
        <v>932</v>
      </c>
      <c r="C8" s="48" t="s">
        <v>30</v>
      </c>
      <c r="D8" s="48" t="s">
        <v>31</v>
      </c>
      <c r="E8" s="48" t="s">
        <v>32</v>
      </c>
      <c r="F8" s="48" t="s">
        <v>33</v>
      </c>
      <c r="G8" s="48" t="s">
        <v>34</v>
      </c>
      <c r="H8" s="48" t="s">
        <v>35</v>
      </c>
      <c r="I8" s="48" t="s">
        <v>36</v>
      </c>
      <c r="J8" s="48" t="s">
        <v>37</v>
      </c>
      <c r="K8" s="48" t="s">
        <v>38</v>
      </c>
    </row>
    <row r="9" spans="1:11" s="6" customFormat="1" ht="15" customHeight="1">
      <c r="A9" s="50" t="s">
        <v>80</v>
      </c>
      <c r="B9" s="48">
        <v>927</v>
      </c>
      <c r="C9" s="48">
        <v>3342398</v>
      </c>
      <c r="D9" s="48">
        <v>3299212</v>
      </c>
      <c r="E9" s="48">
        <v>2745635</v>
      </c>
      <c r="F9" s="48">
        <v>362466</v>
      </c>
      <c r="G9" s="48">
        <v>87612</v>
      </c>
      <c r="H9" s="48">
        <v>43186</v>
      </c>
      <c r="I9" s="48">
        <v>24371</v>
      </c>
      <c r="J9" s="48">
        <v>2508738</v>
      </c>
      <c r="K9" s="48">
        <v>766103</v>
      </c>
    </row>
    <row r="10" spans="1:11" s="6" customFormat="1" ht="15" customHeight="1">
      <c r="A10" s="59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s="19" customFormat="1" ht="15" customHeight="1">
      <c r="A11" s="17" t="s">
        <v>52</v>
      </c>
      <c r="B11" s="18">
        <f>SUM(B13:B20)</f>
        <v>922</v>
      </c>
      <c r="C11" s="18">
        <f aca="true" t="shared" si="0" ref="C11:K11">SUM(C13:C20)</f>
        <v>3354354</v>
      </c>
      <c r="D11" s="18">
        <f t="shared" si="0"/>
        <v>3307311</v>
      </c>
      <c r="E11" s="18">
        <f t="shared" si="0"/>
        <v>2753316</v>
      </c>
      <c r="F11" s="18">
        <f t="shared" si="0"/>
        <v>369267</v>
      </c>
      <c r="G11" s="18">
        <f t="shared" si="0"/>
        <v>83741</v>
      </c>
      <c r="H11" s="18">
        <f t="shared" si="0"/>
        <v>47043</v>
      </c>
      <c r="I11" s="18">
        <f t="shared" si="0"/>
        <v>22217</v>
      </c>
      <c r="J11" s="18">
        <f t="shared" si="0"/>
        <v>2519781</v>
      </c>
      <c r="K11" s="18">
        <f t="shared" si="0"/>
        <v>765313</v>
      </c>
    </row>
    <row r="12" spans="1:11" s="6" customFormat="1" ht="15" customHeight="1">
      <c r="A12" s="1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6" customFormat="1" ht="15" customHeight="1">
      <c r="A13" s="16" t="s">
        <v>7</v>
      </c>
      <c r="B13" s="1">
        <v>16</v>
      </c>
      <c r="C13" s="1">
        <f>D13+H13</f>
        <v>96078</v>
      </c>
      <c r="D13" s="1">
        <f>SUM(E13:G13)</f>
        <v>96078</v>
      </c>
      <c r="E13" s="1">
        <v>83428</v>
      </c>
      <c r="F13" s="1">
        <v>12650</v>
      </c>
      <c r="G13" s="1">
        <v>0</v>
      </c>
      <c r="H13" s="1">
        <v>0</v>
      </c>
      <c r="I13" s="1">
        <v>226</v>
      </c>
      <c r="J13" s="1">
        <v>90076</v>
      </c>
      <c r="K13" s="1">
        <v>5776</v>
      </c>
    </row>
    <row r="14" spans="1:11" s="6" customFormat="1" ht="15" customHeight="1">
      <c r="A14" s="16" t="s">
        <v>8</v>
      </c>
      <c r="B14" s="1">
        <v>61</v>
      </c>
      <c r="C14" s="1">
        <f aca="true" t="shared" si="1" ref="C14:C20">D14+H14</f>
        <v>195043</v>
      </c>
      <c r="D14" s="1">
        <f aca="true" t="shared" si="2" ref="D14:D19">SUM(E14:G14)</f>
        <v>195043</v>
      </c>
      <c r="E14" s="1">
        <v>163687</v>
      </c>
      <c r="F14" s="1">
        <v>27354</v>
      </c>
      <c r="G14" s="1">
        <v>4002</v>
      </c>
      <c r="H14" s="1">
        <v>0</v>
      </c>
      <c r="I14" s="1">
        <v>156</v>
      </c>
      <c r="J14" s="1">
        <v>178578</v>
      </c>
      <c r="K14" s="1">
        <v>16309</v>
      </c>
    </row>
    <row r="15" spans="1:11" s="6" customFormat="1" ht="15" customHeight="1">
      <c r="A15" s="16" t="s">
        <v>9</v>
      </c>
      <c r="B15" s="1">
        <v>94</v>
      </c>
      <c r="C15" s="1">
        <f t="shared" si="1"/>
        <v>1373755</v>
      </c>
      <c r="D15" s="1">
        <f t="shared" si="2"/>
        <v>1365836</v>
      </c>
      <c r="E15" s="1">
        <v>1053869</v>
      </c>
      <c r="F15" s="1">
        <v>273508</v>
      </c>
      <c r="G15" s="1">
        <v>38459</v>
      </c>
      <c r="H15" s="1">
        <v>7919</v>
      </c>
      <c r="I15" s="1">
        <v>2686</v>
      </c>
      <c r="J15" s="1">
        <v>1251880</v>
      </c>
      <c r="K15" s="1">
        <v>111270</v>
      </c>
    </row>
    <row r="16" spans="1:11" s="6" customFormat="1" ht="15" customHeight="1">
      <c r="A16" s="16" t="s">
        <v>28</v>
      </c>
      <c r="B16" s="1">
        <v>1</v>
      </c>
      <c r="C16" s="1">
        <f t="shared" si="1"/>
        <v>5552</v>
      </c>
      <c r="D16" s="1">
        <f t="shared" si="2"/>
        <v>5552</v>
      </c>
      <c r="E16" s="1">
        <v>5298</v>
      </c>
      <c r="F16" s="1">
        <v>254</v>
      </c>
      <c r="G16" s="1">
        <v>0</v>
      </c>
      <c r="H16" s="1">
        <v>0</v>
      </c>
      <c r="I16" s="1">
        <v>0</v>
      </c>
      <c r="J16" s="1">
        <v>4961</v>
      </c>
      <c r="K16" s="1">
        <v>591</v>
      </c>
    </row>
    <row r="17" spans="1:11" s="6" customFormat="1" ht="15" customHeight="1">
      <c r="A17" s="20" t="s">
        <v>61</v>
      </c>
      <c r="B17" s="1">
        <v>0</v>
      </c>
      <c r="C17" s="1">
        <f t="shared" si="1"/>
        <v>0</v>
      </c>
      <c r="D17" s="1">
        <f t="shared" si="2"/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s="6" customFormat="1" ht="15" customHeight="1">
      <c r="A18" s="16" t="s">
        <v>10</v>
      </c>
      <c r="B18" s="1">
        <v>443</v>
      </c>
      <c r="C18" s="1">
        <f t="shared" si="1"/>
        <v>642429</v>
      </c>
      <c r="D18" s="1">
        <f t="shared" si="2"/>
        <v>633674</v>
      </c>
      <c r="E18" s="1">
        <v>601384</v>
      </c>
      <c r="F18" s="1">
        <v>31205</v>
      </c>
      <c r="G18" s="1">
        <v>1085</v>
      </c>
      <c r="H18" s="1">
        <v>8755</v>
      </c>
      <c r="I18" s="1">
        <v>13991</v>
      </c>
      <c r="J18" s="1">
        <v>341194</v>
      </c>
      <c r="K18" s="1">
        <v>278489</v>
      </c>
    </row>
    <row r="19" spans="1:11" s="6" customFormat="1" ht="15" customHeight="1">
      <c r="A19" s="16" t="s">
        <v>11</v>
      </c>
      <c r="B19" s="1">
        <v>244</v>
      </c>
      <c r="C19" s="1">
        <f t="shared" si="1"/>
        <v>931822</v>
      </c>
      <c r="D19" s="1">
        <f t="shared" si="2"/>
        <v>910141</v>
      </c>
      <c r="E19" s="1">
        <v>845650</v>
      </c>
      <c r="F19" s="1">
        <v>24296</v>
      </c>
      <c r="G19" s="1">
        <v>40195</v>
      </c>
      <c r="H19" s="1">
        <v>21681</v>
      </c>
      <c r="I19" s="1">
        <v>2914</v>
      </c>
      <c r="J19" s="1">
        <v>609442</v>
      </c>
      <c r="K19" s="1">
        <v>297785</v>
      </c>
    </row>
    <row r="20" spans="1:11" s="8" customFormat="1" ht="16.5" customHeight="1">
      <c r="A20" s="23" t="s">
        <v>12</v>
      </c>
      <c r="B20" s="24">
        <v>63</v>
      </c>
      <c r="C20" s="25">
        <f t="shared" si="1"/>
        <v>109675</v>
      </c>
      <c r="D20" s="25">
        <v>100987</v>
      </c>
      <c r="E20" s="25" t="s">
        <v>60</v>
      </c>
      <c r="F20" s="25" t="s">
        <v>60</v>
      </c>
      <c r="G20" s="25" t="s">
        <v>60</v>
      </c>
      <c r="H20" s="25">
        <v>8688</v>
      </c>
      <c r="I20" s="25">
        <v>2244</v>
      </c>
      <c r="J20" s="25">
        <v>43650</v>
      </c>
      <c r="K20" s="25">
        <v>55093</v>
      </c>
    </row>
    <row r="21" ht="18" customHeight="1">
      <c r="A21" s="26" t="s">
        <v>50</v>
      </c>
    </row>
  </sheetData>
  <mergeCells count="5">
    <mergeCell ref="I3:I4"/>
    <mergeCell ref="A2:A4"/>
    <mergeCell ref="B2:B4"/>
    <mergeCell ref="C2:C4"/>
    <mergeCell ref="H2:H4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2"/>
  <ignoredErrors>
    <ignoredError sqref="D13:D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2.8984375" style="3" customWidth="1"/>
    <col min="3" max="3" width="12.69921875" style="3" customWidth="1"/>
    <col min="4" max="10" width="12.8984375" style="3" customWidth="1"/>
    <col min="11" max="16384" width="9" style="3" customWidth="1"/>
  </cols>
  <sheetData>
    <row r="1" spans="1:10" ht="19.5" customHeight="1" thickBot="1">
      <c r="A1" s="7" t="s">
        <v>59</v>
      </c>
      <c r="J1" s="33" t="s">
        <v>56</v>
      </c>
    </row>
    <row r="2" spans="1:10" ht="30" customHeight="1">
      <c r="A2" s="78" t="s">
        <v>25</v>
      </c>
      <c r="B2" s="80" t="s">
        <v>26</v>
      </c>
      <c r="C2" s="9" t="s">
        <v>21</v>
      </c>
      <c r="D2" s="28"/>
      <c r="E2" s="28"/>
      <c r="F2" s="28"/>
      <c r="G2" s="29" t="s">
        <v>22</v>
      </c>
      <c r="H2" s="28"/>
      <c r="I2" s="28"/>
      <c r="J2" s="28"/>
    </row>
    <row r="3" spans="1:10" ht="30" customHeight="1">
      <c r="A3" s="79"/>
      <c r="B3" s="81"/>
      <c r="C3" s="10" t="s">
        <v>26</v>
      </c>
      <c r="D3" s="10" t="s">
        <v>23</v>
      </c>
      <c r="E3" s="10" t="s">
        <v>4</v>
      </c>
      <c r="F3" s="10" t="s">
        <v>24</v>
      </c>
      <c r="G3" s="10" t="s">
        <v>27</v>
      </c>
      <c r="H3" s="10" t="s">
        <v>23</v>
      </c>
      <c r="I3" s="10" t="s">
        <v>4</v>
      </c>
      <c r="J3" s="10" t="s">
        <v>24</v>
      </c>
    </row>
    <row r="4" spans="1:10" ht="15" customHeight="1">
      <c r="A4" s="11"/>
      <c r="B4" s="30" t="s">
        <v>6</v>
      </c>
      <c r="C4" s="30"/>
      <c r="D4" s="30"/>
      <c r="E4" s="30"/>
      <c r="F4" s="30"/>
      <c r="G4" s="30"/>
      <c r="H4" s="30"/>
      <c r="I4" s="30"/>
      <c r="J4" s="30"/>
    </row>
    <row r="5" spans="1:10" s="6" customFormat="1" ht="15" customHeight="1">
      <c r="A5" s="12" t="s">
        <v>51</v>
      </c>
      <c r="B5" s="1">
        <v>5284168</v>
      </c>
      <c r="C5" s="1">
        <v>4890733</v>
      </c>
      <c r="D5" s="1" t="s">
        <v>29</v>
      </c>
      <c r="E5" s="1" t="s">
        <v>29</v>
      </c>
      <c r="F5" s="1" t="s">
        <v>29</v>
      </c>
      <c r="G5" s="1">
        <v>393435</v>
      </c>
      <c r="H5" s="1" t="s">
        <v>29</v>
      </c>
      <c r="I5" s="1" t="s">
        <v>29</v>
      </c>
      <c r="J5" s="1" t="s">
        <v>29</v>
      </c>
    </row>
    <row r="6" spans="1:10" s="6" customFormat="1" ht="15" customHeight="1">
      <c r="A6" s="14" t="s">
        <v>53</v>
      </c>
      <c r="B6" s="1">
        <v>5482842</v>
      </c>
      <c r="C6" s="1">
        <v>5078718</v>
      </c>
      <c r="D6" s="1" t="s">
        <v>29</v>
      </c>
      <c r="E6" s="1" t="s">
        <v>29</v>
      </c>
      <c r="F6" s="1" t="s">
        <v>29</v>
      </c>
      <c r="G6" s="1">
        <v>404124</v>
      </c>
      <c r="H6" s="1" t="s">
        <v>29</v>
      </c>
      <c r="I6" s="1" t="s">
        <v>29</v>
      </c>
      <c r="J6" s="1" t="s">
        <v>29</v>
      </c>
    </row>
    <row r="7" spans="1:10" s="6" customFormat="1" ht="15" customHeight="1">
      <c r="A7" s="14" t="s">
        <v>54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</row>
    <row r="8" spans="1:10" s="6" customFormat="1" ht="15" customHeight="1">
      <c r="A8" s="14" t="s">
        <v>55</v>
      </c>
      <c r="B8" s="1">
        <v>5715088</v>
      </c>
      <c r="C8" s="1">
        <v>5332636</v>
      </c>
      <c r="D8" s="1">
        <v>2352737</v>
      </c>
      <c r="E8" s="1">
        <v>187523</v>
      </c>
      <c r="F8" s="1">
        <v>2690068</v>
      </c>
      <c r="G8" s="1">
        <v>382452</v>
      </c>
      <c r="H8" s="1">
        <v>176535</v>
      </c>
      <c r="I8" s="1">
        <v>10193</v>
      </c>
      <c r="J8" s="1">
        <v>178139</v>
      </c>
    </row>
    <row r="9" spans="1:10" s="6" customFormat="1" ht="15" customHeight="1">
      <c r="A9" s="16"/>
      <c r="B9" s="1"/>
      <c r="C9" s="1"/>
      <c r="D9" s="1"/>
      <c r="E9" s="1"/>
      <c r="F9" s="1"/>
      <c r="G9" s="1"/>
      <c r="H9" s="1"/>
      <c r="I9" s="1"/>
      <c r="J9" s="1"/>
    </row>
    <row r="10" spans="1:10" s="19" customFormat="1" ht="15" customHeight="1">
      <c r="A10" s="17" t="s">
        <v>52</v>
      </c>
      <c r="B10" s="18">
        <f>SUM(B12:B19)</f>
        <v>5729938</v>
      </c>
      <c r="C10" s="18">
        <f aca="true" t="shared" si="0" ref="C10:J10">SUM(C12:C19)</f>
        <v>5350109</v>
      </c>
      <c r="D10" s="18">
        <f t="shared" si="0"/>
        <v>2373535</v>
      </c>
      <c r="E10" s="18">
        <f t="shared" si="0"/>
        <v>197892</v>
      </c>
      <c r="F10" s="18">
        <f t="shared" si="0"/>
        <v>2680464</v>
      </c>
      <c r="G10" s="18">
        <f t="shared" si="0"/>
        <v>379829</v>
      </c>
      <c r="H10" s="18">
        <f t="shared" si="0"/>
        <v>171843</v>
      </c>
      <c r="I10" s="18">
        <f t="shared" si="0"/>
        <v>10193</v>
      </c>
      <c r="J10" s="18">
        <f t="shared" si="0"/>
        <v>179221</v>
      </c>
    </row>
    <row r="11" spans="1:10" s="6" customFormat="1" ht="15" customHeight="1">
      <c r="A11" s="16"/>
      <c r="B11" s="1"/>
      <c r="C11" s="1"/>
      <c r="D11" s="1"/>
      <c r="E11" s="1"/>
      <c r="F11" s="1"/>
      <c r="G11" s="1"/>
      <c r="H11" s="1"/>
      <c r="I11" s="1"/>
      <c r="J11" s="1"/>
    </row>
    <row r="12" spans="1:10" s="6" customFormat="1" ht="15" customHeight="1">
      <c r="A12" s="16" t="s">
        <v>7</v>
      </c>
      <c r="B12" s="1">
        <f>C12+G12</f>
        <v>138659</v>
      </c>
      <c r="C12" s="1">
        <f>SUM(D12:F12)</f>
        <v>130642</v>
      </c>
      <c r="D12" s="1">
        <v>50489</v>
      </c>
      <c r="E12" s="1">
        <v>0</v>
      </c>
      <c r="F12" s="1">
        <v>80153</v>
      </c>
      <c r="G12" s="1">
        <f aca="true" t="shared" si="1" ref="G12:G18">SUM(H12:J12)</f>
        <v>8017</v>
      </c>
      <c r="H12" s="1">
        <v>4513</v>
      </c>
      <c r="I12" s="1">
        <v>0</v>
      </c>
      <c r="J12" s="1">
        <v>3504</v>
      </c>
    </row>
    <row r="13" spans="1:10" s="6" customFormat="1" ht="15" customHeight="1">
      <c r="A13" s="16" t="s">
        <v>8</v>
      </c>
      <c r="B13" s="1">
        <f aca="true" t="shared" si="2" ref="B13:B19">C13+G13</f>
        <v>412260</v>
      </c>
      <c r="C13" s="1">
        <f aca="true" t="shared" si="3" ref="C13:C18">SUM(D13:F13)</f>
        <v>410657</v>
      </c>
      <c r="D13" s="1">
        <v>243048</v>
      </c>
      <c r="E13" s="1">
        <v>0</v>
      </c>
      <c r="F13" s="1">
        <v>167609</v>
      </c>
      <c r="G13" s="1">
        <f t="shared" si="1"/>
        <v>1603</v>
      </c>
      <c r="H13" s="1">
        <v>1124</v>
      </c>
      <c r="I13" s="1">
        <v>0</v>
      </c>
      <c r="J13" s="1">
        <v>479</v>
      </c>
    </row>
    <row r="14" spans="1:10" s="6" customFormat="1" ht="15" customHeight="1">
      <c r="A14" s="16" t="s">
        <v>9</v>
      </c>
      <c r="B14" s="1">
        <f t="shared" si="2"/>
        <v>3066358</v>
      </c>
      <c r="C14" s="1">
        <f t="shared" si="3"/>
        <v>2981377</v>
      </c>
      <c r="D14" s="1">
        <v>1507569</v>
      </c>
      <c r="E14" s="1">
        <v>71862</v>
      </c>
      <c r="F14" s="1">
        <v>1401946</v>
      </c>
      <c r="G14" s="1">
        <f t="shared" si="1"/>
        <v>84981</v>
      </c>
      <c r="H14" s="1">
        <v>56460</v>
      </c>
      <c r="I14" s="1">
        <v>1701</v>
      </c>
      <c r="J14" s="1">
        <v>26820</v>
      </c>
    </row>
    <row r="15" spans="1:10" s="6" customFormat="1" ht="15" customHeight="1">
      <c r="A15" s="16" t="s">
        <v>28</v>
      </c>
      <c r="B15" s="1">
        <f t="shared" si="2"/>
        <v>2620</v>
      </c>
      <c r="C15" s="1">
        <f t="shared" si="3"/>
        <v>2620</v>
      </c>
      <c r="D15" s="1">
        <v>0</v>
      </c>
      <c r="E15" s="1">
        <v>0</v>
      </c>
      <c r="F15" s="1">
        <v>2620</v>
      </c>
      <c r="G15" s="1">
        <f t="shared" si="1"/>
        <v>0</v>
      </c>
      <c r="H15" s="1">
        <v>0</v>
      </c>
      <c r="I15" s="1">
        <v>0</v>
      </c>
      <c r="J15" s="1">
        <v>0</v>
      </c>
    </row>
    <row r="16" spans="1:10" s="6" customFormat="1" ht="15" customHeight="1">
      <c r="A16" s="20" t="s">
        <v>61</v>
      </c>
      <c r="B16" s="1">
        <f t="shared" si="2"/>
        <v>0</v>
      </c>
      <c r="C16" s="1">
        <f t="shared" si="3"/>
        <v>0</v>
      </c>
      <c r="D16" s="1">
        <v>0</v>
      </c>
      <c r="E16" s="1">
        <v>0</v>
      </c>
      <c r="F16" s="1">
        <v>0</v>
      </c>
      <c r="G16" s="1">
        <f t="shared" si="1"/>
        <v>0</v>
      </c>
      <c r="H16" s="1">
        <v>0</v>
      </c>
      <c r="I16" s="1">
        <v>0</v>
      </c>
      <c r="J16" s="1">
        <v>0</v>
      </c>
    </row>
    <row r="17" spans="1:10" s="6" customFormat="1" ht="15" customHeight="1">
      <c r="A17" s="16" t="s">
        <v>10</v>
      </c>
      <c r="B17" s="1">
        <f t="shared" si="2"/>
        <v>1244837</v>
      </c>
      <c r="C17" s="1">
        <f t="shared" si="3"/>
        <v>1061426</v>
      </c>
      <c r="D17" s="1">
        <v>470211</v>
      </c>
      <c r="E17" s="1">
        <v>75517</v>
      </c>
      <c r="F17" s="1">
        <v>515698</v>
      </c>
      <c r="G17" s="1">
        <f t="shared" si="1"/>
        <v>183411</v>
      </c>
      <c r="H17" s="1">
        <v>106808</v>
      </c>
      <c r="I17" s="1">
        <v>3082</v>
      </c>
      <c r="J17" s="1">
        <v>73521</v>
      </c>
    </row>
    <row r="18" spans="1:10" s="6" customFormat="1" ht="15" customHeight="1">
      <c r="A18" s="16" t="s">
        <v>11</v>
      </c>
      <c r="B18" s="1">
        <f t="shared" si="2"/>
        <v>748414</v>
      </c>
      <c r="C18" s="1">
        <f t="shared" si="3"/>
        <v>665169</v>
      </c>
      <c r="D18" s="1">
        <v>102218</v>
      </c>
      <c r="E18" s="1">
        <v>50513</v>
      </c>
      <c r="F18" s="1">
        <v>512438</v>
      </c>
      <c r="G18" s="1">
        <f t="shared" si="1"/>
        <v>83245</v>
      </c>
      <c r="H18" s="1">
        <v>2938</v>
      </c>
      <c r="I18" s="1">
        <v>5410</v>
      </c>
      <c r="J18" s="1">
        <v>74897</v>
      </c>
    </row>
    <row r="19" spans="1:10" s="8" customFormat="1" ht="16.5" customHeight="1">
      <c r="A19" s="23" t="s">
        <v>12</v>
      </c>
      <c r="B19" s="25">
        <f t="shared" si="2"/>
        <v>116790</v>
      </c>
      <c r="C19" s="25">
        <v>98218</v>
      </c>
      <c r="D19" s="25" t="s">
        <v>29</v>
      </c>
      <c r="E19" s="25" t="s">
        <v>29</v>
      </c>
      <c r="F19" s="25" t="s">
        <v>29</v>
      </c>
      <c r="G19" s="25">
        <v>18572</v>
      </c>
      <c r="H19" s="25" t="s">
        <v>29</v>
      </c>
      <c r="I19" s="25" t="s">
        <v>29</v>
      </c>
      <c r="J19" s="25" t="s">
        <v>29</v>
      </c>
    </row>
    <row r="20" ht="18" customHeight="1">
      <c r="A20" s="26" t="s">
        <v>50</v>
      </c>
    </row>
  </sheetData>
  <mergeCells count="2">
    <mergeCell ref="A2:A3"/>
    <mergeCell ref="B2:B3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2008-02-19T05:27:58Z</cp:lastPrinted>
  <dcterms:created xsi:type="dcterms:W3CDTF">2002-03-27T15:00:00Z</dcterms:created>
  <dcterms:modified xsi:type="dcterms:W3CDTF">2008-03-28T05:07:41Z</dcterms:modified>
  <cp:category/>
  <cp:version/>
  <cp:contentType/>
  <cp:contentStatus/>
</cp:coreProperties>
</file>