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6615" activeTab="0"/>
  </bookViews>
  <sheets>
    <sheet name="n-15-04" sheetId="1" r:id="rId1"/>
  </sheets>
  <definedNames>
    <definedName name="_Regression_Int" localSheetId="0" hidden="1">1</definedName>
    <definedName name="Print_Area_MI" localSheetId="0">'n-15-04'!$A$1:$I$37</definedName>
    <definedName name="Print_Titles_MI" localSheetId="0">'n-15-04'!#REF!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<sst xmlns="http://schemas.openxmlformats.org/spreadsheetml/2006/main" count="63" uniqueCount="48">
  <si>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区             分</t>
  </si>
  <si>
    <t>現   在   高</t>
  </si>
  <si>
    <t>発  行  高</t>
  </si>
  <si>
    <t>元金償還額</t>
  </si>
  <si>
    <t>年度末現在高</t>
  </si>
  <si>
    <t>千円</t>
  </si>
  <si>
    <t>府債総額</t>
  </si>
  <si>
    <t>一般公共事業債</t>
  </si>
  <si>
    <t>一般単独事業債</t>
  </si>
  <si>
    <t>公営住宅建設事業債</t>
  </si>
  <si>
    <t>公共用地先行取得等事業債</t>
  </si>
  <si>
    <t>災害復旧事業債</t>
  </si>
  <si>
    <t>一般廃棄物処理事業債</t>
  </si>
  <si>
    <t>－</t>
  </si>
  <si>
    <t>厚生福祉施設整備事業債</t>
  </si>
  <si>
    <t>地域財政特例対策債</t>
  </si>
  <si>
    <t>退職手当債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</si>
  <si>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</si>
  <si>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</si>
  <si>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</si>
  <si>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</si>
  <si>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</si>
  <si>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調整債（S60･61･62･63年度分）</t>
  </si>
  <si>
    <t>その他</t>
  </si>
  <si>
    <t xml:space="preserve">       府債の現在高及び元金償還額</t>
  </si>
  <si>
    <t>国の予算貸付､政府関係機関貸付債</t>
  </si>
  <si>
    <t>財政対策債</t>
  </si>
  <si>
    <t>現   在   高</t>
  </si>
  <si>
    <t>社会福祉施設整備事業債</t>
  </si>
  <si>
    <t>臨時財政対策債</t>
  </si>
  <si>
    <t>臨時税収補てん債</t>
  </si>
  <si>
    <t>首都圏等建設事業債</t>
  </si>
  <si>
    <t>減収補てん債（平成14年度分）</t>
  </si>
  <si>
    <t>特定資金公共投資事業債</t>
  </si>
  <si>
    <t>平成１４年度末</t>
  </si>
  <si>
    <r>
      <t>平成</t>
    </r>
    <r>
      <rPr>
        <sz val="11"/>
        <rFont val="ＭＳ 明朝"/>
        <family val="1"/>
      </rPr>
      <t>1５</t>
    </r>
    <r>
      <rPr>
        <sz val="11"/>
        <rFont val="ＭＳ 明朝"/>
        <family val="1"/>
      </rPr>
      <t>年度末</t>
    </r>
  </si>
  <si>
    <r>
      <t>平成</t>
    </r>
    <r>
      <rPr>
        <sz val="11"/>
        <rFont val="ＭＳ 明朝"/>
        <family val="1"/>
      </rPr>
      <t>1６</t>
    </r>
    <r>
      <rPr>
        <sz val="11"/>
        <rFont val="ＭＳ 明朝"/>
        <family val="1"/>
      </rPr>
      <t>年度末</t>
    </r>
  </si>
  <si>
    <r>
      <t>平成</t>
    </r>
    <r>
      <rPr>
        <sz val="11"/>
        <rFont val="ＭＳ 明朝"/>
        <family val="1"/>
      </rPr>
      <t>1７</t>
    </r>
    <r>
      <rPr>
        <sz val="11"/>
        <rFont val="ＭＳ 明朝"/>
        <family val="1"/>
      </rPr>
      <t>年度末</t>
    </r>
  </si>
  <si>
    <r>
      <t>平  成  １８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 度</t>
    </r>
  </si>
  <si>
    <t xml:space="preserve">          第 ４ 表</t>
  </si>
  <si>
    <t>学校教育施設等整備事業債</t>
  </si>
  <si>
    <t>施設整備事業債（一般財源化分）</t>
  </si>
  <si>
    <t>減収補てん債(S50年度分)</t>
  </si>
  <si>
    <r>
      <t>減収補てん債</t>
    </r>
    <r>
      <rPr>
        <sz val="9"/>
        <color indexed="8"/>
        <rFont val="ＭＳ 明朝"/>
        <family val="1"/>
      </rPr>
      <t>(S57･61･H5･6･7･9～13・15～18年度分)</t>
    </r>
  </si>
  <si>
    <t xml:space="preserve">  資  料    大阪府総務部財政課「大阪府地方財政状況調査表」</t>
  </si>
  <si>
    <t xml:space="preserve">        １）地方債制度の改革により、平成18年度から「区分」に一部変更が生じている。</t>
  </si>
  <si>
    <t xml:space="preserve">        ア）「一般補助施設整備等事業債」については、平成17年度までは「転貸債」の額である。</t>
  </si>
  <si>
    <t>ア）一般補助施設整備等事業債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</si>
</sst>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\-#,##0"/>
    <numFmt numFmtId="177" formatCode="#,##0;&quot;△&quot;#,##0;&quot;－&quot;"/>
    <numFmt numFmtId="178" formatCode="#\ ##0;&quot;△&quot;#\ ##0;&quot;－&quot;"/>
    <numFmt numFmtId="179" formatCode="###\ ###\ ###\ ##0;\-#,##0;&quot;-&quot;"/>
    <numFmt numFmtId="180" formatCode="###\ ###\ ###\ ##0;\-#,##0;"/>
  </numFmts>
  <fonts count="14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 locked="0"/>
    </xf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applyProtection="1" quotePrefix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2" xfId="0" applyFont="1" applyBorder="1" applyAlignment="1" applyProtection="1" quotePrefix="1">
      <alignment horizontal="centerContinuous"/>
      <protection/>
    </xf>
    <xf numFmtId="0" fontId="0" fillId="0" borderId="2" xfId="0" applyFont="1" applyBorder="1" applyAlignment="1">
      <alignment horizontal="centerContinuous"/>
    </xf>
    <xf numFmtId="38" fontId="7" fillId="0" borderId="0" xfId="17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0" fontId="6" fillId="0" borderId="5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176" fontId="6" fillId="0" borderId="0" xfId="0" applyNumberFormat="1" applyFont="1" applyAlignment="1">
      <alignment/>
    </xf>
    <xf numFmtId="178" fontId="0" fillId="0" borderId="0" xfId="21" applyNumberFormat="1" applyFont="1" applyAlignment="1" applyProtection="1">
      <alignment horizontal="right"/>
      <protection/>
    </xf>
    <xf numFmtId="180" fontId="6" fillId="0" borderId="0" xfId="0" applyNumberFormat="1" applyFont="1" applyFill="1" applyAlignment="1">
      <alignment/>
    </xf>
    <xf numFmtId="0" fontId="11" fillId="0" borderId="0" xfId="0" applyFont="1" applyAlignment="1" applyProtection="1">
      <alignment horizontal="distributed"/>
      <protection/>
    </xf>
    <xf numFmtId="0" fontId="11" fillId="0" borderId="5" xfId="0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 horizontal="right"/>
      <protection/>
    </xf>
    <xf numFmtId="178" fontId="11" fillId="0" borderId="0" xfId="21" applyNumberFormat="1" applyFont="1" applyAlignment="1" applyProtection="1">
      <alignment horizontal="right"/>
      <protection/>
    </xf>
    <xf numFmtId="176" fontId="11" fillId="0" borderId="0" xfId="0" applyNumberFormat="1" applyFont="1" applyAlignment="1">
      <alignment horizontal="right"/>
    </xf>
    <xf numFmtId="0" fontId="11" fillId="0" borderId="5" xfId="0" applyFont="1" applyBorder="1" applyAlignment="1" applyProtection="1" quotePrefix="1">
      <alignment horizontal="distributed"/>
      <protection/>
    </xf>
    <xf numFmtId="0" fontId="11" fillId="0" borderId="0" xfId="0" applyFont="1" applyAlignment="1" applyProtection="1">
      <alignment shrinkToFit="1"/>
      <protection/>
    </xf>
    <xf numFmtId="0" fontId="11" fillId="0" borderId="5" xfId="0" applyFont="1" applyBorder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distributed"/>
      <protection/>
    </xf>
    <xf numFmtId="176" fontId="11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distributed"/>
      <protection/>
    </xf>
    <xf numFmtId="0" fontId="11" fillId="0" borderId="2" xfId="0" applyFont="1" applyBorder="1" applyAlignment="1" applyProtection="1">
      <alignment horizontal="distributed"/>
      <protection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176" fontId="11" fillId="0" borderId="2" xfId="0" applyNumberFormat="1" applyFont="1" applyBorder="1" applyAlignment="1">
      <alignment/>
    </xf>
    <xf numFmtId="176" fontId="11" fillId="0" borderId="2" xfId="0" applyNumberFormat="1" applyFont="1" applyBorder="1" applyAlignment="1">
      <alignment horizontal="right"/>
    </xf>
    <xf numFmtId="178" fontId="11" fillId="0" borderId="2" xfId="21" applyNumberFormat="1" applyFont="1" applyBorder="1" applyAlignment="1" applyProtection="1">
      <alignment horizontal="right"/>
      <protection/>
    </xf>
    <xf numFmtId="178" fontId="0" fillId="0" borderId="2" xfId="21" applyNumberFormat="1" applyFont="1" applyBorder="1" applyAlignment="1" applyProtection="1">
      <alignment horizontal="right"/>
      <protection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178" fontId="11" fillId="0" borderId="0" xfId="21" applyNumberFormat="1" applyFont="1" applyBorder="1" applyAlignment="1" applyProtection="1">
      <alignment horizontal="right"/>
      <protection/>
    </xf>
    <xf numFmtId="178" fontId="0" fillId="0" borderId="0" xfId="21" applyNumberFormat="1" applyFont="1" applyBorder="1" applyAlignment="1" applyProtection="1">
      <alignment horizontal="right"/>
      <protection/>
    </xf>
    <xf numFmtId="176" fontId="11" fillId="0" borderId="3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1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32" style="1" customWidth="1"/>
    <col min="2" max="2" width="0.4921875" style="1" customWidth="1"/>
    <col min="3" max="6" width="14.3984375" style="1" customWidth="1"/>
    <col min="7" max="8" width="13.59765625" style="1" customWidth="1"/>
    <col min="9" max="9" width="14.3984375" style="1" customWidth="1"/>
    <col min="10" max="10" width="13.59765625" style="1" customWidth="1"/>
    <col min="11" max="11" width="15.59765625" style="1" bestFit="1" customWidth="1"/>
    <col min="12" max="16384" width="10.59765625" style="1" customWidth="1"/>
  </cols>
  <sheetData>
    <row r="1" spans="1:9" ht="21.75" customHeight="1">
      <c r="A1" s="18" t="s">
        <v>39</v>
      </c>
      <c r="B1" s="18"/>
      <c r="C1" s="16" t="s">
        <v>24</v>
      </c>
      <c r="E1" s="17"/>
      <c r="F1" s="17"/>
      <c r="G1" s="17"/>
      <c r="H1" s="17"/>
      <c r="I1" s="17"/>
    </row>
    <row r="2" ht="24" customHeight="1"/>
    <row r="3" ht="12.75" customHeight="1">
      <c r="A3" s="44" t="s">
        <v>45</v>
      </c>
    </row>
    <row r="4" spans="1:9" ht="15" customHeight="1" thickBot="1">
      <c r="A4" s="44" t="s">
        <v>46</v>
      </c>
      <c r="B4" s="3"/>
      <c r="C4" s="3"/>
      <c r="D4" s="3"/>
      <c r="E4" s="3"/>
      <c r="F4" s="3"/>
      <c r="G4" s="3"/>
      <c r="H4" s="3"/>
      <c r="I4" s="3"/>
    </row>
    <row r="5" spans="1:9" ht="24" customHeight="1">
      <c r="A5" s="54" t="s">
        <v>0</v>
      </c>
      <c r="B5" s="4"/>
      <c r="C5" s="19" t="s">
        <v>34</v>
      </c>
      <c r="D5" s="19" t="s">
        <v>35</v>
      </c>
      <c r="E5" s="19" t="s">
        <v>36</v>
      </c>
      <c r="F5" s="19" t="s">
        <v>37</v>
      </c>
      <c r="G5" s="20" t="s">
        <v>38</v>
      </c>
      <c r="H5" s="14"/>
      <c r="I5" s="15"/>
    </row>
    <row r="6" spans="1:9" s="7" customFormat="1" ht="24" customHeight="1">
      <c r="A6" s="55"/>
      <c r="B6" s="5"/>
      <c r="C6" s="6" t="s">
        <v>27</v>
      </c>
      <c r="D6" s="6" t="s">
        <v>1</v>
      </c>
      <c r="E6" s="6" t="s">
        <v>1</v>
      </c>
      <c r="F6" s="6" t="s">
        <v>1</v>
      </c>
      <c r="G6" s="21" t="s">
        <v>2</v>
      </c>
      <c r="H6" s="22" t="s">
        <v>3</v>
      </c>
      <c r="I6" s="22" t="s">
        <v>4</v>
      </c>
    </row>
    <row r="7" spans="1:8" ht="19.5" customHeight="1">
      <c r="A7" s="8"/>
      <c r="B7" s="8"/>
      <c r="C7" s="9" t="s">
        <v>5</v>
      </c>
      <c r="D7" s="23"/>
      <c r="E7" s="23"/>
      <c r="F7" s="23"/>
      <c r="G7" s="23"/>
      <c r="H7" s="23"/>
    </row>
    <row r="8" spans="1:11" s="2" customFormat="1" ht="19.5" customHeight="1">
      <c r="A8" s="10" t="s">
        <v>6</v>
      </c>
      <c r="B8" s="24"/>
      <c r="C8" s="26">
        <v>4145564000</v>
      </c>
      <c r="D8" s="26">
        <v>4263554902</v>
      </c>
      <c r="E8" s="26">
        <v>4329264698</v>
      </c>
      <c r="F8" s="26">
        <v>4310422973</v>
      </c>
      <c r="G8" s="28">
        <f>SUM(G9:G37)</f>
        <v>214233040</v>
      </c>
      <c r="H8" s="28">
        <f>SUM(H9:H37)</f>
        <v>224195494</v>
      </c>
      <c r="I8" s="28">
        <f>SUM(I9:I37)</f>
        <v>4300460519</v>
      </c>
      <c r="K8" s="26"/>
    </row>
    <row r="9" spans="1:11" ht="33.75" customHeight="1">
      <c r="A9" s="11" t="s">
        <v>7</v>
      </c>
      <c r="B9" s="25"/>
      <c r="C9" s="23">
        <v>563518433</v>
      </c>
      <c r="D9" s="23">
        <v>595874250</v>
      </c>
      <c r="E9" s="23">
        <v>621170321</v>
      </c>
      <c r="F9" s="23">
        <v>639801835</v>
      </c>
      <c r="G9" s="23">
        <v>45507000</v>
      </c>
      <c r="H9" s="12">
        <v>33386063</v>
      </c>
      <c r="I9" s="23">
        <f>+F9+G9-H9</f>
        <v>651922772</v>
      </c>
      <c r="K9" s="26"/>
    </row>
    <row r="10" spans="1:11" ht="19.5" customHeight="1">
      <c r="A10" s="11" t="s">
        <v>8</v>
      </c>
      <c r="B10" s="25"/>
      <c r="C10" s="23">
        <v>1616639276</v>
      </c>
      <c r="D10" s="23">
        <v>1592187389</v>
      </c>
      <c r="E10" s="23">
        <v>1584189791</v>
      </c>
      <c r="F10" s="23">
        <v>1546319773</v>
      </c>
      <c r="G10" s="23">
        <v>35501000</v>
      </c>
      <c r="H10" s="12">
        <v>85113680</v>
      </c>
      <c r="I10" s="23">
        <f aca="true" t="shared" si="0" ref="I10:I37">+F10+G10-H10</f>
        <v>1496707093</v>
      </c>
      <c r="K10" s="26"/>
    </row>
    <row r="11" spans="1:11" ht="19.5" customHeight="1">
      <c r="A11" s="11" t="s">
        <v>9</v>
      </c>
      <c r="B11" s="25"/>
      <c r="C11" s="23">
        <v>222140974</v>
      </c>
      <c r="D11" s="23">
        <v>222544021</v>
      </c>
      <c r="E11" s="23">
        <v>218450204</v>
      </c>
      <c r="F11" s="23">
        <v>214211682</v>
      </c>
      <c r="G11" s="23">
        <v>13012000</v>
      </c>
      <c r="H11" s="12">
        <v>13595239</v>
      </c>
      <c r="I11" s="23">
        <f t="shared" si="0"/>
        <v>213628443</v>
      </c>
      <c r="K11" s="26"/>
    </row>
    <row r="12" spans="1:11" ht="19.5" customHeight="1">
      <c r="A12" s="29" t="s">
        <v>40</v>
      </c>
      <c r="B12" s="30"/>
      <c r="C12" s="31">
        <v>7662523</v>
      </c>
      <c r="D12" s="31">
        <v>7499995</v>
      </c>
      <c r="E12" s="31">
        <v>6995942</v>
      </c>
      <c r="F12" s="31">
        <v>5892237</v>
      </c>
      <c r="G12" s="32">
        <v>1422000</v>
      </c>
      <c r="H12" s="12">
        <v>502736</v>
      </c>
      <c r="I12" s="23">
        <f t="shared" si="0"/>
        <v>6811501</v>
      </c>
      <c r="K12" s="26"/>
    </row>
    <row r="13" spans="1:11" ht="19.5" customHeight="1">
      <c r="A13" s="29" t="s">
        <v>10</v>
      </c>
      <c r="B13" s="30"/>
      <c r="C13" s="31">
        <v>67003789</v>
      </c>
      <c r="D13" s="31">
        <v>64022639</v>
      </c>
      <c r="E13" s="31">
        <v>55548419</v>
      </c>
      <c r="F13" s="31">
        <v>47439831</v>
      </c>
      <c r="G13" s="32">
        <v>5000000</v>
      </c>
      <c r="H13" s="12">
        <v>9488775</v>
      </c>
      <c r="I13" s="23">
        <f t="shared" si="0"/>
        <v>42951056</v>
      </c>
      <c r="K13" s="26"/>
    </row>
    <row r="14" spans="1:11" ht="19.5" customHeight="1">
      <c r="A14" s="29" t="s">
        <v>11</v>
      </c>
      <c r="B14" s="30"/>
      <c r="C14" s="31">
        <v>9411301</v>
      </c>
      <c r="D14" s="31">
        <v>6599909</v>
      </c>
      <c r="E14" s="31">
        <v>3759753</v>
      </c>
      <c r="F14" s="31">
        <v>1384712</v>
      </c>
      <c r="G14" s="33">
        <v>0</v>
      </c>
      <c r="H14" s="12">
        <v>841293</v>
      </c>
      <c r="I14" s="23">
        <f t="shared" si="0"/>
        <v>543419</v>
      </c>
      <c r="K14" s="26"/>
    </row>
    <row r="15" spans="1:11" ht="19.5" customHeight="1">
      <c r="A15" s="29" t="s">
        <v>31</v>
      </c>
      <c r="B15" s="30"/>
      <c r="C15" s="31">
        <v>122042209</v>
      </c>
      <c r="D15" s="31">
        <v>120406781</v>
      </c>
      <c r="E15" s="31">
        <v>115577373</v>
      </c>
      <c r="F15" s="31">
        <v>107972591</v>
      </c>
      <c r="G15" s="31">
        <v>3025000</v>
      </c>
      <c r="H15" s="12">
        <v>6676732</v>
      </c>
      <c r="I15" s="23">
        <f t="shared" si="0"/>
        <v>104320859</v>
      </c>
      <c r="K15" s="26"/>
    </row>
    <row r="16" spans="1:11" ht="19.5" customHeight="1">
      <c r="A16" s="29" t="s">
        <v>12</v>
      </c>
      <c r="B16" s="30"/>
      <c r="C16" s="32" t="s">
        <v>13</v>
      </c>
      <c r="D16" s="32" t="s">
        <v>13</v>
      </c>
      <c r="E16" s="32" t="s">
        <v>13</v>
      </c>
      <c r="F16" s="32" t="s">
        <v>13</v>
      </c>
      <c r="G16" s="32" t="s">
        <v>13</v>
      </c>
      <c r="H16" s="13" t="s">
        <v>13</v>
      </c>
      <c r="I16" s="27">
        <f t="shared" si="0"/>
        <v>0</v>
      </c>
      <c r="K16" s="26"/>
    </row>
    <row r="17" spans="1:11" ht="19.5" customHeight="1">
      <c r="A17" s="29" t="s">
        <v>14</v>
      </c>
      <c r="B17" s="30"/>
      <c r="C17" s="31">
        <v>32929927</v>
      </c>
      <c r="D17" s="31">
        <v>30685941</v>
      </c>
      <c r="E17" s="31">
        <v>28327378</v>
      </c>
      <c r="F17" s="31">
        <v>26447204</v>
      </c>
      <c r="G17" s="33">
        <v>0</v>
      </c>
      <c r="H17" s="12">
        <v>1965891</v>
      </c>
      <c r="I17" s="23">
        <f t="shared" si="0"/>
        <v>24481313</v>
      </c>
      <c r="K17" s="26"/>
    </row>
    <row r="18" spans="1:11" ht="19.5" customHeight="1">
      <c r="A18" s="29" t="s">
        <v>28</v>
      </c>
      <c r="B18" s="30"/>
      <c r="C18" s="31">
        <v>4310000</v>
      </c>
      <c r="D18" s="31">
        <v>8358000</v>
      </c>
      <c r="E18" s="31">
        <v>11245000</v>
      </c>
      <c r="F18" s="31">
        <v>12163620</v>
      </c>
      <c r="G18" s="31">
        <v>2330000</v>
      </c>
      <c r="H18" s="13">
        <v>133671</v>
      </c>
      <c r="I18" s="23">
        <f t="shared" si="0"/>
        <v>14359949</v>
      </c>
      <c r="K18" s="26"/>
    </row>
    <row r="19" spans="1:11" ht="19.5" customHeight="1">
      <c r="A19" s="29" t="s">
        <v>15</v>
      </c>
      <c r="B19" s="30"/>
      <c r="C19" s="31">
        <v>3856</v>
      </c>
      <c r="D19" s="31">
        <v>2647</v>
      </c>
      <c r="E19" s="31">
        <v>1363</v>
      </c>
      <c r="F19" s="34" t="s">
        <v>13</v>
      </c>
      <c r="G19" s="33">
        <v>0</v>
      </c>
      <c r="H19" s="27">
        <v>0</v>
      </c>
      <c r="I19" s="27">
        <f t="shared" si="0"/>
        <v>0</v>
      </c>
      <c r="K19" s="26"/>
    </row>
    <row r="20" spans="1:11" ht="19.5" customHeight="1">
      <c r="A20" s="29" t="s">
        <v>16</v>
      </c>
      <c r="B20" s="30"/>
      <c r="C20" s="31">
        <v>76065000</v>
      </c>
      <c r="D20" s="31">
        <v>77817000</v>
      </c>
      <c r="E20" s="31">
        <v>76537000</v>
      </c>
      <c r="F20" s="31">
        <v>72583000</v>
      </c>
      <c r="G20" s="33">
        <v>0</v>
      </c>
      <c r="H20" s="13">
        <v>3931800</v>
      </c>
      <c r="I20" s="23">
        <f t="shared" si="0"/>
        <v>68651200</v>
      </c>
      <c r="K20" s="26"/>
    </row>
    <row r="21" spans="1:11" ht="19.5" customHeight="1">
      <c r="A21" s="29" t="s">
        <v>47</v>
      </c>
      <c r="B21" s="30"/>
      <c r="C21" s="31">
        <v>743981</v>
      </c>
      <c r="D21" s="31">
        <v>700504</v>
      </c>
      <c r="E21" s="31">
        <v>709822</v>
      </c>
      <c r="F21" s="31">
        <v>518519</v>
      </c>
      <c r="G21" s="31">
        <v>10459000</v>
      </c>
      <c r="H21" s="12">
        <v>82447</v>
      </c>
      <c r="I21" s="23">
        <f t="shared" si="0"/>
        <v>10895072</v>
      </c>
      <c r="K21" s="26"/>
    </row>
    <row r="22" spans="1:11" ht="19.5" customHeight="1">
      <c r="A22" s="29" t="s">
        <v>25</v>
      </c>
      <c r="B22" s="30"/>
      <c r="C22" s="31">
        <v>35418706</v>
      </c>
      <c r="D22" s="31">
        <v>32071867</v>
      </c>
      <c r="E22" s="31">
        <v>28092237</v>
      </c>
      <c r="F22" s="31">
        <v>25505078</v>
      </c>
      <c r="G22" s="31">
        <v>293040</v>
      </c>
      <c r="H22" s="12">
        <v>4195909</v>
      </c>
      <c r="I22" s="23">
        <f t="shared" si="0"/>
        <v>21602209</v>
      </c>
      <c r="K22" s="26"/>
    </row>
    <row r="23" spans="1:11" ht="19.5" customHeight="1">
      <c r="A23" s="29" t="s">
        <v>17</v>
      </c>
      <c r="B23" s="30"/>
      <c r="C23" s="31">
        <v>592741</v>
      </c>
      <c r="D23" s="31">
        <v>545251</v>
      </c>
      <c r="E23" s="31">
        <v>449481</v>
      </c>
      <c r="F23" s="31">
        <v>412040</v>
      </c>
      <c r="G23" s="33">
        <v>0</v>
      </c>
      <c r="H23" s="12">
        <v>158970</v>
      </c>
      <c r="I23" s="23">
        <f t="shared" si="0"/>
        <v>253070</v>
      </c>
      <c r="K23" s="26"/>
    </row>
    <row r="24" spans="1:11" ht="19.5" customHeight="1">
      <c r="A24" s="29" t="s">
        <v>42</v>
      </c>
      <c r="B24" s="35"/>
      <c r="C24" s="31">
        <v>38302100</v>
      </c>
      <c r="D24" s="31">
        <v>37577780</v>
      </c>
      <c r="E24" s="31">
        <v>36853460</v>
      </c>
      <c r="F24" s="31">
        <v>1225490</v>
      </c>
      <c r="G24" s="33">
        <v>0</v>
      </c>
      <c r="H24" s="13">
        <v>1225490</v>
      </c>
      <c r="I24" s="27">
        <f t="shared" si="0"/>
        <v>0</v>
      </c>
      <c r="K24" s="26"/>
    </row>
    <row r="25" spans="1:11" ht="19.5" customHeight="1">
      <c r="A25" s="29" t="s">
        <v>26</v>
      </c>
      <c r="B25" s="30"/>
      <c r="C25" s="31">
        <v>3357390</v>
      </c>
      <c r="D25" s="31">
        <v>3098730</v>
      </c>
      <c r="E25" s="31">
        <v>2840070</v>
      </c>
      <c r="F25" s="31">
        <v>2629710</v>
      </c>
      <c r="G25" s="33">
        <v>0</v>
      </c>
      <c r="H25" s="13">
        <v>2629710</v>
      </c>
      <c r="I25" s="27">
        <f t="shared" si="0"/>
        <v>0</v>
      </c>
      <c r="K25" s="26"/>
    </row>
    <row r="26" spans="1:11" ht="19.5" customHeight="1">
      <c r="A26" s="29" t="s">
        <v>18</v>
      </c>
      <c r="B26" s="30"/>
      <c r="C26" s="31">
        <v>59417381</v>
      </c>
      <c r="D26" s="31">
        <v>56328035</v>
      </c>
      <c r="E26" s="31">
        <v>52958286</v>
      </c>
      <c r="F26" s="31">
        <v>51773939</v>
      </c>
      <c r="G26" s="31">
        <v>494000</v>
      </c>
      <c r="H26" s="12">
        <v>6776008</v>
      </c>
      <c r="I26" s="23">
        <f t="shared" si="0"/>
        <v>45491931</v>
      </c>
      <c r="K26" s="26"/>
    </row>
    <row r="27" spans="1:11" ht="19.5" customHeight="1">
      <c r="A27" s="36" t="s">
        <v>43</v>
      </c>
      <c r="B27" s="37"/>
      <c r="C27" s="31">
        <v>736479370</v>
      </c>
      <c r="D27" s="31">
        <v>693828910</v>
      </c>
      <c r="E27" s="31">
        <v>658841470</v>
      </c>
      <c r="F27" s="31">
        <v>629325520</v>
      </c>
      <c r="G27" s="33">
        <v>0</v>
      </c>
      <c r="H27" s="12">
        <v>23501617</v>
      </c>
      <c r="I27" s="23">
        <f t="shared" si="0"/>
        <v>605823903</v>
      </c>
      <c r="K27" s="26"/>
    </row>
    <row r="28" spans="1:11" ht="19.5" customHeight="1">
      <c r="A28" s="29" t="s">
        <v>19</v>
      </c>
      <c r="B28" s="30"/>
      <c r="C28" s="31">
        <v>41026646</v>
      </c>
      <c r="D28" s="31">
        <v>36086264</v>
      </c>
      <c r="E28" s="31">
        <v>30878494</v>
      </c>
      <c r="F28" s="31">
        <v>25388365</v>
      </c>
      <c r="G28" s="33">
        <v>0</v>
      </c>
      <c r="H28" s="12">
        <v>5600019</v>
      </c>
      <c r="I28" s="23">
        <f t="shared" si="0"/>
        <v>19788346</v>
      </c>
      <c r="K28" s="26"/>
    </row>
    <row r="29" spans="1:11" ht="19.5" customHeight="1">
      <c r="A29" s="29" t="s">
        <v>20</v>
      </c>
      <c r="B29" s="30"/>
      <c r="C29" s="31">
        <v>3881344</v>
      </c>
      <c r="D29" s="31">
        <v>1985268</v>
      </c>
      <c r="E29" s="34" t="s">
        <v>13</v>
      </c>
      <c r="F29" s="32" t="s">
        <v>13</v>
      </c>
      <c r="G29" s="33">
        <v>0</v>
      </c>
      <c r="H29" s="27">
        <v>0</v>
      </c>
      <c r="I29" s="27">
        <f t="shared" si="0"/>
        <v>0</v>
      </c>
      <c r="K29" s="26"/>
    </row>
    <row r="30" spans="1:11" ht="19.5" customHeight="1">
      <c r="A30" s="38" t="s">
        <v>21</v>
      </c>
      <c r="B30" s="35"/>
      <c r="C30" s="31">
        <v>148837400</v>
      </c>
      <c r="D30" s="31">
        <v>171009720</v>
      </c>
      <c r="E30" s="31">
        <v>197276800</v>
      </c>
      <c r="F30" s="31">
        <v>215377710</v>
      </c>
      <c r="G30" s="31">
        <v>12946000</v>
      </c>
      <c r="H30" s="13">
        <v>5504760</v>
      </c>
      <c r="I30" s="23">
        <f t="shared" si="0"/>
        <v>222818950</v>
      </c>
      <c r="K30" s="26"/>
    </row>
    <row r="31" spans="1:11" ht="19.5" customHeight="1">
      <c r="A31" s="29" t="s">
        <v>30</v>
      </c>
      <c r="B31" s="35"/>
      <c r="C31" s="31">
        <v>41387664</v>
      </c>
      <c r="D31" s="31">
        <v>38930863</v>
      </c>
      <c r="E31" s="31">
        <v>36435293</v>
      </c>
      <c r="F31" s="31">
        <v>33900176</v>
      </c>
      <c r="G31" s="33">
        <v>0</v>
      </c>
      <c r="H31" s="13">
        <v>2575461</v>
      </c>
      <c r="I31" s="23">
        <f t="shared" si="0"/>
        <v>31324715</v>
      </c>
      <c r="K31" s="26"/>
    </row>
    <row r="32" spans="1:11" ht="19.5" customHeight="1">
      <c r="A32" s="29" t="s">
        <v>29</v>
      </c>
      <c r="B32" s="35"/>
      <c r="C32" s="31">
        <v>83163000</v>
      </c>
      <c r="D32" s="31">
        <v>228829000</v>
      </c>
      <c r="E32" s="31">
        <v>332738000</v>
      </c>
      <c r="F32" s="31">
        <v>410625900</v>
      </c>
      <c r="G32" s="32">
        <v>72203000</v>
      </c>
      <c r="H32" s="13">
        <v>3745986</v>
      </c>
      <c r="I32" s="23">
        <f t="shared" si="0"/>
        <v>479082914</v>
      </c>
      <c r="K32" s="26"/>
    </row>
    <row r="33" spans="1:11" ht="19.5" customHeight="1">
      <c r="A33" s="38" t="s">
        <v>22</v>
      </c>
      <c r="B33" s="35"/>
      <c r="C33" s="31">
        <v>12737565</v>
      </c>
      <c r="D33" s="31">
        <v>11122727</v>
      </c>
      <c r="E33" s="31">
        <v>9445198</v>
      </c>
      <c r="F33" s="31">
        <v>7662489</v>
      </c>
      <c r="G33" s="33">
        <v>0</v>
      </c>
      <c r="H33" s="12">
        <v>1508996</v>
      </c>
      <c r="I33" s="23">
        <f t="shared" si="0"/>
        <v>6153493</v>
      </c>
      <c r="K33" s="26"/>
    </row>
    <row r="34" spans="1:11" ht="19.5" customHeight="1">
      <c r="A34" s="29" t="s">
        <v>32</v>
      </c>
      <c r="B34" s="35"/>
      <c r="C34" s="32">
        <v>74050000</v>
      </c>
      <c r="D34" s="31">
        <v>74050000</v>
      </c>
      <c r="E34" s="31">
        <v>74050000</v>
      </c>
      <c r="F34" s="31">
        <v>73767790</v>
      </c>
      <c r="G34" s="33">
        <v>0</v>
      </c>
      <c r="H34" s="13">
        <v>2061311</v>
      </c>
      <c r="I34" s="23">
        <f t="shared" si="0"/>
        <v>71706479</v>
      </c>
      <c r="K34" s="26"/>
    </row>
    <row r="35" spans="1:11" ht="19.5" customHeight="1">
      <c r="A35" s="29" t="s">
        <v>41</v>
      </c>
      <c r="B35" s="35"/>
      <c r="C35" s="32" t="s">
        <v>13</v>
      </c>
      <c r="D35" s="32" t="s">
        <v>13</v>
      </c>
      <c r="E35" s="32" t="s">
        <v>13</v>
      </c>
      <c r="F35" s="32" t="s">
        <v>13</v>
      </c>
      <c r="G35" s="39">
        <v>1982000</v>
      </c>
      <c r="H35" s="27">
        <v>0</v>
      </c>
      <c r="I35" s="23">
        <f t="shared" si="0"/>
        <v>1982000</v>
      </c>
      <c r="K35" s="26"/>
    </row>
    <row r="36" spans="1:11" ht="19.5" customHeight="1">
      <c r="A36" s="29" t="s">
        <v>23</v>
      </c>
      <c r="B36" s="30"/>
      <c r="C36" s="31">
        <v>132999194</v>
      </c>
      <c r="D36" s="31">
        <v>139803665</v>
      </c>
      <c r="E36" s="31">
        <v>141359600</v>
      </c>
      <c r="F36" s="31">
        <v>158093762</v>
      </c>
      <c r="G36" s="39">
        <v>10059000</v>
      </c>
      <c r="H36" s="39">
        <v>8992930</v>
      </c>
      <c r="I36" s="23">
        <f t="shared" si="0"/>
        <v>159159832</v>
      </c>
      <c r="K36" s="26"/>
    </row>
    <row r="37" spans="1:9" ht="19.5" customHeight="1">
      <c r="A37" s="40" t="s">
        <v>33</v>
      </c>
      <c r="B37" s="30"/>
      <c r="C37" s="49">
        <v>11442230</v>
      </c>
      <c r="D37" s="49">
        <v>11587746</v>
      </c>
      <c r="E37" s="49">
        <v>4051737</v>
      </c>
      <c r="F37" s="50" t="s">
        <v>13</v>
      </c>
      <c r="G37" s="51">
        <v>0</v>
      </c>
      <c r="H37" s="52">
        <v>0</v>
      </c>
      <c r="I37" s="52">
        <f t="shared" si="0"/>
        <v>0</v>
      </c>
    </row>
    <row r="38" spans="1:9" ht="5.25" customHeight="1">
      <c r="A38" s="41"/>
      <c r="B38" s="41"/>
      <c r="C38" s="53"/>
      <c r="D38" s="45"/>
      <c r="E38" s="45"/>
      <c r="F38" s="46"/>
      <c r="G38" s="47"/>
      <c r="H38" s="48"/>
      <c r="I38" s="48"/>
    </row>
    <row r="39" spans="1:7" ht="15" customHeight="1">
      <c r="A39" s="42" t="s">
        <v>44</v>
      </c>
      <c r="B39" s="42"/>
      <c r="C39" s="43"/>
      <c r="D39" s="43"/>
      <c r="E39" s="43"/>
      <c r="F39" s="43"/>
      <c r="G39" s="43"/>
    </row>
    <row r="40" spans="2:7" ht="13.5">
      <c r="B40" s="43"/>
      <c r="C40" s="43"/>
      <c r="D40" s="43"/>
      <c r="E40" s="43"/>
      <c r="F40" s="43"/>
      <c r="G40" s="43"/>
    </row>
    <row r="41" spans="2:7" ht="13.5">
      <c r="B41" s="43"/>
      <c r="C41" s="43"/>
      <c r="D41" s="43"/>
      <c r="E41" s="43"/>
      <c r="F41" s="43"/>
      <c r="G41" s="4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2008-02-07T02:41:32Z</cp:lastPrinted>
  <dcterms:created xsi:type="dcterms:W3CDTF">1998-01-30T12:05:19Z</dcterms:created>
  <dcterms:modified xsi:type="dcterms:W3CDTF">2008-03-28T04:44:48Z</dcterms:modified>
  <cp:category/>
  <cp:version/>
  <cp:contentType/>
  <cp:contentStatus/>
</cp:coreProperties>
</file>