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351" activeTab="0"/>
  </bookViews>
  <sheets>
    <sheet name="n-09-16" sheetId="1" r:id="rId1"/>
  </sheets>
  <definedNames/>
  <calcPr fullCalcOnLoad="1"/>
</workbook>
</file>

<file path=xl/sharedStrings.xml><?xml version="1.0" encoding="utf-8"?>
<sst xmlns="http://schemas.openxmlformats.org/spreadsheetml/2006/main" count="171" uniqueCount="44">
  <si>
    <t>総　数　量</t>
  </si>
  <si>
    <t>国　　　　　　内　　　　　　線</t>
  </si>
  <si>
    <t>国　　　　　　際　　　　　　線</t>
  </si>
  <si>
    <t>年     月</t>
  </si>
  <si>
    <t>ア）旅客</t>
  </si>
  <si>
    <t>貨　物</t>
  </si>
  <si>
    <t>ア）　旅　客　数</t>
  </si>
  <si>
    <t>貨　　　物　　　量</t>
  </si>
  <si>
    <t>総　数</t>
  </si>
  <si>
    <t>乗　客</t>
  </si>
  <si>
    <t>降　客</t>
  </si>
  <si>
    <t>総　量</t>
  </si>
  <si>
    <t>発　送</t>
  </si>
  <si>
    <t>到　着</t>
  </si>
  <si>
    <t/>
  </si>
  <si>
    <t>千人</t>
  </si>
  <si>
    <t>t</t>
  </si>
  <si>
    <t>大阪空港</t>
  </si>
  <si>
    <t>関西空港</t>
  </si>
  <si>
    <t xml:space="preserve">       ４</t>
  </si>
  <si>
    <t xml:space="preserve">       ５</t>
  </si>
  <si>
    <t xml:space="preserve">       ６</t>
  </si>
  <si>
    <t xml:space="preserve">       ３</t>
  </si>
  <si>
    <t xml:space="preserve">       ７</t>
  </si>
  <si>
    <t xml:space="preserve">       ８</t>
  </si>
  <si>
    <t xml:space="preserve">       ９</t>
  </si>
  <si>
    <t xml:space="preserve">       ２</t>
  </si>
  <si>
    <t>空港別航空輸送量</t>
  </si>
  <si>
    <t xml:space="preserve">      １０</t>
  </si>
  <si>
    <t xml:space="preserve">       １月</t>
  </si>
  <si>
    <t xml:space="preserve">      １１</t>
  </si>
  <si>
    <t xml:space="preserve">      １２</t>
  </si>
  <si>
    <t xml:space="preserve">      １１</t>
  </si>
  <si>
    <t xml:space="preserve">      １２</t>
  </si>
  <si>
    <t xml:space="preserve">  資  料    国土交通省大阪航空局大阪空港事務所、関西空港事務所</t>
  </si>
  <si>
    <t>-</t>
  </si>
  <si>
    <t>-</t>
  </si>
  <si>
    <t>平成１４年</t>
  </si>
  <si>
    <t xml:space="preserve">      １５</t>
  </si>
  <si>
    <t xml:space="preserve">      １６</t>
  </si>
  <si>
    <t xml:space="preserve">      １７</t>
  </si>
  <si>
    <t>平成１８年</t>
  </si>
  <si>
    <t xml:space="preserve">          第１６表</t>
  </si>
  <si>
    <t xml:space="preserve">        ア）通過客は含まない。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</si>
</sst>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.0\ ###\ ##0"/>
    <numFmt numFmtId="179" formatCode="#\ ###\ ###;;&quot;-&quot;"/>
    <numFmt numFmtId="180" formatCode="#\ ###\ ###;"/>
    <numFmt numFmtId="181" formatCode="#\ ###\ ###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9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176" fontId="7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vertical="top"/>
    </xf>
    <xf numFmtId="176" fontId="8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 quotePrefix="1">
      <alignment horizontal="center" vertical="top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7" fillId="0" borderId="10" xfId="0" applyNumberFormat="1" applyFont="1" applyBorder="1" applyAlignment="1" quotePrefix="1">
      <alignment horizontal="left" vertical="top"/>
    </xf>
    <xf numFmtId="0" fontId="0" fillId="0" borderId="3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 quotePrefix="1">
      <alignment horizontal="left" vertical="center"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Fill="1" applyAlignment="1">
      <alignment vertical="top"/>
    </xf>
    <xf numFmtId="177" fontId="7" fillId="0" borderId="0" xfId="0" applyNumberFormat="1" applyFont="1" applyFill="1" applyAlignment="1">
      <alignment vertical="top"/>
    </xf>
    <xf numFmtId="181" fontId="7" fillId="0" borderId="0" xfId="0" applyNumberFormat="1" applyFont="1" applyFill="1" applyAlignment="1">
      <alignment vertical="top"/>
    </xf>
    <xf numFmtId="176" fontId="7" fillId="0" borderId="0" xfId="0" applyNumberFormat="1" applyFont="1" applyFill="1" applyAlignment="1">
      <alignment vertical="top"/>
    </xf>
    <xf numFmtId="177" fontId="8" fillId="0" borderId="0" xfId="0" applyNumberFormat="1" applyFont="1" applyFill="1" applyAlignment="1">
      <alignment vertical="top"/>
    </xf>
    <xf numFmtId="177" fontId="7" fillId="0" borderId="11" xfId="0" applyNumberFormat="1" applyFont="1" applyFill="1" applyBorder="1" applyAlignment="1">
      <alignment vertical="top"/>
    </xf>
    <xf numFmtId="177" fontId="7" fillId="0" borderId="3" xfId="0" applyNumberFormat="1" applyFont="1" applyFill="1" applyBorder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6" fillId="0" borderId="0" xfId="0" applyFont="1" applyAlignment="1">
      <alignment horizontal="distributed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NumberFormat="1" applyFont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 quotePrefix="1">
      <alignment horizontal="left" vertical="top"/>
    </xf>
    <xf numFmtId="176" fontId="8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3.09765625" style="1" customWidth="1"/>
    <col min="2" max="2" width="0.4921875" style="1" customWidth="1"/>
    <col min="3" max="3" width="8.8984375" style="1" customWidth="1"/>
    <col min="4" max="4" width="8.69921875" style="1" customWidth="1"/>
    <col min="5" max="16" width="8.3984375" style="1" customWidth="1"/>
    <col min="17" max="16384" width="10.69921875" style="1" customWidth="1"/>
  </cols>
  <sheetData>
    <row r="1" spans="1:16" ht="21.75" customHeight="1">
      <c r="A1" s="56" t="s">
        <v>42</v>
      </c>
      <c r="B1" s="5"/>
      <c r="C1"/>
      <c r="F1" s="57" t="s">
        <v>27</v>
      </c>
      <c r="G1" s="57"/>
      <c r="H1" s="57"/>
      <c r="I1" s="57"/>
      <c r="J1" s="57"/>
      <c r="K1" s="57"/>
      <c r="L1" s="57"/>
      <c r="M1" s="34"/>
      <c r="N1"/>
      <c r="O1"/>
      <c r="P1"/>
    </row>
    <row r="2" s="5" customFormat="1" ht="24" customHeight="1">
      <c r="D2" s="67"/>
    </row>
    <row r="3" spans="1:4" s="69" customFormat="1" ht="15" customHeight="1" thickBot="1">
      <c r="A3" s="42" t="s">
        <v>43</v>
      </c>
      <c r="B3" s="68"/>
      <c r="D3" s="70"/>
    </row>
    <row r="4" spans="1:16" ht="18.75" customHeight="1">
      <c r="A4" s="58" t="s">
        <v>3</v>
      </c>
      <c r="B4" s="59"/>
      <c r="C4" s="16" t="s">
        <v>0</v>
      </c>
      <c r="D4" s="17"/>
      <c r="E4" s="16" t="s">
        <v>1</v>
      </c>
      <c r="F4" s="9"/>
      <c r="G4" s="9"/>
      <c r="H4" s="14"/>
      <c r="I4" s="14"/>
      <c r="J4" s="15"/>
      <c r="K4" s="16" t="s">
        <v>2</v>
      </c>
      <c r="L4" s="9"/>
      <c r="M4" s="9"/>
      <c r="N4" s="9"/>
      <c r="O4" s="9"/>
      <c r="P4" s="9"/>
    </row>
    <row r="5" spans="1:16" ht="18.75" customHeight="1">
      <c r="A5" s="60"/>
      <c r="B5" s="61"/>
      <c r="C5" s="64" t="s">
        <v>4</v>
      </c>
      <c r="D5" s="64" t="s">
        <v>5</v>
      </c>
      <c r="E5" s="18" t="s">
        <v>6</v>
      </c>
      <c r="F5" s="10"/>
      <c r="G5" s="13"/>
      <c r="H5" s="19" t="s">
        <v>7</v>
      </c>
      <c r="I5" s="12"/>
      <c r="J5" s="13"/>
      <c r="K5" s="18" t="s">
        <v>6</v>
      </c>
      <c r="L5" s="10"/>
      <c r="M5" s="11"/>
      <c r="N5" s="19" t="s">
        <v>7</v>
      </c>
      <c r="O5" s="10"/>
      <c r="P5" s="10"/>
    </row>
    <row r="6" spans="1:16" ht="18.75" customHeight="1">
      <c r="A6" s="62"/>
      <c r="B6" s="63"/>
      <c r="C6" s="65"/>
      <c r="D6" s="66"/>
      <c r="E6" s="21" t="s">
        <v>8</v>
      </c>
      <c r="F6" s="21" t="s">
        <v>9</v>
      </c>
      <c r="G6" s="22" t="s">
        <v>10</v>
      </c>
      <c r="H6" s="21" t="s">
        <v>11</v>
      </c>
      <c r="I6" s="21" t="s">
        <v>12</v>
      </c>
      <c r="J6" s="21" t="s">
        <v>13</v>
      </c>
      <c r="K6" s="21" t="s">
        <v>8</v>
      </c>
      <c r="L6" s="21" t="s">
        <v>9</v>
      </c>
      <c r="M6" s="22" t="s">
        <v>10</v>
      </c>
      <c r="N6" s="21" t="s">
        <v>11</v>
      </c>
      <c r="O6" s="21" t="s">
        <v>12</v>
      </c>
      <c r="P6" s="20" t="s">
        <v>13</v>
      </c>
    </row>
    <row r="7" spans="1:16" s="2" customFormat="1" ht="16.5" customHeight="1">
      <c r="A7" s="7" t="s">
        <v>14</v>
      </c>
      <c r="B7" s="3"/>
      <c r="C7" s="4" t="s">
        <v>15</v>
      </c>
      <c r="D7" s="4" t="s">
        <v>16</v>
      </c>
      <c r="E7" s="4" t="s">
        <v>15</v>
      </c>
      <c r="F7" s="33"/>
      <c r="G7" s="33"/>
      <c r="H7" s="4" t="s">
        <v>16</v>
      </c>
      <c r="I7" s="33"/>
      <c r="J7" s="33"/>
      <c r="K7" s="4" t="s">
        <v>15</v>
      </c>
      <c r="L7" s="33"/>
      <c r="M7" s="33"/>
      <c r="N7" s="4" t="s">
        <v>16</v>
      </c>
      <c r="O7" s="33"/>
      <c r="P7" s="33"/>
    </row>
    <row r="8" spans="1:8" s="35" customFormat="1" ht="15" customHeight="1">
      <c r="A8" s="25" t="s">
        <v>17</v>
      </c>
      <c r="B8" s="26"/>
      <c r="C8" s="71"/>
      <c r="D8" s="71"/>
      <c r="E8" s="71"/>
      <c r="H8" s="71"/>
    </row>
    <row r="9" spans="1:16" s="24" customFormat="1" ht="15" customHeight="1">
      <c r="A9" s="27" t="s">
        <v>37</v>
      </c>
      <c r="B9" s="28"/>
      <c r="C9" s="29">
        <v>17628</v>
      </c>
      <c r="D9" s="29">
        <v>131349</v>
      </c>
      <c r="E9" s="29">
        <v>17628</v>
      </c>
      <c r="F9" s="29">
        <v>8857</v>
      </c>
      <c r="G9" s="29">
        <v>8771</v>
      </c>
      <c r="H9" s="29">
        <v>131349</v>
      </c>
      <c r="I9" s="29">
        <v>57062</v>
      </c>
      <c r="J9" s="29">
        <v>74287</v>
      </c>
      <c r="K9" s="37" t="s">
        <v>35</v>
      </c>
      <c r="L9" s="37" t="s">
        <v>35</v>
      </c>
      <c r="M9" s="37" t="s">
        <v>35</v>
      </c>
      <c r="N9" s="37" t="s">
        <v>35</v>
      </c>
      <c r="O9" s="37" t="s">
        <v>35</v>
      </c>
      <c r="P9" s="37" t="s">
        <v>35</v>
      </c>
    </row>
    <row r="10" spans="1:16" s="24" customFormat="1" ht="15" customHeight="1">
      <c r="A10" s="30" t="s">
        <v>38</v>
      </c>
      <c r="B10" s="28"/>
      <c r="C10" s="29">
        <v>18830</v>
      </c>
      <c r="D10" s="29">
        <v>146600</v>
      </c>
      <c r="E10" s="29">
        <v>18830</v>
      </c>
      <c r="F10" s="29">
        <v>9496</v>
      </c>
      <c r="G10" s="29">
        <v>9334</v>
      </c>
      <c r="H10" s="29">
        <v>146600</v>
      </c>
      <c r="I10" s="29">
        <v>64248</v>
      </c>
      <c r="J10" s="29">
        <v>82352</v>
      </c>
      <c r="K10" s="37" t="s">
        <v>35</v>
      </c>
      <c r="L10" s="37" t="s">
        <v>35</v>
      </c>
      <c r="M10" s="37" t="s">
        <v>35</v>
      </c>
      <c r="N10" s="37" t="s">
        <v>35</v>
      </c>
      <c r="O10" s="37" t="s">
        <v>35</v>
      </c>
      <c r="P10" s="37" t="s">
        <v>35</v>
      </c>
    </row>
    <row r="11" spans="1:16" s="24" customFormat="1" ht="15" customHeight="1">
      <c r="A11" s="30" t="s">
        <v>39</v>
      </c>
      <c r="B11" s="28"/>
      <c r="C11" s="29">
        <v>19317</v>
      </c>
      <c r="D11" s="29">
        <v>160170</v>
      </c>
      <c r="E11" s="29">
        <v>19317</v>
      </c>
      <c r="F11" s="29">
        <v>9715</v>
      </c>
      <c r="G11" s="29">
        <v>9602</v>
      </c>
      <c r="H11" s="29">
        <v>160171</v>
      </c>
      <c r="I11" s="29">
        <v>71378</v>
      </c>
      <c r="J11" s="29">
        <v>88793</v>
      </c>
      <c r="K11" s="37" t="s">
        <v>35</v>
      </c>
      <c r="L11" s="37" t="s">
        <v>35</v>
      </c>
      <c r="M11" s="37" t="s">
        <v>35</v>
      </c>
      <c r="N11" s="37" t="s">
        <v>35</v>
      </c>
      <c r="O11" s="37" t="s">
        <v>35</v>
      </c>
      <c r="P11" s="37" t="s">
        <v>35</v>
      </c>
    </row>
    <row r="12" spans="1:16" s="41" customFormat="1" ht="15" customHeight="1">
      <c r="A12" s="30" t="s">
        <v>40</v>
      </c>
      <c r="B12" s="28"/>
      <c r="C12" s="29">
        <v>18948</v>
      </c>
      <c r="D12" s="29">
        <v>154412</v>
      </c>
      <c r="E12" s="29">
        <v>18948</v>
      </c>
      <c r="F12" s="29">
        <v>9508</v>
      </c>
      <c r="G12" s="29">
        <v>9439</v>
      </c>
      <c r="H12" s="29">
        <v>153413</v>
      </c>
      <c r="I12" s="29">
        <v>67954</v>
      </c>
      <c r="J12" s="29">
        <v>86458</v>
      </c>
      <c r="K12" s="37" t="s">
        <v>36</v>
      </c>
      <c r="L12" s="37" t="s">
        <v>36</v>
      </c>
      <c r="M12" s="37" t="s">
        <v>36</v>
      </c>
      <c r="N12" s="37" t="s">
        <v>36</v>
      </c>
      <c r="O12" s="37" t="s">
        <v>36</v>
      </c>
      <c r="P12" s="37" t="s">
        <v>36</v>
      </c>
    </row>
    <row r="13" spans="1:16" s="24" customFormat="1" ht="15" customHeight="1">
      <c r="A13" s="30"/>
      <c r="B13" s="28"/>
      <c r="C13" s="29"/>
      <c r="D13" s="29"/>
      <c r="E13" s="29"/>
      <c r="F13" s="29"/>
      <c r="G13" s="29"/>
      <c r="H13" s="29"/>
      <c r="I13" s="29"/>
      <c r="J13" s="29"/>
      <c r="K13" s="37"/>
      <c r="L13" s="37"/>
      <c r="M13" s="37"/>
      <c r="N13" s="37"/>
      <c r="O13" s="37"/>
      <c r="P13" s="37"/>
    </row>
    <row r="14" spans="1:16" s="35" customFormat="1" ht="15" customHeight="1">
      <c r="A14" s="25" t="s">
        <v>41</v>
      </c>
      <c r="B14" s="26"/>
      <c r="C14" s="49">
        <f aca="true" t="shared" si="0" ref="C14:J14">SUM(C15:C26)</f>
        <v>17050</v>
      </c>
      <c r="D14" s="49">
        <f t="shared" si="0"/>
        <v>145366</v>
      </c>
      <c r="E14" s="49">
        <f t="shared" si="0"/>
        <v>17050</v>
      </c>
      <c r="F14" s="49">
        <f t="shared" si="0"/>
        <v>8593</v>
      </c>
      <c r="G14" s="49">
        <f t="shared" si="0"/>
        <v>8458</v>
      </c>
      <c r="H14" s="49">
        <f t="shared" si="0"/>
        <v>145366</v>
      </c>
      <c r="I14" s="49">
        <f t="shared" si="0"/>
        <v>61041</v>
      </c>
      <c r="J14" s="49">
        <f t="shared" si="0"/>
        <v>84323</v>
      </c>
      <c r="K14" s="36" t="s">
        <v>36</v>
      </c>
      <c r="L14" s="36" t="s">
        <v>36</v>
      </c>
      <c r="M14" s="36" t="s">
        <v>36</v>
      </c>
      <c r="N14" s="36" t="s">
        <v>36</v>
      </c>
      <c r="O14" s="36" t="s">
        <v>36</v>
      </c>
      <c r="P14" s="36" t="s">
        <v>36</v>
      </c>
    </row>
    <row r="15" spans="1:16" s="24" customFormat="1" ht="15" customHeight="1">
      <c r="A15" s="30" t="s">
        <v>29</v>
      </c>
      <c r="B15" s="28"/>
      <c r="C15" s="50">
        <v>1401</v>
      </c>
      <c r="D15" s="51">
        <v>11511</v>
      </c>
      <c r="E15" s="50">
        <v>1401</v>
      </c>
      <c r="F15" s="52">
        <v>705</v>
      </c>
      <c r="G15" s="52">
        <v>696</v>
      </c>
      <c r="H15" s="50">
        <v>11511</v>
      </c>
      <c r="I15" s="52">
        <v>5136</v>
      </c>
      <c r="J15" s="52">
        <v>6375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</row>
    <row r="16" spans="1:16" s="24" customFormat="1" ht="15" customHeight="1">
      <c r="A16" s="30" t="s">
        <v>26</v>
      </c>
      <c r="B16" s="28"/>
      <c r="C16" s="50">
        <v>1319</v>
      </c>
      <c r="D16" s="51">
        <v>10607</v>
      </c>
      <c r="E16" s="50">
        <v>1319</v>
      </c>
      <c r="F16" s="52">
        <v>666</v>
      </c>
      <c r="G16" s="52">
        <v>654</v>
      </c>
      <c r="H16" s="50">
        <v>10607</v>
      </c>
      <c r="I16" s="52">
        <v>4763</v>
      </c>
      <c r="J16" s="52">
        <v>5844</v>
      </c>
      <c r="K16" s="37" t="s">
        <v>35</v>
      </c>
      <c r="L16" s="37" t="s">
        <v>35</v>
      </c>
      <c r="M16" s="37" t="s">
        <v>35</v>
      </c>
      <c r="N16" s="37" t="s">
        <v>35</v>
      </c>
      <c r="O16" s="37" t="s">
        <v>35</v>
      </c>
      <c r="P16" s="37" t="s">
        <v>35</v>
      </c>
    </row>
    <row r="17" spans="1:16" s="24" customFormat="1" ht="15" customHeight="1">
      <c r="A17" s="30" t="s">
        <v>22</v>
      </c>
      <c r="B17" s="28"/>
      <c r="C17" s="50">
        <v>1583</v>
      </c>
      <c r="D17" s="51">
        <v>13137</v>
      </c>
      <c r="E17" s="50">
        <v>1583</v>
      </c>
      <c r="F17" s="52">
        <v>794</v>
      </c>
      <c r="G17" s="52">
        <v>789</v>
      </c>
      <c r="H17" s="50">
        <v>13137</v>
      </c>
      <c r="I17" s="52">
        <v>6009</v>
      </c>
      <c r="J17" s="52">
        <v>7128</v>
      </c>
      <c r="K17" s="37" t="s">
        <v>35</v>
      </c>
      <c r="L17" s="37" t="s">
        <v>35</v>
      </c>
      <c r="M17" s="37" t="s">
        <v>35</v>
      </c>
      <c r="N17" s="37" t="s">
        <v>35</v>
      </c>
      <c r="O17" s="37" t="s">
        <v>35</v>
      </c>
      <c r="P17" s="37" t="s">
        <v>35</v>
      </c>
    </row>
    <row r="18" spans="1:16" s="24" customFormat="1" ht="15" customHeight="1">
      <c r="A18" s="30" t="s">
        <v>19</v>
      </c>
      <c r="B18" s="28"/>
      <c r="C18" s="50">
        <v>1306</v>
      </c>
      <c r="D18" s="51">
        <v>11286</v>
      </c>
      <c r="E18" s="50">
        <v>1306</v>
      </c>
      <c r="F18" s="52">
        <v>658</v>
      </c>
      <c r="G18" s="52">
        <v>648</v>
      </c>
      <c r="H18" s="50">
        <v>11286</v>
      </c>
      <c r="I18" s="52">
        <v>5068</v>
      </c>
      <c r="J18" s="52">
        <v>6218</v>
      </c>
      <c r="K18" s="37" t="s">
        <v>35</v>
      </c>
      <c r="L18" s="37" t="s">
        <v>35</v>
      </c>
      <c r="M18" s="37" t="s">
        <v>35</v>
      </c>
      <c r="N18" s="37" t="s">
        <v>35</v>
      </c>
      <c r="O18" s="37" t="s">
        <v>35</v>
      </c>
      <c r="P18" s="37" t="s">
        <v>35</v>
      </c>
    </row>
    <row r="19" spans="1:16" s="24" customFormat="1" ht="15" customHeight="1">
      <c r="A19" s="30" t="s">
        <v>20</v>
      </c>
      <c r="B19" s="28"/>
      <c r="C19" s="50">
        <v>1379</v>
      </c>
      <c r="D19" s="51">
        <v>10627</v>
      </c>
      <c r="E19" s="50">
        <v>1379</v>
      </c>
      <c r="F19" s="52">
        <v>695</v>
      </c>
      <c r="G19" s="52">
        <v>683</v>
      </c>
      <c r="H19" s="50">
        <v>10627</v>
      </c>
      <c r="I19" s="52">
        <v>4410</v>
      </c>
      <c r="J19" s="52">
        <v>6218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</row>
    <row r="20" spans="1:16" s="24" customFormat="1" ht="15" customHeight="1">
      <c r="A20" s="30" t="s">
        <v>21</v>
      </c>
      <c r="B20" s="28"/>
      <c r="C20" s="50">
        <v>1314</v>
      </c>
      <c r="D20" s="51">
        <v>11308</v>
      </c>
      <c r="E20" s="50">
        <v>1314</v>
      </c>
      <c r="F20" s="52">
        <v>661</v>
      </c>
      <c r="G20" s="52">
        <v>653</v>
      </c>
      <c r="H20" s="50">
        <v>11308</v>
      </c>
      <c r="I20" s="52">
        <v>4665</v>
      </c>
      <c r="J20" s="52">
        <v>6642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</row>
    <row r="21" spans="1:16" s="24" customFormat="1" ht="15" customHeight="1">
      <c r="A21" s="30" t="s">
        <v>23</v>
      </c>
      <c r="B21" s="28"/>
      <c r="C21" s="50">
        <v>1364</v>
      </c>
      <c r="D21" s="51">
        <v>12643</v>
      </c>
      <c r="E21" s="50">
        <v>1364</v>
      </c>
      <c r="F21" s="52">
        <v>691</v>
      </c>
      <c r="G21" s="52">
        <v>673</v>
      </c>
      <c r="H21" s="50">
        <v>12643</v>
      </c>
      <c r="I21" s="52">
        <v>4862</v>
      </c>
      <c r="J21" s="52">
        <v>7781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</row>
    <row r="22" spans="1:16" s="24" customFormat="1" ht="15" customHeight="1">
      <c r="A22" s="30" t="s">
        <v>24</v>
      </c>
      <c r="B22" s="28"/>
      <c r="C22" s="50">
        <v>1550</v>
      </c>
      <c r="D22" s="51">
        <v>12750</v>
      </c>
      <c r="E22" s="50">
        <v>1550</v>
      </c>
      <c r="F22" s="52">
        <v>779</v>
      </c>
      <c r="G22" s="52">
        <v>771</v>
      </c>
      <c r="H22" s="50">
        <v>12750</v>
      </c>
      <c r="I22" s="52">
        <v>5064</v>
      </c>
      <c r="J22" s="52">
        <v>7686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</row>
    <row r="23" spans="1:16" s="24" customFormat="1" ht="15" customHeight="1">
      <c r="A23" s="30" t="s">
        <v>25</v>
      </c>
      <c r="B23" s="28"/>
      <c r="C23" s="50">
        <v>1407</v>
      </c>
      <c r="D23" s="51">
        <v>12447</v>
      </c>
      <c r="E23" s="50">
        <v>1407</v>
      </c>
      <c r="F23" s="52">
        <v>707</v>
      </c>
      <c r="G23" s="52">
        <v>700</v>
      </c>
      <c r="H23" s="50">
        <v>12447</v>
      </c>
      <c r="I23" s="52">
        <v>4960</v>
      </c>
      <c r="J23" s="52">
        <v>7486</v>
      </c>
      <c r="K23" s="37" t="s">
        <v>35</v>
      </c>
      <c r="L23" s="37" t="s">
        <v>35</v>
      </c>
      <c r="M23" s="37" t="s">
        <v>35</v>
      </c>
      <c r="N23" s="37" t="s">
        <v>35</v>
      </c>
      <c r="O23" s="37" t="s">
        <v>35</v>
      </c>
      <c r="P23" s="37" t="s">
        <v>35</v>
      </c>
    </row>
    <row r="24" spans="1:16" s="24" customFormat="1" ht="15" customHeight="1">
      <c r="A24" s="30" t="s">
        <v>28</v>
      </c>
      <c r="B24" s="28"/>
      <c r="C24" s="50">
        <v>1552</v>
      </c>
      <c r="D24" s="51">
        <v>13016</v>
      </c>
      <c r="E24" s="50">
        <v>1552</v>
      </c>
      <c r="F24" s="52">
        <v>784</v>
      </c>
      <c r="G24" s="52">
        <v>768</v>
      </c>
      <c r="H24" s="50">
        <v>13016</v>
      </c>
      <c r="I24" s="52">
        <v>5163</v>
      </c>
      <c r="J24" s="52">
        <v>7852</v>
      </c>
      <c r="K24" s="37" t="s">
        <v>35</v>
      </c>
      <c r="L24" s="37" t="s">
        <v>35</v>
      </c>
      <c r="M24" s="37" t="s">
        <v>35</v>
      </c>
      <c r="N24" s="37" t="s">
        <v>35</v>
      </c>
      <c r="O24" s="37" t="s">
        <v>35</v>
      </c>
      <c r="P24" s="37" t="s">
        <v>35</v>
      </c>
    </row>
    <row r="25" spans="1:16" s="24" customFormat="1" ht="15" customHeight="1">
      <c r="A25" s="30" t="s">
        <v>30</v>
      </c>
      <c r="B25" s="28"/>
      <c r="C25" s="50">
        <v>1519</v>
      </c>
      <c r="D25" s="51">
        <v>12078</v>
      </c>
      <c r="E25" s="50">
        <v>1519</v>
      </c>
      <c r="F25" s="52">
        <v>765</v>
      </c>
      <c r="G25" s="52">
        <v>754</v>
      </c>
      <c r="H25" s="50">
        <v>12078</v>
      </c>
      <c r="I25" s="52">
        <v>5025</v>
      </c>
      <c r="J25" s="52">
        <v>7053</v>
      </c>
      <c r="K25" s="37" t="s">
        <v>35</v>
      </c>
      <c r="L25" s="37" t="s">
        <v>35</v>
      </c>
      <c r="M25" s="37" t="s">
        <v>35</v>
      </c>
      <c r="N25" s="37" t="s">
        <v>35</v>
      </c>
      <c r="O25" s="37" t="s">
        <v>35</v>
      </c>
      <c r="P25" s="37" t="s">
        <v>35</v>
      </c>
    </row>
    <row r="26" spans="1:16" s="24" customFormat="1" ht="15" customHeight="1">
      <c r="A26" s="30" t="s">
        <v>31</v>
      </c>
      <c r="B26" s="28"/>
      <c r="C26" s="50">
        <v>1356</v>
      </c>
      <c r="D26" s="51">
        <v>13956</v>
      </c>
      <c r="E26" s="50">
        <v>1356</v>
      </c>
      <c r="F26" s="52">
        <v>688</v>
      </c>
      <c r="G26" s="52">
        <v>669</v>
      </c>
      <c r="H26" s="50">
        <v>13956</v>
      </c>
      <c r="I26" s="52">
        <v>5916</v>
      </c>
      <c r="J26" s="52">
        <v>8040</v>
      </c>
      <c r="K26" s="37" t="s">
        <v>35</v>
      </c>
      <c r="L26" s="37" t="s">
        <v>35</v>
      </c>
      <c r="M26" s="37" t="s">
        <v>35</v>
      </c>
      <c r="N26" s="37" t="s">
        <v>35</v>
      </c>
      <c r="O26" s="37" t="s">
        <v>35</v>
      </c>
      <c r="P26" s="37" t="s">
        <v>35</v>
      </c>
    </row>
    <row r="27" spans="1:16" s="24" customFormat="1" ht="15" customHeight="1">
      <c r="A27" s="38"/>
      <c r="B27" s="28"/>
      <c r="C27" s="29"/>
      <c r="D27" s="29"/>
      <c r="E27" s="29"/>
      <c r="F27" s="29"/>
      <c r="G27" s="29"/>
      <c r="H27" s="29"/>
      <c r="I27" s="29"/>
      <c r="J27" s="29"/>
      <c r="K27" s="36"/>
      <c r="L27" s="36"/>
      <c r="M27" s="37"/>
      <c r="N27" s="37"/>
      <c r="O27" s="37"/>
      <c r="P27" s="37"/>
    </row>
    <row r="28" spans="1:16" s="35" customFormat="1" ht="15" customHeight="1">
      <c r="A28" s="31" t="s">
        <v>18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s="24" customFormat="1" ht="15" customHeight="1">
      <c r="A29" s="27" t="s">
        <v>37</v>
      </c>
      <c r="B29" s="32"/>
      <c r="C29" s="39">
        <v>16829</v>
      </c>
      <c r="D29" s="39">
        <v>776290</v>
      </c>
      <c r="E29" s="39">
        <v>6837</v>
      </c>
      <c r="F29" s="39">
        <v>3434</v>
      </c>
      <c r="G29" s="39">
        <v>3403</v>
      </c>
      <c r="H29" s="39">
        <v>54164</v>
      </c>
      <c r="I29" s="39">
        <v>32111</v>
      </c>
      <c r="J29" s="39">
        <v>22053</v>
      </c>
      <c r="K29" s="39">
        <v>9992</v>
      </c>
      <c r="L29" s="39">
        <v>4976</v>
      </c>
      <c r="M29" s="39">
        <v>5016</v>
      </c>
      <c r="N29" s="39">
        <v>722126</v>
      </c>
      <c r="O29" s="39">
        <v>310119</v>
      </c>
      <c r="P29" s="39">
        <v>382307</v>
      </c>
    </row>
    <row r="30" spans="1:16" s="24" customFormat="1" ht="15" customHeight="1">
      <c r="A30" s="30" t="s">
        <v>38</v>
      </c>
      <c r="B30" s="32"/>
      <c r="C30" s="39">
        <v>13574</v>
      </c>
      <c r="D30" s="39">
        <v>765636</v>
      </c>
      <c r="E30" s="39">
        <v>5533</v>
      </c>
      <c r="F30" s="39">
        <v>2758</v>
      </c>
      <c r="G30" s="39">
        <v>2775</v>
      </c>
      <c r="H30" s="39">
        <v>48763</v>
      </c>
      <c r="I30" s="39">
        <v>28681</v>
      </c>
      <c r="J30" s="39">
        <v>20082</v>
      </c>
      <c r="K30" s="39">
        <v>8041</v>
      </c>
      <c r="L30" s="39">
        <v>3986</v>
      </c>
      <c r="M30" s="39">
        <v>4055</v>
      </c>
      <c r="N30" s="39">
        <v>716873</v>
      </c>
      <c r="O30" s="39">
        <v>346511</v>
      </c>
      <c r="P30" s="39">
        <v>370362</v>
      </c>
    </row>
    <row r="31" spans="1:16" s="24" customFormat="1" ht="15" customHeight="1">
      <c r="A31" s="30" t="s">
        <v>39</v>
      </c>
      <c r="B31" s="32"/>
      <c r="C31" s="39">
        <v>14425</v>
      </c>
      <c r="D31" s="39">
        <v>858104</v>
      </c>
      <c r="E31" s="39">
        <v>4316</v>
      </c>
      <c r="F31" s="39">
        <v>2161</v>
      </c>
      <c r="G31" s="39">
        <v>2155</v>
      </c>
      <c r="H31" s="39">
        <v>36696</v>
      </c>
      <c r="I31" s="39">
        <v>21947</v>
      </c>
      <c r="J31" s="39">
        <v>14749</v>
      </c>
      <c r="K31" s="39">
        <v>10110</v>
      </c>
      <c r="L31" s="39">
        <v>5025</v>
      </c>
      <c r="M31" s="39">
        <v>5085</v>
      </c>
      <c r="N31" s="39">
        <v>821408</v>
      </c>
      <c r="O31" s="39">
        <v>411962</v>
      </c>
      <c r="P31" s="39">
        <v>409446</v>
      </c>
    </row>
    <row r="32" spans="1:16" s="41" customFormat="1" ht="15" customHeight="1">
      <c r="A32" s="30" t="s">
        <v>40</v>
      </c>
      <c r="B32" s="32"/>
      <c r="C32" s="39">
        <v>15554</v>
      </c>
      <c r="D32" s="39">
        <v>840237</v>
      </c>
      <c r="E32" s="39">
        <v>5070</v>
      </c>
      <c r="F32" s="39">
        <v>2541</v>
      </c>
      <c r="G32" s="39">
        <v>2529</v>
      </c>
      <c r="H32" s="39">
        <v>41085</v>
      </c>
      <c r="I32" s="39">
        <v>24446</v>
      </c>
      <c r="J32" s="39">
        <v>16639</v>
      </c>
      <c r="K32" s="39">
        <v>10484</v>
      </c>
      <c r="L32" s="39">
        <v>5221</v>
      </c>
      <c r="M32" s="39">
        <v>5263</v>
      </c>
      <c r="N32" s="39">
        <v>799152</v>
      </c>
      <c r="O32" s="39">
        <v>395598</v>
      </c>
      <c r="P32" s="39">
        <v>403554</v>
      </c>
    </row>
    <row r="33" spans="1:16" s="24" customFormat="1" ht="15" customHeight="1">
      <c r="A33" s="30"/>
      <c r="B33" s="3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s="35" customFormat="1" ht="15" customHeight="1">
      <c r="A34" s="25" t="s">
        <v>41</v>
      </c>
      <c r="B34" s="26"/>
      <c r="C34" s="53">
        <f>SUM(C35:C46)</f>
        <v>16097.170999999998</v>
      </c>
      <c r="D34" s="53">
        <f>SUM(D35:D46)</f>
        <v>812419.4609999999</v>
      </c>
      <c r="E34" s="53">
        <f>SUM(E35:E46)</f>
        <v>5399.867</v>
      </c>
      <c r="F34" s="53">
        <f>SUM(F35:F46)</f>
        <v>2691.87</v>
      </c>
      <c r="G34" s="53">
        <f aca="true" t="shared" si="1" ref="G34:P34">SUM(G35:G46)</f>
        <v>2707.9970000000003</v>
      </c>
      <c r="H34" s="53">
        <f t="shared" si="1"/>
        <v>44026.46100000001</v>
      </c>
      <c r="I34" s="53">
        <f t="shared" si="1"/>
        <v>23431.180999999997</v>
      </c>
      <c r="J34" s="53">
        <f t="shared" si="1"/>
        <v>20595.28</v>
      </c>
      <c r="K34" s="53">
        <f t="shared" si="1"/>
        <v>10697.304</v>
      </c>
      <c r="L34" s="53">
        <f t="shared" si="1"/>
        <v>5316.369</v>
      </c>
      <c r="M34" s="53">
        <f t="shared" si="1"/>
        <v>5380.9349999999995</v>
      </c>
      <c r="N34" s="53">
        <f t="shared" si="1"/>
        <v>768393</v>
      </c>
      <c r="O34" s="53">
        <f t="shared" si="1"/>
        <v>385650</v>
      </c>
      <c r="P34" s="53">
        <f t="shared" si="1"/>
        <v>382743</v>
      </c>
    </row>
    <row r="35" spans="1:16" s="23" customFormat="1" ht="15" customHeight="1">
      <c r="A35" s="30" t="s">
        <v>29</v>
      </c>
      <c r="B35" s="28"/>
      <c r="C35" s="50">
        <f aca="true" t="shared" si="2" ref="C35:C46">E35+K35</f>
        <v>1249.608</v>
      </c>
      <c r="D35" s="50">
        <f aca="true" t="shared" si="3" ref="D35:D46">H35+N35</f>
        <v>57915.986</v>
      </c>
      <c r="E35" s="50">
        <f aca="true" t="shared" si="4" ref="E35:E46">F35+G35</f>
        <v>399.903</v>
      </c>
      <c r="F35" s="50">
        <v>201.202</v>
      </c>
      <c r="G35" s="50">
        <v>198.701</v>
      </c>
      <c r="H35" s="50">
        <f aca="true" t="shared" si="5" ref="H35:H46">I35+J35</f>
        <v>2910.986</v>
      </c>
      <c r="I35" s="50">
        <v>1714.551</v>
      </c>
      <c r="J35" s="50">
        <v>1196.435</v>
      </c>
      <c r="K35" s="50">
        <f aca="true" t="shared" si="6" ref="K35:K46">L35+M35</f>
        <v>849.7049999999999</v>
      </c>
      <c r="L35" s="50">
        <v>402.339</v>
      </c>
      <c r="M35" s="50">
        <v>447.366</v>
      </c>
      <c r="N35" s="50">
        <f aca="true" t="shared" si="7" ref="N35:N46">O35+P35</f>
        <v>55005</v>
      </c>
      <c r="O35" s="50">
        <v>27107</v>
      </c>
      <c r="P35" s="50">
        <v>27898</v>
      </c>
    </row>
    <row r="36" spans="1:16" s="23" customFormat="1" ht="15" customHeight="1">
      <c r="A36" s="30" t="s">
        <v>26</v>
      </c>
      <c r="B36" s="28"/>
      <c r="C36" s="50">
        <f t="shared" si="2"/>
        <v>1165.5529999999999</v>
      </c>
      <c r="D36" s="50">
        <f t="shared" si="3"/>
        <v>60405.248999999996</v>
      </c>
      <c r="E36" s="50">
        <f t="shared" si="4"/>
        <v>367.538</v>
      </c>
      <c r="F36" s="50">
        <v>182.91</v>
      </c>
      <c r="G36" s="50">
        <v>184.628</v>
      </c>
      <c r="H36" s="50">
        <f t="shared" si="5"/>
        <v>2989.249</v>
      </c>
      <c r="I36" s="50">
        <v>1690.805</v>
      </c>
      <c r="J36" s="50">
        <v>1298.444</v>
      </c>
      <c r="K36" s="50">
        <f t="shared" si="6"/>
        <v>798.015</v>
      </c>
      <c r="L36" s="50">
        <v>418.262</v>
      </c>
      <c r="M36" s="50">
        <v>379.753</v>
      </c>
      <c r="N36" s="50">
        <f t="shared" si="7"/>
        <v>57416</v>
      </c>
      <c r="O36" s="50">
        <v>29461</v>
      </c>
      <c r="P36" s="50">
        <v>27955</v>
      </c>
    </row>
    <row r="37" spans="1:16" s="23" customFormat="1" ht="15" customHeight="1">
      <c r="A37" s="30" t="s">
        <v>22</v>
      </c>
      <c r="B37" s="28"/>
      <c r="C37" s="50">
        <f t="shared" si="2"/>
        <v>1380.305</v>
      </c>
      <c r="D37" s="50">
        <f t="shared" si="3"/>
        <v>77040.241</v>
      </c>
      <c r="E37" s="50">
        <f t="shared" si="4"/>
        <v>438.635</v>
      </c>
      <c r="F37" s="50">
        <v>219.246</v>
      </c>
      <c r="G37" s="50">
        <v>219.389</v>
      </c>
      <c r="H37" s="50">
        <f t="shared" si="5"/>
        <v>3715.241</v>
      </c>
      <c r="I37" s="50">
        <v>2053.273</v>
      </c>
      <c r="J37" s="50">
        <v>1661.968</v>
      </c>
      <c r="K37" s="50">
        <f t="shared" si="6"/>
        <v>941.6700000000001</v>
      </c>
      <c r="L37" s="50">
        <v>454.901</v>
      </c>
      <c r="M37" s="50">
        <v>486.769</v>
      </c>
      <c r="N37" s="50">
        <f t="shared" si="7"/>
        <v>73325</v>
      </c>
      <c r="O37" s="50">
        <v>35303</v>
      </c>
      <c r="P37" s="50">
        <v>38022</v>
      </c>
    </row>
    <row r="38" spans="1:16" s="23" customFormat="1" ht="15" customHeight="1">
      <c r="A38" s="30" t="s">
        <v>19</v>
      </c>
      <c r="B38" s="28"/>
      <c r="C38" s="50">
        <f t="shared" si="2"/>
        <v>1282.056</v>
      </c>
      <c r="D38" s="50">
        <f t="shared" si="3"/>
        <v>68173.95</v>
      </c>
      <c r="E38" s="50">
        <f t="shared" si="4"/>
        <v>418.445</v>
      </c>
      <c r="F38" s="50">
        <v>212.676</v>
      </c>
      <c r="G38" s="50">
        <v>205.769</v>
      </c>
      <c r="H38" s="50">
        <f t="shared" si="5"/>
        <v>3645.95</v>
      </c>
      <c r="I38" s="50">
        <v>2018.877</v>
      </c>
      <c r="J38" s="50">
        <v>1627.073</v>
      </c>
      <c r="K38" s="50">
        <f t="shared" si="6"/>
        <v>863.611</v>
      </c>
      <c r="L38" s="50">
        <v>432.471</v>
      </c>
      <c r="M38" s="50">
        <v>431.14</v>
      </c>
      <c r="N38" s="50">
        <f t="shared" si="7"/>
        <v>64528</v>
      </c>
      <c r="O38" s="50">
        <v>32624</v>
      </c>
      <c r="P38" s="50">
        <v>31904</v>
      </c>
    </row>
    <row r="39" spans="1:16" s="23" customFormat="1" ht="15" customHeight="1">
      <c r="A39" s="30" t="s">
        <v>20</v>
      </c>
      <c r="B39" s="28"/>
      <c r="C39" s="50">
        <f t="shared" si="2"/>
        <v>1324.578</v>
      </c>
      <c r="D39" s="50">
        <f t="shared" si="3"/>
        <v>61499.974</v>
      </c>
      <c r="E39" s="50">
        <f t="shared" si="4"/>
        <v>464.471</v>
      </c>
      <c r="F39" s="50">
        <v>233.438</v>
      </c>
      <c r="G39" s="50">
        <v>231.033</v>
      </c>
      <c r="H39" s="50">
        <f t="shared" si="5"/>
        <v>3448.974</v>
      </c>
      <c r="I39" s="50">
        <v>1838.253</v>
      </c>
      <c r="J39" s="50">
        <v>1610.721</v>
      </c>
      <c r="K39" s="50">
        <f t="shared" si="6"/>
        <v>860.107</v>
      </c>
      <c r="L39" s="50">
        <v>424.143</v>
      </c>
      <c r="M39" s="50">
        <v>435.964</v>
      </c>
      <c r="N39" s="50">
        <f t="shared" si="7"/>
        <v>58051</v>
      </c>
      <c r="O39" s="50">
        <v>30699</v>
      </c>
      <c r="P39" s="50">
        <v>27352</v>
      </c>
    </row>
    <row r="40" spans="1:16" s="23" customFormat="1" ht="15" customHeight="1">
      <c r="A40" s="30" t="s">
        <v>21</v>
      </c>
      <c r="B40" s="28"/>
      <c r="C40" s="50">
        <f t="shared" si="2"/>
        <v>1299.6529999999998</v>
      </c>
      <c r="D40" s="50">
        <f t="shared" si="3"/>
        <v>65166.648</v>
      </c>
      <c r="E40" s="50">
        <f t="shared" si="4"/>
        <v>447.294</v>
      </c>
      <c r="F40" s="50">
        <v>223.6</v>
      </c>
      <c r="G40" s="50">
        <v>223.694</v>
      </c>
      <c r="H40" s="50">
        <f t="shared" si="5"/>
        <v>3699.648</v>
      </c>
      <c r="I40" s="50">
        <v>2012.693</v>
      </c>
      <c r="J40" s="50">
        <v>1686.955</v>
      </c>
      <c r="K40" s="50">
        <f t="shared" si="6"/>
        <v>852.3589999999999</v>
      </c>
      <c r="L40" s="50">
        <v>426.303</v>
      </c>
      <c r="M40" s="50">
        <v>426.056</v>
      </c>
      <c r="N40" s="50">
        <f t="shared" si="7"/>
        <v>61467</v>
      </c>
      <c r="O40" s="50">
        <v>32464</v>
      </c>
      <c r="P40" s="50">
        <v>29003</v>
      </c>
    </row>
    <row r="41" spans="1:16" s="23" customFormat="1" ht="15" customHeight="1">
      <c r="A41" s="30" t="s">
        <v>23</v>
      </c>
      <c r="B41" s="28"/>
      <c r="C41" s="50">
        <f t="shared" si="2"/>
        <v>1378.184</v>
      </c>
      <c r="D41" s="50">
        <f t="shared" si="3"/>
        <v>65490.661</v>
      </c>
      <c r="E41" s="50">
        <f t="shared" si="4"/>
        <v>457.48</v>
      </c>
      <c r="F41" s="50">
        <v>227.383</v>
      </c>
      <c r="G41" s="50">
        <v>230.097</v>
      </c>
      <c r="H41" s="50">
        <f t="shared" si="5"/>
        <v>3703.661</v>
      </c>
      <c r="I41" s="50">
        <v>1890.267</v>
      </c>
      <c r="J41" s="50">
        <v>1813.394</v>
      </c>
      <c r="K41" s="50">
        <f t="shared" si="6"/>
        <v>920.704</v>
      </c>
      <c r="L41" s="50">
        <v>456.239</v>
      </c>
      <c r="M41" s="50">
        <v>464.465</v>
      </c>
      <c r="N41" s="50">
        <f t="shared" si="7"/>
        <v>61787</v>
      </c>
      <c r="O41" s="50">
        <v>31092</v>
      </c>
      <c r="P41" s="50">
        <v>30695</v>
      </c>
    </row>
    <row r="42" spans="1:16" s="23" customFormat="1" ht="15" customHeight="1">
      <c r="A42" s="30" t="s">
        <v>24</v>
      </c>
      <c r="B42" s="28"/>
      <c r="C42" s="50">
        <f t="shared" si="2"/>
        <v>1567.759</v>
      </c>
      <c r="D42" s="50">
        <f t="shared" si="3"/>
        <v>65213.611</v>
      </c>
      <c r="E42" s="50">
        <f t="shared" si="4"/>
        <v>528.514</v>
      </c>
      <c r="F42" s="50">
        <v>261.419</v>
      </c>
      <c r="G42" s="50">
        <v>267.095</v>
      </c>
      <c r="H42" s="50">
        <f t="shared" si="5"/>
        <v>3958.611</v>
      </c>
      <c r="I42" s="50">
        <v>1842.331</v>
      </c>
      <c r="J42" s="50">
        <v>2116.28</v>
      </c>
      <c r="K42" s="50">
        <f t="shared" si="6"/>
        <v>1039.245</v>
      </c>
      <c r="L42" s="50">
        <v>526.794</v>
      </c>
      <c r="M42" s="50">
        <v>512.451</v>
      </c>
      <c r="N42" s="50">
        <f t="shared" si="7"/>
        <v>61255</v>
      </c>
      <c r="O42" s="50">
        <v>30560</v>
      </c>
      <c r="P42" s="50">
        <v>30695</v>
      </c>
    </row>
    <row r="43" spans="1:16" s="23" customFormat="1" ht="15" customHeight="1">
      <c r="A43" s="30" t="s">
        <v>25</v>
      </c>
      <c r="B43" s="28"/>
      <c r="C43" s="50">
        <f t="shared" si="2"/>
        <v>1420.282</v>
      </c>
      <c r="D43" s="50">
        <f t="shared" si="3"/>
        <v>71996.564</v>
      </c>
      <c r="E43" s="50">
        <f t="shared" si="4"/>
        <v>510.48199999999997</v>
      </c>
      <c r="F43" s="50">
        <v>250.792</v>
      </c>
      <c r="G43" s="50">
        <v>259.69</v>
      </c>
      <c r="H43" s="50">
        <f t="shared" si="5"/>
        <v>4126.564</v>
      </c>
      <c r="I43" s="50">
        <v>2009.068</v>
      </c>
      <c r="J43" s="50">
        <v>2117.496</v>
      </c>
      <c r="K43" s="50">
        <f t="shared" si="6"/>
        <v>909.8</v>
      </c>
      <c r="L43" s="50">
        <v>439.7</v>
      </c>
      <c r="M43" s="50">
        <v>470.1</v>
      </c>
      <c r="N43" s="50">
        <f t="shared" si="7"/>
        <v>67870</v>
      </c>
      <c r="O43" s="50">
        <v>34806</v>
      </c>
      <c r="P43" s="50">
        <v>33064</v>
      </c>
    </row>
    <row r="44" spans="1:16" s="23" customFormat="1" ht="15" customHeight="1">
      <c r="A44" s="30" t="s">
        <v>28</v>
      </c>
      <c r="B44" s="28"/>
      <c r="C44" s="50">
        <f t="shared" si="2"/>
        <v>1437.522</v>
      </c>
      <c r="D44" s="50">
        <f t="shared" si="3"/>
        <v>70755.313</v>
      </c>
      <c r="E44" s="50">
        <f t="shared" si="4"/>
        <v>506.193</v>
      </c>
      <c r="F44" s="50">
        <v>248.507</v>
      </c>
      <c r="G44" s="50">
        <v>257.686</v>
      </c>
      <c r="H44" s="50">
        <f t="shared" si="5"/>
        <v>3918.313</v>
      </c>
      <c r="I44" s="50">
        <v>1861.491</v>
      </c>
      <c r="J44" s="50">
        <v>2056.822</v>
      </c>
      <c r="K44" s="50">
        <f t="shared" si="6"/>
        <v>931.329</v>
      </c>
      <c r="L44" s="50">
        <v>463.06</v>
      </c>
      <c r="M44" s="50">
        <v>468.269</v>
      </c>
      <c r="N44" s="50">
        <f t="shared" si="7"/>
        <v>66837</v>
      </c>
      <c r="O44" s="50">
        <v>33261</v>
      </c>
      <c r="P44" s="50">
        <v>33576</v>
      </c>
    </row>
    <row r="45" spans="1:16" s="23" customFormat="1" ht="15" customHeight="1">
      <c r="A45" s="30" t="s">
        <v>32</v>
      </c>
      <c r="B45" s="28"/>
      <c r="C45" s="50">
        <f t="shared" si="2"/>
        <v>1342.996</v>
      </c>
      <c r="D45" s="50">
        <f t="shared" si="3"/>
        <v>76159.51</v>
      </c>
      <c r="E45" s="50">
        <f t="shared" si="4"/>
        <v>456.111</v>
      </c>
      <c r="F45" s="50">
        <v>229.062</v>
      </c>
      <c r="G45" s="50">
        <v>227.049</v>
      </c>
      <c r="H45" s="50">
        <f t="shared" si="5"/>
        <v>3524.51</v>
      </c>
      <c r="I45" s="50">
        <v>2024.403</v>
      </c>
      <c r="J45" s="50">
        <v>1500.107</v>
      </c>
      <c r="K45" s="50">
        <f t="shared" si="6"/>
        <v>886.885</v>
      </c>
      <c r="L45" s="50">
        <v>443.464</v>
      </c>
      <c r="M45" s="50">
        <v>443.421</v>
      </c>
      <c r="N45" s="50">
        <f t="shared" si="7"/>
        <v>72635</v>
      </c>
      <c r="O45" s="50">
        <v>34018</v>
      </c>
      <c r="P45" s="50">
        <v>38617</v>
      </c>
    </row>
    <row r="46" spans="1:16" s="33" customFormat="1" ht="15" customHeight="1">
      <c r="A46" s="43" t="s">
        <v>33</v>
      </c>
      <c r="B46" s="44"/>
      <c r="C46" s="54">
        <f t="shared" si="2"/>
        <v>1248.675</v>
      </c>
      <c r="D46" s="55">
        <f t="shared" si="3"/>
        <v>72601.754</v>
      </c>
      <c r="E46" s="55">
        <f t="shared" si="4"/>
        <v>404.801</v>
      </c>
      <c r="F46" s="55">
        <v>201.635</v>
      </c>
      <c r="G46" s="55">
        <v>203.166</v>
      </c>
      <c r="H46" s="55">
        <f t="shared" si="5"/>
        <v>4384.754</v>
      </c>
      <c r="I46" s="55">
        <v>2475.169</v>
      </c>
      <c r="J46" s="55">
        <v>1909.585</v>
      </c>
      <c r="K46" s="55">
        <f t="shared" si="6"/>
        <v>843.874</v>
      </c>
      <c r="L46" s="55">
        <v>428.693</v>
      </c>
      <c r="M46" s="55">
        <v>415.181</v>
      </c>
      <c r="N46" s="55">
        <f t="shared" si="7"/>
        <v>68217</v>
      </c>
      <c r="O46" s="55">
        <v>34255</v>
      </c>
      <c r="P46" s="55">
        <v>33962</v>
      </c>
    </row>
    <row r="47" spans="1:16" ht="15.75" customHeight="1">
      <c r="A47" s="8" t="s">
        <v>34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8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16" ht="13.5">
      <c r="C49" s="45"/>
      <c r="D49" s="39"/>
      <c r="E49" s="45"/>
      <c r="F49" s="45"/>
      <c r="G49" s="45"/>
      <c r="H49" s="39"/>
      <c r="I49" s="39"/>
      <c r="J49" s="39"/>
      <c r="K49" s="45"/>
      <c r="L49" s="45"/>
      <c r="M49" s="45"/>
      <c r="N49" s="39"/>
      <c r="O49" s="39"/>
      <c r="P49" s="39"/>
    </row>
    <row r="50" spans="3:16" ht="13.5">
      <c r="C50" s="45"/>
      <c r="D50" s="39"/>
      <c r="E50" s="45"/>
      <c r="F50" s="45"/>
      <c r="G50" s="45"/>
      <c r="H50" s="40"/>
      <c r="I50" s="40"/>
      <c r="J50" s="40"/>
      <c r="K50" s="45"/>
      <c r="L50" s="45"/>
      <c r="M50" s="45"/>
      <c r="N50" s="40"/>
      <c r="O50" s="40"/>
      <c r="P50" s="40"/>
    </row>
    <row r="51" spans="3:16" ht="13.5">
      <c r="C51" s="45"/>
      <c r="D51" s="39"/>
      <c r="E51" s="45"/>
      <c r="F51" s="45"/>
      <c r="G51" s="45"/>
      <c r="H51" s="40"/>
      <c r="I51" s="40"/>
      <c r="J51" s="40"/>
      <c r="K51" s="45"/>
      <c r="L51" s="45"/>
      <c r="M51" s="45"/>
      <c r="N51" s="40"/>
      <c r="O51" s="40"/>
      <c r="P51" s="40"/>
    </row>
    <row r="52" spans="3:16" ht="13.5">
      <c r="C52" s="45"/>
      <c r="D52" s="39"/>
      <c r="E52" s="45"/>
      <c r="F52" s="45"/>
      <c r="G52" s="45"/>
      <c r="H52" s="40"/>
      <c r="I52" s="40"/>
      <c r="J52" s="40"/>
      <c r="K52" s="45"/>
      <c r="L52" s="45"/>
      <c r="M52" s="45"/>
      <c r="N52" s="40"/>
      <c r="O52" s="40"/>
      <c r="P52" s="40"/>
    </row>
    <row r="53" spans="3:16" ht="13.5">
      <c r="C53" s="45"/>
      <c r="D53" s="39"/>
      <c r="E53" s="45"/>
      <c r="F53" s="45"/>
      <c r="G53" s="45"/>
      <c r="H53" s="40"/>
      <c r="I53" s="40"/>
      <c r="J53" s="40"/>
      <c r="K53" s="45"/>
      <c r="L53" s="45"/>
      <c r="M53" s="45"/>
      <c r="N53" s="40"/>
      <c r="O53" s="40"/>
      <c r="P53" s="40"/>
    </row>
    <row r="54" spans="3:16" ht="13.5">
      <c r="C54" s="45"/>
      <c r="D54" s="39"/>
      <c r="E54" s="45"/>
      <c r="F54" s="45"/>
      <c r="G54" s="45"/>
      <c r="H54" s="40"/>
      <c r="I54" s="40"/>
      <c r="J54" s="40"/>
      <c r="K54" s="45"/>
      <c r="L54" s="45"/>
      <c r="M54" s="45"/>
      <c r="N54" s="40"/>
      <c r="O54" s="40"/>
      <c r="P54" s="40"/>
    </row>
    <row r="55" spans="3:16" ht="13.5">
      <c r="C55" s="45"/>
      <c r="D55" s="39"/>
      <c r="E55" s="45"/>
      <c r="F55" s="45"/>
      <c r="G55" s="45"/>
      <c r="H55" s="40"/>
      <c r="I55" s="40"/>
      <c r="J55" s="40"/>
      <c r="K55" s="45"/>
      <c r="L55" s="45"/>
      <c r="M55" s="45"/>
      <c r="N55" s="40"/>
      <c r="O55" s="40"/>
      <c r="P55" s="40"/>
    </row>
    <row r="56" spans="3:16" ht="13.5">
      <c r="C56" s="45"/>
      <c r="D56" s="39"/>
      <c r="E56" s="45"/>
      <c r="F56" s="45"/>
      <c r="G56" s="45"/>
      <c r="H56" s="40"/>
      <c r="I56" s="40"/>
      <c r="J56" s="40"/>
      <c r="K56" s="45"/>
      <c r="L56" s="45"/>
      <c r="M56" s="45"/>
      <c r="N56" s="40"/>
      <c r="O56" s="40"/>
      <c r="P56" s="40"/>
    </row>
    <row r="57" spans="3:16" ht="13.5">
      <c r="C57" s="45"/>
      <c r="D57" s="39"/>
      <c r="E57" s="45"/>
      <c r="F57" s="45"/>
      <c r="G57" s="45"/>
      <c r="H57" s="40"/>
      <c r="I57" s="40"/>
      <c r="J57" s="40"/>
      <c r="K57" s="45"/>
      <c r="L57" s="45"/>
      <c r="M57" s="45"/>
      <c r="N57" s="40"/>
      <c r="O57" s="40"/>
      <c r="P57" s="40"/>
    </row>
    <row r="58" spans="3:16" ht="13.5">
      <c r="C58" s="45"/>
      <c r="D58" s="39"/>
      <c r="E58" s="45"/>
      <c r="F58" s="45"/>
      <c r="G58" s="45"/>
      <c r="H58" s="40"/>
      <c r="I58" s="40"/>
      <c r="J58" s="40"/>
      <c r="K58" s="45"/>
      <c r="L58" s="45"/>
      <c r="M58" s="45"/>
      <c r="N58" s="40"/>
      <c r="O58" s="40"/>
      <c r="P58" s="40"/>
    </row>
    <row r="59" spans="3:16" ht="13.5">
      <c r="C59" s="45"/>
      <c r="D59" s="39"/>
      <c r="E59" s="45"/>
      <c r="F59" s="45"/>
      <c r="G59" s="45"/>
      <c r="H59" s="40"/>
      <c r="I59" s="40"/>
      <c r="J59" s="40"/>
      <c r="K59" s="45"/>
      <c r="L59" s="45"/>
      <c r="M59" s="45"/>
      <c r="N59" s="40"/>
      <c r="O59" s="40"/>
      <c r="P59" s="40"/>
    </row>
    <row r="60" spans="3:16" ht="13.5">
      <c r="C60" s="45"/>
      <c r="D60" s="39"/>
      <c r="E60" s="45"/>
      <c r="F60" s="45"/>
      <c r="G60" s="45"/>
      <c r="H60" s="40"/>
      <c r="I60" s="40"/>
      <c r="J60" s="40"/>
      <c r="K60" s="45"/>
      <c r="L60" s="45"/>
      <c r="M60" s="45"/>
      <c r="N60" s="40"/>
      <c r="O60" s="40"/>
      <c r="P60" s="40"/>
    </row>
    <row r="61" spans="3:16" ht="13.5">
      <c r="C61" s="45"/>
      <c r="D61" s="46"/>
      <c r="E61" s="47"/>
      <c r="F61" s="47"/>
      <c r="G61" s="47"/>
      <c r="H61" s="48"/>
      <c r="I61" s="48"/>
      <c r="J61" s="48"/>
      <c r="K61" s="45"/>
      <c r="L61" s="45"/>
      <c r="M61" s="45"/>
      <c r="N61" s="48"/>
      <c r="O61" s="48"/>
      <c r="P61" s="48"/>
    </row>
  </sheetData>
  <mergeCells count="4">
    <mergeCell ref="F1:L1"/>
    <mergeCell ref="A4:B6"/>
    <mergeCell ref="C5:C6"/>
    <mergeCell ref="D5:D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6:A46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2007-09-25T00:46:04Z</cp:lastPrinted>
  <dcterms:created xsi:type="dcterms:W3CDTF">2002-03-27T15:00:00Z</dcterms:created>
  <dcterms:modified xsi:type="dcterms:W3CDTF">2008-03-07T08:07:34Z</dcterms:modified>
  <cp:category/>
  <cp:version/>
  <cp:contentType/>
  <cp:contentStatus/>
</cp:coreProperties>
</file>