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360" windowHeight="8700" tabRatio="602" activeTab="0"/>
  </bookViews>
  <sheets>
    <sheet name="n-07-05" sheetId="1" r:id="rId1"/>
  </sheets>
  <definedNames/>
  <calcPr fullCalcOnLoad="1"/>
</workbook>
</file>

<file path=xl/sharedStrings.xml><?xml version="1.0" encoding="utf-8"?>
<sst xmlns="http://schemas.openxmlformats.org/spreadsheetml/2006/main" count="173" uniqueCount="86">
  <si>
    <t xml:space="preserve"> 建    築    物  （ 着  工 ）</t>
  </si>
  <si>
    <t>総      数</t>
  </si>
  <si>
    <t>産               業               用               建               築               物</t>
  </si>
  <si>
    <t>年   月</t>
  </si>
  <si>
    <t>棟  数</t>
  </si>
  <si>
    <t>床面積の合計</t>
  </si>
  <si>
    <t>農 林 水 産 業 用</t>
  </si>
  <si>
    <t>他に分類されない</t>
  </si>
  <si>
    <t>棟</t>
  </si>
  <si>
    <t>㎡</t>
  </si>
  <si>
    <t xml:space="preserve">      ４</t>
  </si>
  <si>
    <t xml:space="preserve">      ５</t>
  </si>
  <si>
    <t xml:space="preserve">      ６</t>
  </si>
  <si>
    <t xml:space="preserve">      ７</t>
  </si>
  <si>
    <t xml:space="preserve">      ８</t>
  </si>
  <si>
    <t xml:space="preserve">      ９</t>
  </si>
  <si>
    <t xml:space="preserve">      10</t>
  </si>
  <si>
    <t xml:space="preserve">      11</t>
  </si>
  <si>
    <t xml:space="preserve">      12</t>
  </si>
  <si>
    <t>居住専用準住宅</t>
  </si>
  <si>
    <t>鉱業、建設業用</t>
  </si>
  <si>
    <t>電気・ガス・熱供給・水道業用</t>
  </si>
  <si>
    <t>情報通信業用</t>
  </si>
  <si>
    <t>卸売・小売業用</t>
  </si>
  <si>
    <t>金融・保険業用</t>
  </si>
  <si>
    <t>その他のサービス業用</t>
  </si>
  <si>
    <t>公　務　用</t>
  </si>
  <si>
    <t>居住産業併用建築物</t>
  </si>
  <si>
    <t>鉱 工 業 用</t>
  </si>
  <si>
    <t>サービス業用</t>
  </si>
  <si>
    <t>公務・文教用</t>
  </si>
  <si>
    <t>他に分類されない</t>
  </si>
  <si>
    <t xml:space="preserve"> 42 091</t>
  </si>
  <si>
    <t>11 396 495</t>
  </si>
  <si>
    <t xml:space="preserve"> 37 405</t>
  </si>
  <si>
    <t>7 478 816</t>
  </si>
  <si>
    <t xml:space="preserve"> 581 026</t>
  </si>
  <si>
    <t xml:space="preserve"> 3 917</t>
  </si>
  <si>
    <t>3 336 653</t>
  </si>
  <si>
    <t xml:space="preserve"> 19 204</t>
  </si>
  <si>
    <t xml:space="preserve"> 546 699</t>
  </si>
  <si>
    <t xml:space="preserve"> 216 305</t>
  </si>
  <si>
    <t xml:space="preserve"> 1 586</t>
  </si>
  <si>
    <t>1 188 064</t>
  </si>
  <si>
    <t xml:space="preserve"> 658 872</t>
  </si>
  <si>
    <t xml:space="preserve"> 704 375</t>
  </si>
  <si>
    <t xml:space="preserve"> 3 134</t>
  </si>
  <si>
    <t>1月～3月</t>
  </si>
  <si>
    <t>４月～12月</t>
  </si>
  <si>
    <t>平成１６年</t>
  </si>
  <si>
    <t>1 月</t>
  </si>
  <si>
    <t xml:space="preserve">      ２</t>
  </si>
  <si>
    <t xml:space="preserve">      ３</t>
  </si>
  <si>
    <t>　　　１月</t>
  </si>
  <si>
    <t>平成１７年</t>
  </si>
  <si>
    <t>平成１４年</t>
  </si>
  <si>
    <t>平成１８年</t>
  </si>
  <si>
    <t xml:space="preserve">          第 ５ 表</t>
  </si>
  <si>
    <t xml:space="preserve">  居 住 専 用 建 築 物</t>
  </si>
  <si>
    <t>公 益 事 業 用</t>
  </si>
  <si>
    <t>商 業 用</t>
  </si>
  <si>
    <r>
      <t xml:space="preserve">  居 住 専 用</t>
    </r>
    <r>
      <rPr>
        <sz val="11"/>
        <rFont val="ＭＳ 明朝"/>
        <family val="1"/>
      </rPr>
      <t xml:space="preserve"> 住 宅</t>
    </r>
  </si>
  <si>
    <t>居住産業併用</t>
  </si>
  <si>
    <r>
      <t>製 造</t>
    </r>
    <r>
      <rPr>
        <sz val="11"/>
        <rFont val="ＭＳ 明朝"/>
        <family val="1"/>
      </rPr>
      <t xml:space="preserve"> 業 用</t>
    </r>
  </si>
  <si>
    <t xml:space="preserve">産               業               用               </t>
  </si>
  <si>
    <t>建               築               物</t>
  </si>
  <si>
    <r>
      <t>運 輸</t>
    </r>
    <r>
      <rPr>
        <sz val="11"/>
        <rFont val="ＭＳ 明朝"/>
        <family val="1"/>
      </rPr>
      <t xml:space="preserve"> 業 用</t>
    </r>
  </si>
  <si>
    <r>
      <t>不 動</t>
    </r>
    <r>
      <rPr>
        <sz val="11"/>
        <rFont val="ＭＳ 明朝"/>
        <family val="1"/>
      </rPr>
      <t xml:space="preserve"> 産 業 用</t>
    </r>
  </si>
  <si>
    <r>
      <t>飲食店,</t>
    </r>
    <r>
      <rPr>
        <sz val="11"/>
        <rFont val="ＭＳ 明朝"/>
        <family val="1"/>
      </rPr>
      <t xml:space="preserve"> 宿泊業用</t>
    </r>
  </si>
  <si>
    <r>
      <t>医療,</t>
    </r>
    <r>
      <rPr>
        <sz val="11"/>
        <rFont val="ＭＳ 明朝"/>
        <family val="1"/>
      </rPr>
      <t xml:space="preserve"> 福祉用</t>
    </r>
  </si>
  <si>
    <r>
      <t>教育,</t>
    </r>
    <r>
      <rPr>
        <sz val="11"/>
        <rFont val="ＭＳ 明朝"/>
        <family val="1"/>
      </rPr>
      <t xml:space="preserve"> 学習支援業用</t>
    </r>
  </si>
  <si>
    <t>平成１５年</t>
  </si>
  <si>
    <t xml:space="preserve">月    別    用    途    別 </t>
  </si>
  <si>
    <t>棟  数</t>
  </si>
  <si>
    <t>233 826</t>
  </si>
  <si>
    <r>
      <t>754</t>
    </r>
    <r>
      <rPr>
        <sz val="11"/>
        <rFont val="ＭＳ 明朝"/>
        <family val="1"/>
      </rPr>
      <t xml:space="preserve"> 258</t>
    </r>
  </si>
  <si>
    <t>21 778</t>
  </si>
  <si>
    <t>145 332</t>
  </si>
  <si>
    <t>128 644</t>
  </si>
  <si>
    <t>343 086</t>
  </si>
  <si>
    <t>187 113</t>
  </si>
  <si>
    <t>243 006</t>
  </si>
  <si>
    <t>93 428</t>
  </si>
  <si>
    <r>
      <t xml:space="preserve">  資  料    </t>
    </r>
    <r>
      <rPr>
        <sz val="11"/>
        <rFont val="ＭＳ 明朝"/>
        <family val="1"/>
      </rPr>
      <t>(財）建設物価調査会「建設統計月報」</t>
    </r>
  </si>
  <si>
    <t xml:space="preserve">        1）「建築着工統計調査」による。</t>
  </si>
  <si>
    <t xml:space="preserve">        2）調査の対象は延面積が10㎡以上の建築物（改築を含む。）である。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</si>
</sst>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[Red]\-#,##0"/>
    <numFmt numFmtId="177" formatCode="#\ ###\ ##0;;&quot;-&quot;"/>
  </numFmts>
  <fonts count="12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sz val="20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6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4" fillId="0" borderId="3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5" xfId="0" applyFont="1" applyBorder="1" applyAlignment="1">
      <alignment horizontal="right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distributed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11" fillId="0" borderId="0" xfId="0" applyFont="1" applyAlignment="1">
      <alignment vertical="top"/>
    </xf>
    <xf numFmtId="49" fontId="0" fillId="0" borderId="1" xfId="0" applyNumberFormat="1" applyFont="1" applyBorder="1" applyAlignment="1">
      <alignment horizontal="center"/>
    </xf>
    <xf numFmtId="38" fontId="0" fillId="0" borderId="0" xfId="17" applyFont="1" applyAlignment="1">
      <alignment horizontal="right"/>
    </xf>
    <xf numFmtId="0" fontId="0" fillId="0" borderId="0" xfId="0" applyFont="1" applyAlignment="1">
      <alignment horizontal="right"/>
    </xf>
    <xf numFmtId="49" fontId="0" fillId="0" borderId="1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distributed"/>
    </xf>
    <xf numFmtId="0" fontId="0" fillId="0" borderId="0" xfId="0" applyFont="1" applyAlignment="1">
      <alignment horizontal="right" vertical="center"/>
    </xf>
    <xf numFmtId="0" fontId="0" fillId="0" borderId="4" xfId="0" applyFont="1" applyBorder="1" applyAlignment="1">
      <alignment vertical="top"/>
    </xf>
    <xf numFmtId="0" fontId="0" fillId="0" borderId="4" xfId="0" applyFont="1" applyBorder="1" applyAlignment="1">
      <alignment horizontal="right"/>
    </xf>
    <xf numFmtId="0" fontId="0" fillId="0" borderId="0" xfId="0" applyFont="1" applyAlignment="1">
      <alignment vertical="top"/>
    </xf>
    <xf numFmtId="0" fontId="0" fillId="0" borderId="6" xfId="0" applyFont="1" applyBorder="1" applyAlignment="1">
      <alignment horizontal="centerContinuous" vertical="center"/>
    </xf>
    <xf numFmtId="0" fontId="0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horizontal="centerContinuous" vertical="center"/>
    </xf>
    <xf numFmtId="0" fontId="0" fillId="0" borderId="8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0" xfId="0" applyFont="1" applyAlignment="1">
      <alignment horizontal="centerContinuous" vertical="center"/>
    </xf>
    <xf numFmtId="0" fontId="0" fillId="0" borderId="9" xfId="0" applyFont="1" applyBorder="1" applyAlignment="1">
      <alignment horizontal="centerContinuous" vertical="center"/>
    </xf>
    <xf numFmtId="0" fontId="0" fillId="0" borderId="0" xfId="0" applyFont="1" applyBorder="1" applyAlignment="1">
      <alignment horizontal="centerContinuous" vertical="center"/>
    </xf>
    <xf numFmtId="0" fontId="0" fillId="0" borderId="10" xfId="0" applyFont="1" applyBorder="1" applyAlignment="1">
      <alignment horizontal="centerContinuous" vertical="center"/>
    </xf>
    <xf numFmtId="0" fontId="0" fillId="0" borderId="1" xfId="0" applyFont="1" applyBorder="1" applyAlignment="1">
      <alignment horizontal="centerContinuous" vertical="center"/>
    </xf>
    <xf numFmtId="0" fontId="0" fillId="0" borderId="11" xfId="0" applyFont="1" applyBorder="1" applyAlignment="1">
      <alignment horizontal="centerContinuous" vertical="center"/>
    </xf>
    <xf numFmtId="0" fontId="0" fillId="0" borderId="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/>
    </xf>
    <xf numFmtId="0" fontId="0" fillId="0" borderId="0" xfId="0" applyFont="1" applyBorder="1" applyAlignment="1">
      <alignment/>
    </xf>
    <xf numFmtId="49" fontId="0" fillId="0" borderId="2" xfId="0" applyNumberFormat="1" applyFont="1" applyBorder="1" applyAlignment="1">
      <alignment/>
    </xf>
    <xf numFmtId="0" fontId="0" fillId="0" borderId="4" xfId="0" applyFont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5" xfId="0" applyFont="1" applyBorder="1" applyAlignment="1">
      <alignment/>
    </xf>
    <xf numFmtId="0" fontId="0" fillId="0" borderId="13" xfId="0" applyFont="1" applyBorder="1" applyAlignment="1">
      <alignment horizontal="centerContinuous" vertical="center"/>
    </xf>
    <xf numFmtId="0" fontId="0" fillId="0" borderId="0" xfId="0" applyFont="1" applyBorder="1" applyAlignment="1">
      <alignment horizontal="right"/>
    </xf>
    <xf numFmtId="0" fontId="0" fillId="0" borderId="4" xfId="0" applyFont="1" applyBorder="1" applyAlignment="1">
      <alignment horizontal="left" indent="1"/>
    </xf>
    <xf numFmtId="49" fontId="0" fillId="0" borderId="1" xfId="0" applyNumberFormat="1" applyFont="1" applyBorder="1" applyAlignment="1">
      <alignment horizontal="left"/>
    </xf>
    <xf numFmtId="177" fontId="0" fillId="0" borderId="0" xfId="17" applyNumberFormat="1" applyFont="1" applyAlignment="1">
      <alignment/>
    </xf>
    <xf numFmtId="177" fontId="0" fillId="0" borderId="0" xfId="0" applyNumberFormat="1" applyFont="1" applyAlignment="1">
      <alignment/>
    </xf>
    <xf numFmtId="177" fontId="0" fillId="0" borderId="0" xfId="17" applyNumberFormat="1" applyFont="1" applyAlignment="1">
      <alignment horizontal="right" vertical="center"/>
    </xf>
    <xf numFmtId="177" fontId="0" fillId="0" borderId="0" xfId="0" applyNumberFormat="1" applyFont="1" applyAlignment="1">
      <alignment horizontal="right" vertical="center"/>
    </xf>
    <xf numFmtId="177" fontId="4" fillId="0" borderId="0" xfId="17" applyNumberFormat="1" applyFont="1" applyAlignment="1">
      <alignment horizontal="right" vertical="center"/>
    </xf>
    <xf numFmtId="177" fontId="0" fillId="0" borderId="0" xfId="0" applyNumberFormat="1" applyFont="1" applyAlignment="1">
      <alignment horizontal="right"/>
    </xf>
    <xf numFmtId="177" fontId="0" fillId="0" borderId="0" xfId="0" applyNumberFormat="1" applyFont="1" applyBorder="1" applyAlignment="1">
      <alignment/>
    </xf>
    <xf numFmtId="177" fontId="0" fillId="0" borderId="0" xfId="0" applyNumberFormat="1" applyFont="1" applyBorder="1" applyAlignment="1">
      <alignment horizontal="center" vertical="center"/>
    </xf>
    <xf numFmtId="177" fontId="0" fillId="0" borderId="0" xfId="0" applyNumberFormat="1" applyFont="1" applyBorder="1" applyAlignment="1">
      <alignment horizontal="right" vertical="center"/>
    </xf>
    <xf numFmtId="177" fontId="0" fillId="0" borderId="0" xfId="0" applyNumberFormat="1" applyFont="1" applyBorder="1" applyAlignment="1">
      <alignment horizontal="right"/>
    </xf>
    <xf numFmtId="0" fontId="0" fillId="0" borderId="8" xfId="0" applyFont="1" applyBorder="1" applyAlignment="1">
      <alignment/>
    </xf>
    <xf numFmtId="0" fontId="0" fillId="0" borderId="6" xfId="0" applyFont="1" applyBorder="1" applyAlignment="1">
      <alignment horizontal="left" vertical="center"/>
    </xf>
    <xf numFmtId="0" fontId="0" fillId="0" borderId="14" xfId="0" applyFont="1" applyBorder="1" applyAlignment="1">
      <alignment horizontal="centerContinuous" vertical="center"/>
    </xf>
    <xf numFmtId="0" fontId="0" fillId="0" borderId="0" xfId="0" applyFont="1" applyAlignment="1">
      <alignment horizontal="left"/>
    </xf>
    <xf numFmtId="0" fontId="0" fillId="0" borderId="7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76" fontId="0" fillId="0" borderId="0" xfId="17" applyNumberFormat="1" applyFont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7"/>
  <sheetViews>
    <sheetView showGridLines="0" tabSelected="1" zoomScale="75" zoomScaleNormal="75" zoomScaleSheetLayoutView="75" workbookViewId="0" topLeftCell="A1">
      <selection activeCell="A1" sqref="A1"/>
    </sheetView>
  </sheetViews>
  <sheetFormatPr defaultColWidth="8.796875" defaultRowHeight="14.25"/>
  <cols>
    <col min="1" max="1" width="11.09765625" style="22" customWidth="1"/>
    <col min="2" max="2" width="10.59765625" style="22" customWidth="1"/>
    <col min="3" max="3" width="12.59765625" style="22" customWidth="1"/>
    <col min="4" max="4" width="10.59765625" style="22" customWidth="1"/>
    <col min="5" max="5" width="12.59765625" style="22" customWidth="1"/>
    <col min="6" max="6" width="10.59765625" style="22" customWidth="1"/>
    <col min="7" max="7" width="12.59765625" style="22" customWidth="1"/>
    <col min="8" max="8" width="10.69921875" style="22" customWidth="1"/>
    <col min="9" max="9" width="12.59765625" style="22" customWidth="1"/>
    <col min="10" max="10" width="10.69921875" style="22" customWidth="1"/>
    <col min="11" max="11" width="12.59765625" style="22" customWidth="1"/>
    <col min="12" max="12" width="10.19921875" style="22" customWidth="1"/>
    <col min="13" max="13" width="12.59765625" style="22" customWidth="1"/>
    <col min="14" max="14" width="8.59765625" style="22" customWidth="1"/>
    <col min="15" max="15" width="12.69921875" style="22" customWidth="1"/>
    <col min="16" max="16" width="8.59765625" style="22" customWidth="1"/>
    <col min="17" max="17" width="12.59765625" style="22" customWidth="1"/>
    <col min="18" max="18" width="8.59765625" style="22" customWidth="1"/>
    <col min="19" max="19" width="12.59765625" style="22" customWidth="1"/>
    <col min="20" max="20" width="8.59765625" style="22" customWidth="1"/>
    <col min="21" max="21" width="12.59765625" style="22" customWidth="1"/>
    <col min="22" max="22" width="9" style="22" customWidth="1"/>
    <col min="23" max="23" width="12.59765625" style="22" customWidth="1"/>
    <col min="24" max="16384" width="9" style="22" customWidth="1"/>
  </cols>
  <sheetData>
    <row r="1" spans="1:14" ht="21.75" customHeight="1">
      <c r="A1" s="5" t="s">
        <v>57</v>
      </c>
      <c r="B1" s="6"/>
      <c r="K1" s="7" t="s">
        <v>72</v>
      </c>
      <c r="L1" s="2" t="s">
        <v>0</v>
      </c>
      <c r="M1" s="7"/>
      <c r="N1" s="2"/>
    </row>
    <row r="2" spans="1:13" ht="24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s="8" customFormat="1" ht="12" customHeight="1">
      <c r="A3" s="8" t="s">
        <v>84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3" s="8" customFormat="1" ht="15" customHeight="1" thickBot="1">
      <c r="A4" s="8" t="s">
        <v>85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</row>
    <row r="5" spans="1:23" ht="18.75" customHeight="1">
      <c r="A5" s="71" t="s">
        <v>3</v>
      </c>
      <c r="B5" s="30" t="s">
        <v>1</v>
      </c>
      <c r="C5" s="28"/>
      <c r="D5" s="29" t="s">
        <v>58</v>
      </c>
      <c r="E5" s="63"/>
      <c r="F5" s="67" t="s">
        <v>27</v>
      </c>
      <c r="G5" s="68"/>
      <c r="H5" s="30"/>
      <c r="I5" s="28"/>
      <c r="J5" s="64"/>
      <c r="K5" s="32" t="s">
        <v>2</v>
      </c>
      <c r="L5" s="32"/>
      <c r="M5" s="32"/>
      <c r="N5" s="32"/>
      <c r="O5" s="32"/>
      <c r="P5" s="32"/>
      <c r="Q5" s="32"/>
      <c r="R5" s="32"/>
      <c r="S5" s="32"/>
      <c r="T5" s="32"/>
      <c r="U5" s="31"/>
      <c r="V5" s="32"/>
      <c r="W5" s="32"/>
    </row>
    <row r="6" spans="1:23" ht="15.75" customHeight="1">
      <c r="A6" s="72"/>
      <c r="B6" s="69" t="s">
        <v>4</v>
      </c>
      <c r="C6" s="69" t="s">
        <v>5</v>
      </c>
      <c r="D6" s="69" t="s">
        <v>4</v>
      </c>
      <c r="E6" s="69" t="s">
        <v>5</v>
      </c>
      <c r="F6" s="69" t="s">
        <v>4</v>
      </c>
      <c r="G6" s="69" t="s">
        <v>5</v>
      </c>
      <c r="H6" s="35" t="s">
        <v>1</v>
      </c>
      <c r="I6" s="34"/>
      <c r="J6" s="65" t="s">
        <v>6</v>
      </c>
      <c r="K6" s="34"/>
      <c r="L6" s="35" t="s">
        <v>28</v>
      </c>
      <c r="M6" s="36"/>
      <c r="N6" s="34" t="s">
        <v>59</v>
      </c>
      <c r="O6" s="37"/>
      <c r="P6" s="38" t="s">
        <v>60</v>
      </c>
      <c r="Q6" s="36"/>
      <c r="R6" s="35" t="s">
        <v>29</v>
      </c>
      <c r="S6" s="34"/>
      <c r="T6" s="38" t="s">
        <v>30</v>
      </c>
      <c r="U6" s="34"/>
      <c r="V6" s="38" t="s">
        <v>31</v>
      </c>
      <c r="W6" s="34"/>
    </row>
    <row r="7" spans="1:23" ht="15.75" customHeight="1">
      <c r="A7" s="73"/>
      <c r="B7" s="70"/>
      <c r="C7" s="70"/>
      <c r="D7" s="70"/>
      <c r="E7" s="70"/>
      <c r="F7" s="70"/>
      <c r="G7" s="70"/>
      <c r="H7" s="39" t="s">
        <v>4</v>
      </c>
      <c r="I7" s="40" t="s">
        <v>5</v>
      </c>
      <c r="J7" s="40" t="s">
        <v>4</v>
      </c>
      <c r="K7" s="40" t="s">
        <v>5</v>
      </c>
      <c r="L7" s="39" t="s">
        <v>4</v>
      </c>
      <c r="M7" s="41" t="s">
        <v>5</v>
      </c>
      <c r="N7" s="42" t="s">
        <v>73</v>
      </c>
      <c r="O7" s="41" t="s">
        <v>5</v>
      </c>
      <c r="P7" s="40" t="s">
        <v>4</v>
      </c>
      <c r="Q7" s="41" t="s">
        <v>5</v>
      </c>
      <c r="R7" s="42" t="s">
        <v>4</v>
      </c>
      <c r="S7" s="40" t="s">
        <v>5</v>
      </c>
      <c r="T7" s="40" t="s">
        <v>4</v>
      </c>
      <c r="U7" s="40" t="s">
        <v>5</v>
      </c>
      <c r="V7" s="40" t="s">
        <v>4</v>
      </c>
      <c r="W7" s="40" t="s">
        <v>5</v>
      </c>
    </row>
    <row r="8" spans="1:23" ht="12" customHeight="1">
      <c r="A8" s="3"/>
      <c r="B8" s="50" t="s">
        <v>8</v>
      </c>
      <c r="C8" s="50" t="s">
        <v>9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44"/>
      <c r="O8" s="44"/>
      <c r="P8" s="44"/>
      <c r="Q8" s="44"/>
      <c r="R8" s="44"/>
      <c r="S8" s="44"/>
      <c r="T8" s="44"/>
      <c r="U8" s="44"/>
      <c r="V8" s="44"/>
      <c r="W8" s="44"/>
    </row>
    <row r="9" spans="1:23" ht="12" customHeight="1">
      <c r="A9" s="18" t="s">
        <v>55</v>
      </c>
      <c r="B9" s="19" t="s">
        <v>32</v>
      </c>
      <c r="C9" s="19" t="s">
        <v>33</v>
      </c>
      <c r="D9" s="20" t="s">
        <v>34</v>
      </c>
      <c r="E9" s="20" t="s">
        <v>35</v>
      </c>
      <c r="F9" s="20">
        <v>769</v>
      </c>
      <c r="G9" s="20" t="s">
        <v>36</v>
      </c>
      <c r="H9" s="20" t="s">
        <v>37</v>
      </c>
      <c r="I9" s="20" t="s">
        <v>38</v>
      </c>
      <c r="J9" s="20">
        <v>83</v>
      </c>
      <c r="K9" s="20" t="s">
        <v>39</v>
      </c>
      <c r="L9" s="20">
        <v>474</v>
      </c>
      <c r="M9" s="20" t="s">
        <v>40</v>
      </c>
      <c r="N9" s="20">
        <v>205</v>
      </c>
      <c r="O9" s="20" t="s">
        <v>41</v>
      </c>
      <c r="P9" s="20" t="s">
        <v>42</v>
      </c>
      <c r="Q9" s="20" t="s">
        <v>43</v>
      </c>
      <c r="R9" s="20">
        <v>673</v>
      </c>
      <c r="S9" s="20" t="s">
        <v>44</v>
      </c>
      <c r="T9" s="20">
        <v>878</v>
      </c>
      <c r="U9" s="20" t="s">
        <v>45</v>
      </c>
      <c r="V9" s="20">
        <v>18</v>
      </c>
      <c r="W9" s="20" t="s">
        <v>46</v>
      </c>
    </row>
    <row r="10" ht="12" customHeight="1">
      <c r="A10" s="52" t="s">
        <v>71</v>
      </c>
    </row>
    <row r="11" spans="1:24" ht="12" customHeight="1">
      <c r="A11" s="21" t="s">
        <v>47</v>
      </c>
      <c r="B11" s="74">
        <v>9344</v>
      </c>
      <c r="C11" s="74">
        <v>2578167</v>
      </c>
      <c r="D11" s="74">
        <v>8261</v>
      </c>
      <c r="E11" s="74">
        <v>1657060</v>
      </c>
      <c r="F11" s="74">
        <v>177</v>
      </c>
      <c r="G11" s="74">
        <v>124099</v>
      </c>
      <c r="H11" s="74">
        <v>906</v>
      </c>
      <c r="I11" s="74">
        <v>797008</v>
      </c>
      <c r="J11" s="74">
        <v>15</v>
      </c>
      <c r="K11" s="74">
        <v>1501</v>
      </c>
      <c r="L11" s="74">
        <v>102</v>
      </c>
      <c r="M11" s="74">
        <v>84700</v>
      </c>
      <c r="N11" s="74">
        <v>47</v>
      </c>
      <c r="O11" s="74">
        <v>61530</v>
      </c>
      <c r="P11" s="74">
        <v>358</v>
      </c>
      <c r="Q11" s="74">
        <v>249340</v>
      </c>
      <c r="R11" s="74">
        <v>125</v>
      </c>
      <c r="S11" s="74">
        <v>189918</v>
      </c>
      <c r="T11" s="74">
        <v>258</v>
      </c>
      <c r="U11" s="74">
        <v>209922</v>
      </c>
      <c r="V11" s="74">
        <v>1</v>
      </c>
      <c r="W11" s="74">
        <v>97</v>
      </c>
      <c r="X11" s="15"/>
    </row>
    <row r="12" spans="1:23" ht="6" customHeight="1">
      <c r="A12" s="25"/>
      <c r="B12" s="9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26"/>
      <c r="O12" s="26"/>
      <c r="P12" s="26"/>
      <c r="Q12" s="26"/>
      <c r="R12" s="26"/>
      <c r="S12" s="26"/>
      <c r="T12" s="26"/>
      <c r="U12" s="26"/>
      <c r="V12" s="26"/>
      <c r="W12" s="26"/>
    </row>
    <row r="13" spans="1:13" ht="12" customHeight="1" thickBot="1">
      <c r="A13" s="27"/>
      <c r="B13" s="1"/>
      <c r="C13" s="1"/>
      <c r="D13" s="11"/>
      <c r="E13" s="12"/>
      <c r="F13" s="11"/>
      <c r="G13" s="11"/>
      <c r="H13" s="11"/>
      <c r="I13" s="11"/>
      <c r="J13" s="1"/>
      <c r="K13" s="1"/>
      <c r="L13" s="1"/>
      <c r="M13" s="1"/>
    </row>
    <row r="14" spans="1:21" ht="18.75" customHeight="1">
      <c r="A14" s="71" t="s">
        <v>3</v>
      </c>
      <c r="B14" s="28" t="s">
        <v>1</v>
      </c>
      <c r="C14" s="28"/>
      <c r="D14" s="29" t="s">
        <v>61</v>
      </c>
      <c r="F14" s="30" t="s">
        <v>19</v>
      </c>
      <c r="G14" s="28"/>
      <c r="H14" s="30" t="s">
        <v>62</v>
      </c>
      <c r="I14" s="28"/>
      <c r="J14" s="29"/>
      <c r="K14" s="31"/>
      <c r="L14" s="32"/>
      <c r="M14" s="32" t="s">
        <v>2</v>
      </c>
      <c r="N14" s="32"/>
      <c r="O14" s="32"/>
      <c r="P14" s="32"/>
      <c r="Q14" s="32"/>
      <c r="R14" s="32"/>
      <c r="S14" s="32"/>
      <c r="T14" s="32"/>
      <c r="U14" s="31"/>
    </row>
    <row r="15" spans="1:21" ht="15.75" customHeight="1">
      <c r="A15" s="72"/>
      <c r="B15" s="69" t="s">
        <v>4</v>
      </c>
      <c r="C15" s="69" t="s">
        <v>5</v>
      </c>
      <c r="D15" s="69" t="s">
        <v>4</v>
      </c>
      <c r="E15" s="69" t="s">
        <v>5</v>
      </c>
      <c r="F15" s="69" t="s">
        <v>4</v>
      </c>
      <c r="G15" s="69" t="s">
        <v>5</v>
      </c>
      <c r="H15" s="69" t="s">
        <v>4</v>
      </c>
      <c r="I15" s="69" t="s">
        <v>5</v>
      </c>
      <c r="J15" s="33" t="s">
        <v>1</v>
      </c>
      <c r="K15" s="34"/>
      <c r="L15" s="35" t="s">
        <v>6</v>
      </c>
      <c r="M15" s="36"/>
      <c r="N15" s="34" t="s">
        <v>20</v>
      </c>
      <c r="O15" s="37"/>
      <c r="P15" s="38" t="s">
        <v>63</v>
      </c>
      <c r="Q15" s="36"/>
      <c r="R15" s="33" t="s">
        <v>21</v>
      </c>
      <c r="S15" s="34"/>
      <c r="T15" s="38" t="s">
        <v>22</v>
      </c>
      <c r="U15" s="34"/>
    </row>
    <row r="16" spans="1:21" ht="15.75" customHeight="1">
      <c r="A16" s="73"/>
      <c r="B16" s="70"/>
      <c r="C16" s="70"/>
      <c r="D16" s="70"/>
      <c r="E16" s="70"/>
      <c r="F16" s="70"/>
      <c r="G16" s="70"/>
      <c r="H16" s="70"/>
      <c r="I16" s="70"/>
      <c r="J16" s="39" t="s">
        <v>4</v>
      </c>
      <c r="K16" s="40" t="s">
        <v>5</v>
      </c>
      <c r="L16" s="39" t="s">
        <v>4</v>
      </c>
      <c r="M16" s="41" t="s">
        <v>5</v>
      </c>
      <c r="N16" s="42" t="s">
        <v>4</v>
      </c>
      <c r="O16" s="41" t="s">
        <v>5</v>
      </c>
      <c r="P16" s="40" t="s">
        <v>4</v>
      </c>
      <c r="Q16" s="41" t="s">
        <v>5</v>
      </c>
      <c r="R16" s="42" t="s">
        <v>4</v>
      </c>
      <c r="S16" s="40" t="s">
        <v>5</v>
      </c>
      <c r="T16" s="40" t="s">
        <v>4</v>
      </c>
      <c r="U16" s="40" t="s">
        <v>5</v>
      </c>
    </row>
    <row r="17" spans="1:13" ht="12" customHeight="1">
      <c r="A17" s="23" t="s">
        <v>71</v>
      </c>
      <c r="B17" s="20" t="s">
        <v>8</v>
      </c>
      <c r="C17" s="20" t="s">
        <v>9</v>
      </c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29" ht="12" customHeight="1">
      <c r="A18" s="21" t="s">
        <v>48</v>
      </c>
      <c r="B18" s="53">
        <v>32715</v>
      </c>
      <c r="C18" s="53">
        <v>8695024</v>
      </c>
      <c r="D18" s="54">
        <v>29222</v>
      </c>
      <c r="E18" s="54">
        <v>5780215</v>
      </c>
      <c r="F18" s="54">
        <v>27</v>
      </c>
      <c r="G18" s="54">
        <v>19462</v>
      </c>
      <c r="H18" s="54">
        <v>547</v>
      </c>
      <c r="I18" s="54">
        <v>252895</v>
      </c>
      <c r="J18" s="54">
        <v>2919</v>
      </c>
      <c r="K18" s="54">
        <v>2642452</v>
      </c>
      <c r="L18" s="54">
        <v>81</v>
      </c>
      <c r="M18" s="54">
        <v>18109</v>
      </c>
      <c r="N18" s="54">
        <v>66</v>
      </c>
      <c r="O18" s="54">
        <v>95038</v>
      </c>
      <c r="P18" s="54">
        <v>365</v>
      </c>
      <c r="Q18" s="54">
        <v>310848</v>
      </c>
      <c r="R18" s="54">
        <v>44</v>
      </c>
      <c r="S18" s="54">
        <v>19362</v>
      </c>
      <c r="T18" s="54">
        <v>21</v>
      </c>
      <c r="U18" s="54">
        <v>43526</v>
      </c>
      <c r="V18" s="15"/>
      <c r="W18" s="15"/>
      <c r="X18" s="15"/>
      <c r="Y18" s="15"/>
      <c r="Z18" s="15"/>
      <c r="AA18" s="15"/>
      <c r="AB18" s="15"/>
      <c r="AC18" s="15"/>
    </row>
    <row r="19" spans="1:21" s="15" customFormat="1" ht="12" customHeight="1">
      <c r="A19" s="23" t="s">
        <v>49</v>
      </c>
      <c r="B19" s="55">
        <v>42498</v>
      </c>
      <c r="C19" s="55">
        <v>11492009</v>
      </c>
      <c r="D19" s="56">
        <v>37810</v>
      </c>
      <c r="E19" s="56">
        <v>7094214</v>
      </c>
      <c r="F19" s="56">
        <v>20</v>
      </c>
      <c r="G19" s="56">
        <v>15731</v>
      </c>
      <c r="H19" s="56">
        <v>593</v>
      </c>
      <c r="I19" s="56">
        <v>432145</v>
      </c>
      <c r="J19" s="56">
        <v>4075</v>
      </c>
      <c r="K19" s="56">
        <v>3949919</v>
      </c>
      <c r="L19" s="56">
        <v>72</v>
      </c>
      <c r="M19" s="56">
        <v>11707</v>
      </c>
      <c r="N19" s="56">
        <v>127</v>
      </c>
      <c r="O19" s="56">
        <v>33944</v>
      </c>
      <c r="P19" s="56">
        <v>540</v>
      </c>
      <c r="Q19" s="56">
        <v>479022</v>
      </c>
      <c r="R19" s="56">
        <v>67</v>
      </c>
      <c r="S19" s="56">
        <v>18001</v>
      </c>
      <c r="T19" s="56">
        <v>23</v>
      </c>
      <c r="U19" s="56">
        <v>12056</v>
      </c>
    </row>
    <row r="20" spans="1:23" ht="12" customHeight="1">
      <c r="A20" s="23" t="s">
        <v>54</v>
      </c>
      <c r="B20" s="55">
        <v>39821</v>
      </c>
      <c r="C20" s="55">
        <v>12185570</v>
      </c>
      <c r="D20" s="56">
        <v>35085</v>
      </c>
      <c r="E20" s="56">
        <v>7228152</v>
      </c>
      <c r="F20" s="56">
        <v>31</v>
      </c>
      <c r="G20" s="56">
        <v>24689</v>
      </c>
      <c r="H20" s="56">
        <v>560</v>
      </c>
      <c r="I20" s="56">
        <v>590705</v>
      </c>
      <c r="J20" s="56">
        <v>4145</v>
      </c>
      <c r="K20" s="56">
        <v>4342024</v>
      </c>
      <c r="L20" s="56">
        <v>68</v>
      </c>
      <c r="M20" s="56">
        <v>10915</v>
      </c>
      <c r="N20" s="56">
        <v>144</v>
      </c>
      <c r="O20" s="56">
        <v>65136</v>
      </c>
      <c r="P20" s="56">
        <v>611</v>
      </c>
      <c r="Q20" s="56">
        <v>599765</v>
      </c>
      <c r="R20" s="56">
        <v>62</v>
      </c>
      <c r="S20" s="56">
        <v>35914</v>
      </c>
      <c r="T20" s="56">
        <v>41</v>
      </c>
      <c r="U20" s="56">
        <v>102411</v>
      </c>
      <c r="V20" s="24"/>
      <c r="W20" s="24"/>
    </row>
    <row r="21" spans="1:23" ht="21" customHeight="1">
      <c r="A21" s="14" t="s">
        <v>56</v>
      </c>
      <c r="B21" s="57">
        <f>SUM(B22:B33)</f>
        <v>39323</v>
      </c>
      <c r="C21" s="57">
        <f aca="true" t="shared" si="0" ref="C21:U21">SUM(C22:C33)</f>
        <v>12087371</v>
      </c>
      <c r="D21" s="57">
        <f t="shared" si="0"/>
        <v>34342</v>
      </c>
      <c r="E21" s="57">
        <f t="shared" si="0"/>
        <v>7186567</v>
      </c>
      <c r="F21" s="57">
        <f t="shared" si="0"/>
        <v>56</v>
      </c>
      <c r="G21" s="57">
        <f t="shared" si="0"/>
        <v>30001</v>
      </c>
      <c r="H21" s="57">
        <f t="shared" si="0"/>
        <v>551</v>
      </c>
      <c r="I21" s="57">
        <f t="shared" si="0"/>
        <v>597897</v>
      </c>
      <c r="J21" s="57">
        <f>SUM(J22:J33)</f>
        <v>4374</v>
      </c>
      <c r="K21" s="57">
        <f>SUM(K22:K33)</f>
        <v>4272906</v>
      </c>
      <c r="L21" s="57">
        <f>SUM(L22:L33)</f>
        <v>66</v>
      </c>
      <c r="M21" s="57">
        <f>SUM(M22:M33)</f>
        <v>8474</v>
      </c>
      <c r="N21" s="57">
        <f t="shared" si="0"/>
        <v>133</v>
      </c>
      <c r="O21" s="57">
        <f t="shared" si="0"/>
        <v>33445</v>
      </c>
      <c r="P21" s="57">
        <f t="shared" si="0"/>
        <v>612</v>
      </c>
      <c r="Q21" s="57">
        <f t="shared" si="0"/>
        <v>458109</v>
      </c>
      <c r="R21" s="57">
        <f t="shared" si="0"/>
        <v>116</v>
      </c>
      <c r="S21" s="57">
        <f t="shared" si="0"/>
        <v>163984</v>
      </c>
      <c r="T21" s="57">
        <f t="shared" si="0"/>
        <v>164</v>
      </c>
      <c r="U21" s="57">
        <f t="shared" si="0"/>
        <v>12310</v>
      </c>
      <c r="V21" s="13"/>
      <c r="W21" s="13"/>
    </row>
    <row r="22" spans="1:21" ht="12" customHeight="1">
      <c r="A22" s="43" t="s">
        <v>53</v>
      </c>
      <c r="B22" s="53">
        <f>D22+F22+H22+J22</f>
        <v>3512</v>
      </c>
      <c r="C22" s="53">
        <f>E22+G22+I22+K22</f>
        <v>1234849</v>
      </c>
      <c r="D22" s="53">
        <v>2916</v>
      </c>
      <c r="E22" s="53">
        <v>651475</v>
      </c>
      <c r="F22" s="53">
        <v>2</v>
      </c>
      <c r="G22" s="53">
        <v>431</v>
      </c>
      <c r="H22" s="53">
        <v>52</v>
      </c>
      <c r="I22" s="53">
        <v>64755</v>
      </c>
      <c r="J22" s="53">
        <f>L22+N22+P22+R22+T22+B44+D44+F44+H44+J44+L44+N44+P44+R44+T44</f>
        <v>542</v>
      </c>
      <c r="K22" s="53">
        <f>M22+O22+Q22+S22+U22+C44+E44+G44+I44+K44+M44+O44+Q44+S44+U44</f>
        <v>518188</v>
      </c>
      <c r="L22" s="54">
        <v>3</v>
      </c>
      <c r="M22" s="54">
        <v>252</v>
      </c>
      <c r="N22" s="54">
        <v>11</v>
      </c>
      <c r="O22" s="54">
        <v>1350</v>
      </c>
      <c r="P22" s="54">
        <v>49</v>
      </c>
      <c r="Q22" s="54">
        <v>38009</v>
      </c>
      <c r="R22" s="54">
        <v>6</v>
      </c>
      <c r="S22" s="54">
        <v>984</v>
      </c>
      <c r="T22" s="54">
        <v>1</v>
      </c>
      <c r="U22" s="54">
        <v>101</v>
      </c>
    </row>
    <row r="23" spans="1:21" ht="12" customHeight="1">
      <c r="A23" s="43" t="s">
        <v>51</v>
      </c>
      <c r="B23" s="53">
        <f aca="true" t="shared" si="1" ref="B23:B28">D23+F23+H23+J23</f>
        <v>3235</v>
      </c>
      <c r="C23" s="53">
        <f>E23+G23+I23+K23</f>
        <v>808809</v>
      </c>
      <c r="D23" s="54">
        <v>2854</v>
      </c>
      <c r="E23" s="54">
        <v>543171</v>
      </c>
      <c r="F23" s="54">
        <v>6</v>
      </c>
      <c r="G23" s="54">
        <v>2492</v>
      </c>
      <c r="H23" s="54">
        <v>50</v>
      </c>
      <c r="I23" s="54">
        <v>33461</v>
      </c>
      <c r="J23" s="53">
        <f aca="true" t="shared" si="2" ref="J23:J33">L23+N23+P23+R23+T23+B45+D45+F45+H45+J45+L45+N45+P45+R45+T45</f>
        <v>325</v>
      </c>
      <c r="K23" s="53">
        <f aca="true" t="shared" si="3" ref="K23:K33">M23+O23+Q23+S23+U23+C45+E45+G45+I45+K45+M45+O45+Q45+S45+U45</f>
        <v>229685</v>
      </c>
      <c r="L23" s="54">
        <v>9</v>
      </c>
      <c r="M23" s="54">
        <v>719</v>
      </c>
      <c r="N23" s="54">
        <v>7</v>
      </c>
      <c r="O23" s="54">
        <v>2602</v>
      </c>
      <c r="P23" s="54">
        <v>46</v>
      </c>
      <c r="Q23" s="54">
        <v>34750</v>
      </c>
      <c r="R23" s="54">
        <v>6</v>
      </c>
      <c r="S23" s="54">
        <v>12897</v>
      </c>
      <c r="T23" s="54">
        <v>2</v>
      </c>
      <c r="U23" s="54">
        <v>330</v>
      </c>
    </row>
    <row r="24" spans="1:21" ht="12" customHeight="1">
      <c r="A24" s="43" t="s">
        <v>52</v>
      </c>
      <c r="B24" s="53">
        <f t="shared" si="1"/>
        <v>3289</v>
      </c>
      <c r="C24" s="53">
        <f>E24+G24+I24+K24</f>
        <v>994796</v>
      </c>
      <c r="D24" s="54">
        <v>2924</v>
      </c>
      <c r="E24" s="54">
        <v>607889</v>
      </c>
      <c r="F24" s="54">
        <v>4</v>
      </c>
      <c r="G24" s="54">
        <v>4632</v>
      </c>
      <c r="H24" s="54">
        <v>36</v>
      </c>
      <c r="I24" s="54">
        <v>34503</v>
      </c>
      <c r="J24" s="53">
        <f t="shared" si="2"/>
        <v>325</v>
      </c>
      <c r="K24" s="53">
        <f t="shared" si="3"/>
        <v>347772</v>
      </c>
      <c r="L24" s="54">
        <v>9</v>
      </c>
      <c r="M24" s="54">
        <v>691</v>
      </c>
      <c r="N24" s="54">
        <v>6</v>
      </c>
      <c r="O24" s="54">
        <v>3150</v>
      </c>
      <c r="P24" s="54">
        <v>51</v>
      </c>
      <c r="Q24" s="54">
        <v>31716</v>
      </c>
      <c r="R24" s="54">
        <v>18</v>
      </c>
      <c r="S24" s="54">
        <v>8652</v>
      </c>
      <c r="T24" s="54">
        <v>1</v>
      </c>
      <c r="U24" s="54">
        <v>20</v>
      </c>
    </row>
    <row r="25" spans="1:21" ht="12" customHeight="1">
      <c r="A25" s="43" t="s">
        <v>10</v>
      </c>
      <c r="B25" s="53">
        <f t="shared" si="1"/>
        <v>3223</v>
      </c>
      <c r="C25" s="53">
        <f>E25+G25+I25+K25</f>
        <v>926188</v>
      </c>
      <c r="D25" s="54">
        <v>2858</v>
      </c>
      <c r="E25" s="54">
        <v>616816</v>
      </c>
      <c r="F25" s="54">
        <v>3</v>
      </c>
      <c r="G25" s="54">
        <v>3454</v>
      </c>
      <c r="H25" s="54">
        <v>35</v>
      </c>
      <c r="I25" s="54">
        <v>24238</v>
      </c>
      <c r="J25" s="53">
        <f t="shared" si="2"/>
        <v>327</v>
      </c>
      <c r="K25" s="53">
        <f t="shared" si="3"/>
        <v>281680</v>
      </c>
      <c r="L25" s="54">
        <v>6</v>
      </c>
      <c r="M25" s="54">
        <v>395</v>
      </c>
      <c r="N25" s="54">
        <v>14</v>
      </c>
      <c r="O25" s="54">
        <v>5337</v>
      </c>
      <c r="P25" s="54">
        <v>66</v>
      </c>
      <c r="Q25" s="54">
        <v>35174</v>
      </c>
      <c r="R25" s="54">
        <v>3</v>
      </c>
      <c r="S25" s="54">
        <v>1274</v>
      </c>
      <c r="T25" s="54">
        <v>0</v>
      </c>
      <c r="U25" s="54">
        <v>0</v>
      </c>
    </row>
    <row r="26" spans="1:21" ht="12" customHeight="1">
      <c r="A26" s="43" t="s">
        <v>11</v>
      </c>
      <c r="B26" s="53">
        <f t="shared" si="1"/>
        <v>3276</v>
      </c>
      <c r="C26" s="53">
        <f>E26+G26+I26+K26</f>
        <v>974354</v>
      </c>
      <c r="D26" s="54">
        <v>2913</v>
      </c>
      <c r="E26" s="54">
        <v>554423</v>
      </c>
      <c r="F26" s="54">
        <v>0</v>
      </c>
      <c r="G26" s="54">
        <v>0</v>
      </c>
      <c r="H26" s="54">
        <v>46</v>
      </c>
      <c r="I26" s="54">
        <v>64354</v>
      </c>
      <c r="J26" s="53">
        <f t="shared" si="2"/>
        <v>317</v>
      </c>
      <c r="K26" s="53">
        <f t="shared" si="3"/>
        <v>355577</v>
      </c>
      <c r="L26" s="54">
        <v>4</v>
      </c>
      <c r="M26" s="54">
        <v>624</v>
      </c>
      <c r="N26" s="54">
        <v>16</v>
      </c>
      <c r="O26" s="54">
        <v>4521</v>
      </c>
      <c r="P26" s="54">
        <v>40</v>
      </c>
      <c r="Q26" s="54">
        <v>32779</v>
      </c>
      <c r="R26" s="54">
        <v>4</v>
      </c>
      <c r="S26" s="54">
        <v>4205</v>
      </c>
      <c r="T26" s="54">
        <v>1</v>
      </c>
      <c r="U26" s="54">
        <v>221</v>
      </c>
    </row>
    <row r="27" spans="1:21" ht="12" customHeight="1">
      <c r="A27" s="43" t="s">
        <v>12</v>
      </c>
      <c r="B27" s="53">
        <f t="shared" si="1"/>
        <v>3235</v>
      </c>
      <c r="C27" s="53">
        <f>E27+G27+I27+K27</f>
        <v>1035143</v>
      </c>
      <c r="D27" s="54">
        <v>2917</v>
      </c>
      <c r="E27" s="54">
        <v>594516</v>
      </c>
      <c r="F27" s="54">
        <v>0</v>
      </c>
      <c r="G27" s="54">
        <v>0</v>
      </c>
      <c r="H27" s="54">
        <v>44</v>
      </c>
      <c r="I27" s="54">
        <v>36686</v>
      </c>
      <c r="J27" s="53">
        <f t="shared" si="2"/>
        <v>274</v>
      </c>
      <c r="K27" s="53">
        <f t="shared" si="3"/>
        <v>403941</v>
      </c>
      <c r="L27" s="54">
        <v>4</v>
      </c>
      <c r="M27" s="54">
        <v>288</v>
      </c>
      <c r="N27" s="54">
        <v>16</v>
      </c>
      <c r="O27" s="54">
        <v>4719</v>
      </c>
      <c r="P27" s="54">
        <v>45</v>
      </c>
      <c r="Q27" s="54">
        <v>38575</v>
      </c>
      <c r="R27" s="54">
        <v>7</v>
      </c>
      <c r="S27" s="54">
        <v>3692</v>
      </c>
      <c r="T27" s="54">
        <v>4</v>
      </c>
      <c r="U27" s="54">
        <v>665</v>
      </c>
    </row>
    <row r="28" spans="1:21" ht="12" customHeight="1">
      <c r="A28" s="43" t="s">
        <v>13</v>
      </c>
      <c r="B28" s="53">
        <f t="shared" si="1"/>
        <v>3294</v>
      </c>
      <c r="C28" s="53">
        <f aca="true" t="shared" si="4" ref="C28:C33">E28+G28+I28+K28</f>
        <v>753491</v>
      </c>
      <c r="D28" s="54">
        <v>2881</v>
      </c>
      <c r="E28" s="54">
        <v>521135</v>
      </c>
      <c r="F28" s="58">
        <v>3</v>
      </c>
      <c r="G28" s="58">
        <v>794</v>
      </c>
      <c r="H28" s="54">
        <v>45</v>
      </c>
      <c r="I28" s="54">
        <v>14864</v>
      </c>
      <c r="J28" s="53">
        <f t="shared" si="2"/>
        <v>365</v>
      </c>
      <c r="K28" s="53">
        <f t="shared" si="3"/>
        <v>216698</v>
      </c>
      <c r="L28" s="54">
        <v>6</v>
      </c>
      <c r="M28" s="54">
        <v>702</v>
      </c>
      <c r="N28" s="54">
        <v>9</v>
      </c>
      <c r="O28" s="54">
        <v>1632</v>
      </c>
      <c r="P28" s="54">
        <v>32</v>
      </c>
      <c r="Q28" s="54">
        <v>13985</v>
      </c>
      <c r="R28" s="54">
        <v>12</v>
      </c>
      <c r="S28" s="54">
        <v>7456</v>
      </c>
      <c r="T28" s="54">
        <v>8</v>
      </c>
      <c r="U28" s="54">
        <v>2280</v>
      </c>
    </row>
    <row r="29" spans="1:21" ht="12" customHeight="1">
      <c r="A29" s="43" t="s">
        <v>14</v>
      </c>
      <c r="B29" s="53">
        <f>D29+F29+H29+J29</f>
        <v>3285</v>
      </c>
      <c r="C29" s="53">
        <f t="shared" si="4"/>
        <v>918553</v>
      </c>
      <c r="D29" s="54">
        <v>2813</v>
      </c>
      <c r="E29" s="54">
        <v>665577</v>
      </c>
      <c r="F29" s="54">
        <v>9</v>
      </c>
      <c r="G29" s="54">
        <v>7750</v>
      </c>
      <c r="H29" s="54">
        <v>40</v>
      </c>
      <c r="I29" s="54">
        <v>18162</v>
      </c>
      <c r="J29" s="53">
        <f t="shared" si="2"/>
        <v>423</v>
      </c>
      <c r="K29" s="53">
        <f t="shared" si="3"/>
        <v>227064</v>
      </c>
      <c r="L29" s="54">
        <v>2</v>
      </c>
      <c r="M29" s="54">
        <v>97</v>
      </c>
      <c r="N29" s="54">
        <v>7</v>
      </c>
      <c r="O29" s="54">
        <v>1739</v>
      </c>
      <c r="P29" s="54">
        <v>45</v>
      </c>
      <c r="Q29" s="54">
        <v>48189</v>
      </c>
      <c r="R29" s="54">
        <v>6</v>
      </c>
      <c r="S29" s="54">
        <v>894</v>
      </c>
      <c r="T29" s="58">
        <v>131</v>
      </c>
      <c r="U29" s="58">
        <v>4178</v>
      </c>
    </row>
    <row r="30" spans="1:21" ht="12" customHeight="1">
      <c r="A30" s="43" t="s">
        <v>15</v>
      </c>
      <c r="B30" s="53">
        <f>D30+F30+H30+J30</f>
        <v>3244</v>
      </c>
      <c r="C30" s="53">
        <f t="shared" si="4"/>
        <v>811879</v>
      </c>
      <c r="D30" s="54">
        <v>2815</v>
      </c>
      <c r="E30" s="54">
        <v>539095</v>
      </c>
      <c r="F30" s="54">
        <v>6</v>
      </c>
      <c r="G30" s="54">
        <v>1218</v>
      </c>
      <c r="H30" s="54">
        <v>58</v>
      </c>
      <c r="I30" s="54">
        <v>24999</v>
      </c>
      <c r="J30" s="53">
        <f t="shared" si="2"/>
        <v>365</v>
      </c>
      <c r="K30" s="53">
        <f t="shared" si="3"/>
        <v>246567</v>
      </c>
      <c r="L30" s="54">
        <v>9</v>
      </c>
      <c r="M30" s="54">
        <v>1067</v>
      </c>
      <c r="N30" s="54">
        <v>11</v>
      </c>
      <c r="O30" s="54">
        <v>1625</v>
      </c>
      <c r="P30" s="54">
        <v>63</v>
      </c>
      <c r="Q30" s="54">
        <v>84605</v>
      </c>
      <c r="R30" s="54">
        <v>35</v>
      </c>
      <c r="S30" s="54">
        <v>41805</v>
      </c>
      <c r="T30" s="54">
        <v>6</v>
      </c>
      <c r="U30" s="54">
        <v>2005</v>
      </c>
    </row>
    <row r="31" spans="1:21" ht="12" customHeight="1">
      <c r="A31" s="43" t="s">
        <v>16</v>
      </c>
      <c r="B31" s="53">
        <f>D31+F31+H31+J31</f>
        <v>3384</v>
      </c>
      <c r="C31" s="53">
        <f t="shared" si="4"/>
        <v>1269059</v>
      </c>
      <c r="D31" s="54">
        <v>2945</v>
      </c>
      <c r="E31" s="54">
        <v>758957</v>
      </c>
      <c r="F31" s="54">
        <v>4</v>
      </c>
      <c r="G31" s="54">
        <v>135</v>
      </c>
      <c r="H31" s="54">
        <v>64</v>
      </c>
      <c r="I31" s="54">
        <v>73647</v>
      </c>
      <c r="J31" s="53">
        <f t="shared" si="2"/>
        <v>371</v>
      </c>
      <c r="K31" s="53">
        <f t="shared" si="3"/>
        <v>436320</v>
      </c>
      <c r="L31" s="54">
        <v>8</v>
      </c>
      <c r="M31" s="54">
        <v>3246</v>
      </c>
      <c r="N31" s="54">
        <v>18</v>
      </c>
      <c r="O31" s="54">
        <v>2508</v>
      </c>
      <c r="P31" s="54">
        <v>48</v>
      </c>
      <c r="Q31" s="54">
        <v>25455</v>
      </c>
      <c r="R31" s="54">
        <v>10</v>
      </c>
      <c r="S31" s="54">
        <v>3670</v>
      </c>
      <c r="T31" s="54">
        <v>7</v>
      </c>
      <c r="U31" s="54">
        <v>2180</v>
      </c>
    </row>
    <row r="32" spans="1:21" ht="12" customHeight="1">
      <c r="A32" s="43" t="s">
        <v>17</v>
      </c>
      <c r="B32" s="53">
        <f>D32+F32+H32+J32</f>
        <v>3248</v>
      </c>
      <c r="C32" s="53">
        <f t="shared" si="4"/>
        <v>879059</v>
      </c>
      <c r="D32" s="59">
        <v>2850</v>
      </c>
      <c r="E32" s="59">
        <v>559007</v>
      </c>
      <c r="F32" s="58">
        <v>7</v>
      </c>
      <c r="G32" s="58">
        <v>1303</v>
      </c>
      <c r="H32" s="59">
        <v>43</v>
      </c>
      <c r="I32" s="59">
        <v>111741</v>
      </c>
      <c r="J32" s="53">
        <f t="shared" si="2"/>
        <v>348</v>
      </c>
      <c r="K32" s="53">
        <f t="shared" si="3"/>
        <v>207008</v>
      </c>
      <c r="L32" s="59">
        <v>3</v>
      </c>
      <c r="M32" s="59">
        <v>181</v>
      </c>
      <c r="N32" s="59">
        <v>10</v>
      </c>
      <c r="O32" s="59">
        <v>1745</v>
      </c>
      <c r="P32" s="59">
        <v>56</v>
      </c>
      <c r="Q32" s="59">
        <v>35716</v>
      </c>
      <c r="R32" s="59">
        <v>1</v>
      </c>
      <c r="S32" s="59">
        <v>60</v>
      </c>
      <c r="T32" s="59">
        <v>2</v>
      </c>
      <c r="U32" s="59">
        <v>240</v>
      </c>
    </row>
    <row r="33" spans="1:21" ht="12" customHeight="1">
      <c r="A33" s="43" t="s">
        <v>18</v>
      </c>
      <c r="B33" s="53">
        <f>D33+F33+H33+J33</f>
        <v>3098</v>
      </c>
      <c r="C33" s="53">
        <f t="shared" si="4"/>
        <v>1481191</v>
      </c>
      <c r="D33" s="59">
        <v>2656</v>
      </c>
      <c r="E33" s="59">
        <v>574506</v>
      </c>
      <c r="F33" s="59">
        <v>12</v>
      </c>
      <c r="G33" s="59">
        <v>7792</v>
      </c>
      <c r="H33" s="59">
        <v>38</v>
      </c>
      <c r="I33" s="59">
        <v>96487</v>
      </c>
      <c r="J33" s="53">
        <f t="shared" si="2"/>
        <v>392</v>
      </c>
      <c r="K33" s="53">
        <f t="shared" si="3"/>
        <v>802406</v>
      </c>
      <c r="L33" s="59">
        <v>3</v>
      </c>
      <c r="M33" s="59">
        <v>212</v>
      </c>
      <c r="N33" s="59">
        <v>8</v>
      </c>
      <c r="O33" s="59">
        <v>2517</v>
      </c>
      <c r="P33" s="59">
        <v>71</v>
      </c>
      <c r="Q33" s="59">
        <v>39156</v>
      </c>
      <c r="R33" s="59">
        <v>8</v>
      </c>
      <c r="S33" s="59">
        <v>78395</v>
      </c>
      <c r="T33" s="58">
        <v>1</v>
      </c>
      <c r="U33" s="58">
        <v>90</v>
      </c>
    </row>
    <row r="34" spans="1:21" ht="3.75" customHeight="1">
      <c r="A34" s="45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</row>
    <row r="35" spans="1:21" ht="7.5" customHeight="1" thickBot="1">
      <c r="A35" s="47"/>
      <c r="B35" s="48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</row>
    <row r="36" spans="1:21" ht="18.75" customHeight="1">
      <c r="A36" s="71" t="s">
        <v>3</v>
      </c>
      <c r="B36" s="32"/>
      <c r="C36" s="32"/>
      <c r="D36" s="32"/>
      <c r="E36" s="32" t="s">
        <v>64</v>
      </c>
      <c r="F36" s="32"/>
      <c r="G36" s="32"/>
      <c r="H36" s="32"/>
      <c r="I36" s="32"/>
      <c r="J36" s="32"/>
      <c r="K36" s="31"/>
      <c r="L36" s="32"/>
      <c r="M36" s="32"/>
      <c r="N36" s="32"/>
      <c r="O36" s="32" t="s">
        <v>65</v>
      </c>
      <c r="P36" s="32"/>
      <c r="Q36" s="32"/>
      <c r="R36" s="32"/>
      <c r="S36" s="32"/>
      <c r="T36" s="32"/>
      <c r="U36" s="32"/>
    </row>
    <row r="37" spans="1:21" ht="15.75" customHeight="1">
      <c r="A37" s="72"/>
      <c r="B37" s="38" t="s">
        <v>66</v>
      </c>
      <c r="C37" s="34"/>
      <c r="D37" s="49" t="s">
        <v>23</v>
      </c>
      <c r="E37" s="36"/>
      <c r="F37" s="34" t="s">
        <v>24</v>
      </c>
      <c r="G37" s="37"/>
      <c r="H37" s="38" t="s">
        <v>67</v>
      </c>
      <c r="I37" s="36"/>
      <c r="J37" s="33" t="s">
        <v>68</v>
      </c>
      <c r="K37" s="34"/>
      <c r="L37" s="34" t="s">
        <v>69</v>
      </c>
      <c r="M37" s="34"/>
      <c r="N37" s="38" t="s">
        <v>70</v>
      </c>
      <c r="O37" s="37"/>
      <c r="P37" s="38" t="s">
        <v>25</v>
      </c>
      <c r="Q37" s="36"/>
      <c r="R37" s="33" t="s">
        <v>26</v>
      </c>
      <c r="S37" s="34"/>
      <c r="T37" s="49" t="s">
        <v>7</v>
      </c>
      <c r="U37" s="33"/>
    </row>
    <row r="38" spans="1:21" ht="15.75" customHeight="1">
      <c r="A38" s="73"/>
      <c r="B38" s="40" t="s">
        <v>4</v>
      </c>
      <c r="C38" s="40" t="s">
        <v>5</v>
      </c>
      <c r="D38" s="40" t="s">
        <v>4</v>
      </c>
      <c r="E38" s="41" t="s">
        <v>5</v>
      </c>
      <c r="F38" s="42" t="s">
        <v>4</v>
      </c>
      <c r="G38" s="41" t="s">
        <v>5</v>
      </c>
      <c r="H38" s="40" t="s">
        <v>4</v>
      </c>
      <c r="I38" s="41" t="s">
        <v>5</v>
      </c>
      <c r="J38" s="39" t="s">
        <v>4</v>
      </c>
      <c r="K38" s="40" t="s">
        <v>5</v>
      </c>
      <c r="L38" s="39" t="s">
        <v>4</v>
      </c>
      <c r="M38" s="40" t="s">
        <v>5</v>
      </c>
      <c r="N38" s="41" t="s">
        <v>4</v>
      </c>
      <c r="O38" s="41" t="s">
        <v>5</v>
      </c>
      <c r="P38" s="40" t="s">
        <v>4</v>
      </c>
      <c r="Q38" s="41" t="s">
        <v>5</v>
      </c>
      <c r="R38" s="42" t="s">
        <v>4</v>
      </c>
      <c r="S38" s="40" t="s">
        <v>5</v>
      </c>
      <c r="T38" s="40" t="s">
        <v>4</v>
      </c>
      <c r="U38" s="40" t="s">
        <v>5</v>
      </c>
    </row>
    <row r="39" spans="1:21" ht="12" customHeight="1">
      <c r="A39" s="23" t="s">
        <v>71</v>
      </c>
      <c r="B39" s="58" t="s">
        <v>8</v>
      </c>
      <c r="C39" s="58" t="s">
        <v>9</v>
      </c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</row>
    <row r="40" spans="1:21" ht="12" customHeight="1">
      <c r="A40" s="21" t="s">
        <v>48</v>
      </c>
      <c r="B40" s="58">
        <v>107</v>
      </c>
      <c r="C40" s="58" t="s">
        <v>74</v>
      </c>
      <c r="D40" s="61">
        <v>564</v>
      </c>
      <c r="E40" s="61" t="s">
        <v>75</v>
      </c>
      <c r="F40" s="61">
        <v>13</v>
      </c>
      <c r="G40" s="61" t="s">
        <v>76</v>
      </c>
      <c r="H40" s="61">
        <v>294</v>
      </c>
      <c r="I40" s="61" t="s">
        <v>77</v>
      </c>
      <c r="J40" s="61">
        <v>167</v>
      </c>
      <c r="K40" s="61" t="s">
        <v>78</v>
      </c>
      <c r="L40" s="61">
        <v>346</v>
      </c>
      <c r="M40" s="61" t="s">
        <v>79</v>
      </c>
      <c r="N40" s="61">
        <v>274</v>
      </c>
      <c r="O40" s="61" t="s">
        <v>80</v>
      </c>
      <c r="P40" s="61">
        <v>414</v>
      </c>
      <c r="Q40" s="61" t="s">
        <v>81</v>
      </c>
      <c r="R40" s="61">
        <v>136</v>
      </c>
      <c r="S40" s="61" t="s">
        <v>82</v>
      </c>
      <c r="T40" s="61">
        <v>27</v>
      </c>
      <c r="U40" s="61">
        <v>5098</v>
      </c>
    </row>
    <row r="41" spans="1:21" ht="12" customHeight="1">
      <c r="A41" s="23" t="s">
        <v>49</v>
      </c>
      <c r="B41" s="55">
        <v>198</v>
      </c>
      <c r="C41" s="55">
        <v>285733</v>
      </c>
      <c r="D41" s="56">
        <v>692</v>
      </c>
      <c r="E41" s="56">
        <v>1051579</v>
      </c>
      <c r="F41" s="56">
        <v>18</v>
      </c>
      <c r="G41" s="56">
        <v>6063</v>
      </c>
      <c r="H41" s="56">
        <v>458</v>
      </c>
      <c r="I41" s="56">
        <v>184810</v>
      </c>
      <c r="J41" s="56">
        <v>151</v>
      </c>
      <c r="K41" s="56">
        <v>121884</v>
      </c>
      <c r="L41" s="56">
        <v>520</v>
      </c>
      <c r="M41" s="56">
        <v>715961</v>
      </c>
      <c r="N41" s="56">
        <v>349</v>
      </c>
      <c r="O41" s="56">
        <v>260694</v>
      </c>
      <c r="P41" s="56">
        <v>712</v>
      </c>
      <c r="Q41" s="56">
        <v>725148</v>
      </c>
      <c r="R41" s="56">
        <v>121</v>
      </c>
      <c r="S41" s="56">
        <v>42241</v>
      </c>
      <c r="T41" s="56">
        <v>27</v>
      </c>
      <c r="U41" s="56">
        <v>1076</v>
      </c>
    </row>
    <row r="42" spans="1:21" ht="12" customHeight="1">
      <c r="A42" s="23" t="s">
        <v>54</v>
      </c>
      <c r="B42" s="55">
        <v>198</v>
      </c>
      <c r="C42" s="55">
        <v>517177</v>
      </c>
      <c r="D42" s="55">
        <v>618</v>
      </c>
      <c r="E42" s="55">
        <v>1207859</v>
      </c>
      <c r="F42" s="55">
        <v>18</v>
      </c>
      <c r="G42" s="55">
        <v>16740</v>
      </c>
      <c r="H42" s="55">
        <v>457</v>
      </c>
      <c r="I42" s="55">
        <v>196337</v>
      </c>
      <c r="J42" s="55">
        <v>175</v>
      </c>
      <c r="K42" s="55">
        <v>96348</v>
      </c>
      <c r="L42" s="55">
        <v>546</v>
      </c>
      <c r="M42" s="55">
        <v>503795</v>
      </c>
      <c r="N42" s="55">
        <v>371</v>
      </c>
      <c r="O42" s="55">
        <v>291183</v>
      </c>
      <c r="P42" s="55">
        <v>696</v>
      </c>
      <c r="Q42" s="55">
        <v>641800</v>
      </c>
      <c r="R42" s="55">
        <v>124</v>
      </c>
      <c r="S42" s="55">
        <v>56093</v>
      </c>
      <c r="T42" s="55">
        <v>16</v>
      </c>
      <c r="U42" s="55">
        <v>551</v>
      </c>
    </row>
    <row r="43" spans="1:21" ht="21" customHeight="1">
      <c r="A43" s="14" t="s">
        <v>56</v>
      </c>
      <c r="B43" s="57">
        <f>SUM(B44:B55)</f>
        <v>188</v>
      </c>
      <c r="C43" s="57">
        <f aca="true" t="shared" si="5" ref="C43:U43">SUM(C44:C55)</f>
        <v>900680</v>
      </c>
      <c r="D43" s="57">
        <f t="shared" si="5"/>
        <v>603</v>
      </c>
      <c r="E43" s="57">
        <f t="shared" si="5"/>
        <v>750025</v>
      </c>
      <c r="F43" s="57">
        <f t="shared" si="5"/>
        <v>21</v>
      </c>
      <c r="G43" s="57">
        <f t="shared" si="5"/>
        <v>103986</v>
      </c>
      <c r="H43" s="57">
        <f t="shared" si="5"/>
        <v>428</v>
      </c>
      <c r="I43" s="57">
        <f t="shared" si="5"/>
        <v>538964</v>
      </c>
      <c r="J43" s="57">
        <f t="shared" si="5"/>
        <v>180</v>
      </c>
      <c r="K43" s="57">
        <f t="shared" si="5"/>
        <v>93535</v>
      </c>
      <c r="L43" s="57">
        <f t="shared" si="5"/>
        <v>366</v>
      </c>
      <c r="M43" s="57">
        <f t="shared" si="5"/>
        <v>362523</v>
      </c>
      <c r="N43" s="57">
        <f t="shared" si="5"/>
        <v>340</v>
      </c>
      <c r="O43" s="57">
        <f t="shared" si="5"/>
        <v>264927</v>
      </c>
      <c r="P43" s="57">
        <f t="shared" si="5"/>
        <v>965</v>
      </c>
      <c r="Q43" s="57">
        <f t="shared" si="5"/>
        <v>469250</v>
      </c>
      <c r="R43" s="57">
        <f t="shared" si="5"/>
        <v>161</v>
      </c>
      <c r="S43" s="57">
        <f t="shared" si="5"/>
        <v>108684</v>
      </c>
      <c r="T43" s="57">
        <f t="shared" si="5"/>
        <v>31</v>
      </c>
      <c r="U43" s="57">
        <f t="shared" si="5"/>
        <v>4010</v>
      </c>
    </row>
    <row r="44" spans="1:21" ht="12" customHeight="1">
      <c r="A44" s="21" t="s">
        <v>50</v>
      </c>
      <c r="B44" s="54">
        <v>17</v>
      </c>
      <c r="C44" s="53">
        <v>174327</v>
      </c>
      <c r="D44" s="54">
        <v>64</v>
      </c>
      <c r="E44" s="54">
        <v>67540</v>
      </c>
      <c r="F44" s="54">
        <v>2</v>
      </c>
      <c r="G44" s="54">
        <v>47984</v>
      </c>
      <c r="H44" s="54">
        <v>71</v>
      </c>
      <c r="I44" s="54">
        <v>67600</v>
      </c>
      <c r="J44" s="54">
        <v>17</v>
      </c>
      <c r="K44" s="54">
        <v>2594</v>
      </c>
      <c r="L44" s="54">
        <v>38</v>
      </c>
      <c r="M44" s="54">
        <v>33347</v>
      </c>
      <c r="N44" s="54">
        <v>32</v>
      </c>
      <c r="O44" s="54">
        <v>9802</v>
      </c>
      <c r="P44" s="54">
        <v>209</v>
      </c>
      <c r="Q44" s="54">
        <v>56099</v>
      </c>
      <c r="R44" s="54">
        <v>17</v>
      </c>
      <c r="S44" s="54">
        <v>18046</v>
      </c>
      <c r="T44" s="54">
        <v>5</v>
      </c>
      <c r="U44" s="54">
        <v>153</v>
      </c>
    </row>
    <row r="45" spans="1:21" ht="12" customHeight="1">
      <c r="A45" s="43" t="s">
        <v>51</v>
      </c>
      <c r="B45" s="54">
        <v>14</v>
      </c>
      <c r="C45" s="53">
        <v>7602</v>
      </c>
      <c r="D45" s="54">
        <v>66</v>
      </c>
      <c r="E45" s="54">
        <v>25225</v>
      </c>
      <c r="F45" s="54">
        <v>2</v>
      </c>
      <c r="G45" s="54">
        <v>337</v>
      </c>
      <c r="H45" s="54">
        <v>39</v>
      </c>
      <c r="I45" s="54">
        <v>42519</v>
      </c>
      <c r="J45" s="54">
        <v>7</v>
      </c>
      <c r="K45" s="54">
        <v>4382</v>
      </c>
      <c r="L45" s="54">
        <v>36</v>
      </c>
      <c r="M45" s="54">
        <v>36775</v>
      </c>
      <c r="N45" s="54">
        <v>28</v>
      </c>
      <c r="O45" s="54">
        <v>17741</v>
      </c>
      <c r="P45" s="54">
        <v>49</v>
      </c>
      <c r="Q45" s="54">
        <v>41078</v>
      </c>
      <c r="R45" s="54">
        <v>13</v>
      </c>
      <c r="S45" s="54">
        <v>2671</v>
      </c>
      <c r="T45" s="54">
        <v>1</v>
      </c>
      <c r="U45" s="54">
        <v>57</v>
      </c>
    </row>
    <row r="46" spans="1:21" ht="12" customHeight="1">
      <c r="A46" s="43" t="s">
        <v>52</v>
      </c>
      <c r="B46" s="54">
        <v>17</v>
      </c>
      <c r="C46" s="53">
        <v>70091</v>
      </c>
      <c r="D46" s="54">
        <v>55</v>
      </c>
      <c r="E46" s="54">
        <v>55522</v>
      </c>
      <c r="F46" s="54">
        <v>5</v>
      </c>
      <c r="G46" s="54">
        <v>47452</v>
      </c>
      <c r="H46" s="54">
        <v>22</v>
      </c>
      <c r="I46" s="54">
        <v>60438</v>
      </c>
      <c r="J46" s="54">
        <v>5</v>
      </c>
      <c r="K46" s="54">
        <v>1585</v>
      </c>
      <c r="L46" s="54">
        <v>34</v>
      </c>
      <c r="M46" s="54">
        <v>41997</v>
      </c>
      <c r="N46" s="54">
        <v>18</v>
      </c>
      <c r="O46" s="54">
        <v>8600</v>
      </c>
      <c r="P46" s="54">
        <v>74</v>
      </c>
      <c r="Q46" s="54">
        <v>17528</v>
      </c>
      <c r="R46" s="54">
        <v>9</v>
      </c>
      <c r="S46" s="54">
        <v>284</v>
      </c>
      <c r="T46" s="54">
        <v>1</v>
      </c>
      <c r="U46" s="54">
        <v>46</v>
      </c>
    </row>
    <row r="47" spans="1:21" ht="12" customHeight="1">
      <c r="A47" s="43" t="s">
        <v>10</v>
      </c>
      <c r="B47" s="54">
        <v>16</v>
      </c>
      <c r="C47" s="53">
        <v>30028</v>
      </c>
      <c r="D47" s="54">
        <v>49</v>
      </c>
      <c r="E47" s="54">
        <v>43509</v>
      </c>
      <c r="F47" s="54">
        <v>1</v>
      </c>
      <c r="G47" s="54">
        <v>309</v>
      </c>
      <c r="H47" s="54">
        <v>29</v>
      </c>
      <c r="I47" s="54">
        <v>11083</v>
      </c>
      <c r="J47" s="54">
        <v>17</v>
      </c>
      <c r="K47" s="54">
        <v>7014</v>
      </c>
      <c r="L47" s="54">
        <v>25</v>
      </c>
      <c r="M47" s="54">
        <v>71016</v>
      </c>
      <c r="N47" s="54">
        <v>23</v>
      </c>
      <c r="O47" s="54">
        <v>19416</v>
      </c>
      <c r="P47" s="54">
        <v>59</v>
      </c>
      <c r="Q47" s="54">
        <v>49116</v>
      </c>
      <c r="R47" s="54">
        <v>17</v>
      </c>
      <c r="S47" s="54">
        <v>7816</v>
      </c>
      <c r="T47" s="58">
        <v>2</v>
      </c>
      <c r="U47" s="58">
        <v>193</v>
      </c>
    </row>
    <row r="48" spans="1:21" ht="12" customHeight="1">
      <c r="A48" s="43" t="s">
        <v>11</v>
      </c>
      <c r="B48" s="54">
        <v>17</v>
      </c>
      <c r="C48" s="53">
        <v>64825</v>
      </c>
      <c r="D48" s="54">
        <v>44</v>
      </c>
      <c r="E48" s="54">
        <v>61134</v>
      </c>
      <c r="F48" s="58">
        <v>0</v>
      </c>
      <c r="G48" s="58">
        <v>0</v>
      </c>
      <c r="H48" s="54">
        <v>45</v>
      </c>
      <c r="I48" s="54">
        <v>101285</v>
      </c>
      <c r="J48" s="54">
        <v>12</v>
      </c>
      <c r="K48" s="54">
        <v>5107</v>
      </c>
      <c r="L48" s="54">
        <v>17</v>
      </c>
      <c r="M48" s="54">
        <v>20509</v>
      </c>
      <c r="N48" s="54">
        <v>32</v>
      </c>
      <c r="O48" s="54">
        <v>12891</v>
      </c>
      <c r="P48" s="54">
        <v>64</v>
      </c>
      <c r="Q48" s="54">
        <v>35665</v>
      </c>
      <c r="R48" s="54">
        <v>21</v>
      </c>
      <c r="S48" s="54">
        <v>11811</v>
      </c>
      <c r="T48" s="54">
        <v>0</v>
      </c>
      <c r="U48" s="54">
        <v>0</v>
      </c>
    </row>
    <row r="49" spans="1:21" ht="12" customHeight="1">
      <c r="A49" s="43" t="s">
        <v>12</v>
      </c>
      <c r="B49" s="54">
        <v>11</v>
      </c>
      <c r="C49" s="53">
        <v>167225</v>
      </c>
      <c r="D49" s="54">
        <v>34</v>
      </c>
      <c r="E49" s="54">
        <v>64484</v>
      </c>
      <c r="F49" s="58">
        <v>2</v>
      </c>
      <c r="G49" s="54">
        <v>677</v>
      </c>
      <c r="H49" s="54">
        <v>27</v>
      </c>
      <c r="I49" s="54">
        <v>27467</v>
      </c>
      <c r="J49" s="54">
        <v>23</v>
      </c>
      <c r="K49" s="54">
        <v>6630</v>
      </c>
      <c r="L49" s="54">
        <v>21</v>
      </c>
      <c r="M49" s="54">
        <v>22915</v>
      </c>
      <c r="N49" s="54">
        <v>24</v>
      </c>
      <c r="O49" s="54">
        <v>15235</v>
      </c>
      <c r="P49" s="54">
        <v>48</v>
      </c>
      <c r="Q49" s="54">
        <v>28343</v>
      </c>
      <c r="R49" s="54">
        <v>7</v>
      </c>
      <c r="S49" s="54">
        <v>22953</v>
      </c>
      <c r="T49" s="58">
        <v>1</v>
      </c>
      <c r="U49" s="58">
        <v>73</v>
      </c>
    </row>
    <row r="50" spans="1:21" ht="12" customHeight="1">
      <c r="A50" s="43" t="s">
        <v>13</v>
      </c>
      <c r="B50" s="54">
        <v>14</v>
      </c>
      <c r="C50" s="53">
        <v>8353</v>
      </c>
      <c r="D50" s="54">
        <v>61</v>
      </c>
      <c r="E50" s="54">
        <v>34909</v>
      </c>
      <c r="F50" s="58">
        <v>0</v>
      </c>
      <c r="G50" s="58">
        <v>0</v>
      </c>
      <c r="H50" s="54">
        <v>28</v>
      </c>
      <c r="I50" s="54">
        <v>40604</v>
      </c>
      <c r="J50" s="54">
        <v>13</v>
      </c>
      <c r="K50" s="54">
        <v>2944</v>
      </c>
      <c r="L50" s="54">
        <v>37</v>
      </c>
      <c r="M50" s="54">
        <v>26537</v>
      </c>
      <c r="N50" s="54">
        <v>38</v>
      </c>
      <c r="O50" s="54">
        <v>58666</v>
      </c>
      <c r="P50" s="54">
        <v>88</v>
      </c>
      <c r="Q50" s="54">
        <v>14331</v>
      </c>
      <c r="R50" s="54">
        <v>11</v>
      </c>
      <c r="S50" s="54">
        <v>3069</v>
      </c>
      <c r="T50" s="54">
        <v>8</v>
      </c>
      <c r="U50" s="54">
        <v>1230</v>
      </c>
    </row>
    <row r="51" spans="1:21" ht="12" customHeight="1">
      <c r="A51" s="43" t="s">
        <v>14</v>
      </c>
      <c r="B51" s="54">
        <v>15</v>
      </c>
      <c r="C51" s="53">
        <v>3831</v>
      </c>
      <c r="D51" s="54">
        <v>38</v>
      </c>
      <c r="E51" s="54">
        <v>38758</v>
      </c>
      <c r="F51" s="54">
        <v>1</v>
      </c>
      <c r="G51" s="54">
        <v>223</v>
      </c>
      <c r="H51" s="54">
        <v>39</v>
      </c>
      <c r="I51" s="54">
        <v>11702</v>
      </c>
      <c r="J51" s="54">
        <v>19</v>
      </c>
      <c r="K51" s="54">
        <v>4981</v>
      </c>
      <c r="L51" s="54">
        <v>22</v>
      </c>
      <c r="M51" s="54">
        <v>29408</v>
      </c>
      <c r="N51" s="54">
        <v>22</v>
      </c>
      <c r="O51" s="54">
        <v>20665</v>
      </c>
      <c r="P51" s="54">
        <v>61</v>
      </c>
      <c r="Q51" s="54">
        <v>50979</v>
      </c>
      <c r="R51" s="54">
        <v>9</v>
      </c>
      <c r="S51" s="54">
        <v>10154</v>
      </c>
      <c r="T51" s="58">
        <v>6</v>
      </c>
      <c r="U51" s="58">
        <v>1266</v>
      </c>
    </row>
    <row r="52" spans="1:21" ht="12" customHeight="1">
      <c r="A52" s="43" t="s">
        <v>15</v>
      </c>
      <c r="B52" s="54">
        <v>15</v>
      </c>
      <c r="C52" s="53">
        <v>5473</v>
      </c>
      <c r="D52" s="54">
        <v>44</v>
      </c>
      <c r="E52" s="54">
        <v>30028</v>
      </c>
      <c r="F52" s="54">
        <v>4</v>
      </c>
      <c r="G52" s="54">
        <v>1037</v>
      </c>
      <c r="H52" s="54">
        <v>22</v>
      </c>
      <c r="I52" s="54">
        <v>18163</v>
      </c>
      <c r="J52" s="54">
        <v>16</v>
      </c>
      <c r="K52" s="54">
        <v>6768</v>
      </c>
      <c r="L52" s="54">
        <v>32</v>
      </c>
      <c r="M52" s="54">
        <v>14378</v>
      </c>
      <c r="N52" s="54">
        <v>27</v>
      </c>
      <c r="O52" s="54">
        <v>16224</v>
      </c>
      <c r="P52" s="54">
        <v>65</v>
      </c>
      <c r="Q52" s="54">
        <v>20990</v>
      </c>
      <c r="R52" s="54">
        <v>16</v>
      </c>
      <c r="S52" s="54">
        <v>2399</v>
      </c>
      <c r="T52" s="58">
        <v>0</v>
      </c>
      <c r="U52" s="58">
        <v>0</v>
      </c>
    </row>
    <row r="53" spans="1:21" ht="12" customHeight="1">
      <c r="A53" s="43" t="s">
        <v>16</v>
      </c>
      <c r="B53" s="54">
        <v>14</v>
      </c>
      <c r="C53" s="53">
        <v>237006</v>
      </c>
      <c r="D53" s="54">
        <v>34</v>
      </c>
      <c r="E53" s="54">
        <v>11857</v>
      </c>
      <c r="F53" s="54">
        <v>1</v>
      </c>
      <c r="G53" s="54">
        <v>996</v>
      </c>
      <c r="H53" s="54">
        <v>49</v>
      </c>
      <c r="I53" s="54">
        <v>49025</v>
      </c>
      <c r="J53" s="54">
        <v>20</v>
      </c>
      <c r="K53" s="54">
        <v>24524</v>
      </c>
      <c r="L53" s="54">
        <v>39</v>
      </c>
      <c r="M53" s="54">
        <v>30827</v>
      </c>
      <c r="N53" s="54">
        <v>29</v>
      </c>
      <c r="O53" s="54">
        <v>8406</v>
      </c>
      <c r="P53" s="54">
        <v>77</v>
      </c>
      <c r="Q53" s="54">
        <v>30723</v>
      </c>
      <c r="R53" s="54">
        <v>13</v>
      </c>
      <c r="S53" s="54">
        <v>4962</v>
      </c>
      <c r="T53" s="54">
        <v>4</v>
      </c>
      <c r="U53" s="54">
        <v>935</v>
      </c>
    </row>
    <row r="54" spans="1:21" ht="12" customHeight="1">
      <c r="A54" s="43" t="s">
        <v>17</v>
      </c>
      <c r="B54" s="54">
        <v>22</v>
      </c>
      <c r="C54" s="59">
        <v>40759</v>
      </c>
      <c r="D54" s="59">
        <v>65</v>
      </c>
      <c r="E54" s="59">
        <v>22663</v>
      </c>
      <c r="F54" s="58">
        <v>2</v>
      </c>
      <c r="G54" s="58">
        <v>3752</v>
      </c>
      <c r="H54" s="59">
        <v>26</v>
      </c>
      <c r="I54" s="59">
        <v>16338</v>
      </c>
      <c r="J54" s="59">
        <v>14</v>
      </c>
      <c r="K54" s="59">
        <v>7074</v>
      </c>
      <c r="L54" s="59">
        <v>37</v>
      </c>
      <c r="M54" s="59">
        <v>14362</v>
      </c>
      <c r="N54" s="59">
        <v>28</v>
      </c>
      <c r="O54" s="59">
        <v>37483</v>
      </c>
      <c r="P54" s="59">
        <v>71</v>
      </c>
      <c r="Q54" s="59">
        <v>25389</v>
      </c>
      <c r="R54" s="59">
        <v>9</v>
      </c>
      <c r="S54" s="59">
        <v>1209</v>
      </c>
      <c r="T54" s="59">
        <v>2</v>
      </c>
      <c r="U54" s="59">
        <v>37</v>
      </c>
    </row>
    <row r="55" spans="1:21" ht="12" customHeight="1">
      <c r="A55" s="43" t="s">
        <v>18</v>
      </c>
      <c r="B55" s="59">
        <v>16</v>
      </c>
      <c r="C55" s="59">
        <v>91160</v>
      </c>
      <c r="D55" s="59">
        <v>49</v>
      </c>
      <c r="E55" s="59">
        <v>294396</v>
      </c>
      <c r="F55" s="59">
        <v>1</v>
      </c>
      <c r="G55" s="59">
        <v>1219</v>
      </c>
      <c r="H55" s="59">
        <v>31</v>
      </c>
      <c r="I55" s="59">
        <v>92740</v>
      </c>
      <c r="J55" s="59">
        <v>17</v>
      </c>
      <c r="K55" s="59">
        <v>19932</v>
      </c>
      <c r="L55" s="59">
        <v>28</v>
      </c>
      <c r="M55" s="59">
        <v>20452</v>
      </c>
      <c r="N55" s="59">
        <v>39</v>
      </c>
      <c r="O55" s="59">
        <v>39798</v>
      </c>
      <c r="P55" s="59">
        <v>100</v>
      </c>
      <c r="Q55" s="59">
        <v>99009</v>
      </c>
      <c r="R55" s="59">
        <v>19</v>
      </c>
      <c r="S55" s="59">
        <v>23310</v>
      </c>
      <c r="T55" s="62">
        <v>1</v>
      </c>
      <c r="U55" s="62">
        <v>20</v>
      </c>
    </row>
    <row r="56" spans="1:21" ht="5.25" customHeight="1">
      <c r="A56" s="4"/>
      <c r="B56" s="46"/>
      <c r="C56" s="46"/>
      <c r="D56" s="46"/>
      <c r="E56" s="46"/>
      <c r="F56" s="51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</row>
    <row r="57" ht="18" customHeight="1">
      <c r="A57" s="66" t="s">
        <v>83</v>
      </c>
    </row>
  </sheetData>
  <mergeCells count="18">
    <mergeCell ref="A36:A38"/>
    <mergeCell ref="D6:D7"/>
    <mergeCell ref="E6:E7"/>
    <mergeCell ref="F6:F7"/>
    <mergeCell ref="H15:H16"/>
    <mergeCell ref="I15:I16"/>
    <mergeCell ref="F15:F16"/>
    <mergeCell ref="G15:G16"/>
    <mergeCell ref="F5:G5"/>
    <mergeCell ref="E15:E16"/>
    <mergeCell ref="A14:A16"/>
    <mergeCell ref="B15:B16"/>
    <mergeCell ref="C15:C16"/>
    <mergeCell ref="D15:D16"/>
    <mergeCell ref="A5:A7"/>
    <mergeCell ref="B6:B7"/>
    <mergeCell ref="C6:C7"/>
    <mergeCell ref="G6:G7"/>
  </mergeCells>
  <printOptions/>
  <pageMargins left="0.5905511811023623" right="0.5905511811023623" top="0.5905511811023623" bottom="0.5905511811023623" header="0" footer="0"/>
  <pageSetup horizontalDpi="600" verticalDpi="600" orientation="portrait" paperSize="9" scale="70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2008-02-05T06:37:47Z</cp:lastPrinted>
  <dcterms:created xsi:type="dcterms:W3CDTF">2002-03-27T15:00:00Z</dcterms:created>
  <dcterms:modified xsi:type="dcterms:W3CDTF">2008-03-05T05:12:45Z</dcterms:modified>
  <cp:category/>
  <cp:version/>
  <cp:contentType/>
  <cp:contentStatus/>
</cp:coreProperties>
</file>