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1305" windowWidth="1845" windowHeight="1230" activeTab="0"/>
  </bookViews>
  <sheets>
    <sheet name="N-03-08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<sst xmlns="http://schemas.openxmlformats.org/spreadsheetml/2006/main" count="75" uniqueCount="71">
  <si>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　</t>
  </si>
  <si>
    <t>市   町   村</t>
  </si>
  <si>
    <t>世   帯   数</t>
  </si>
  <si>
    <t>人　　　　　　　　　　　　口</t>
  </si>
  <si>
    <t>１世帯当たり人員</t>
  </si>
  <si>
    <t>総    数</t>
  </si>
  <si>
    <t>男</t>
  </si>
  <si>
    <t>女</t>
  </si>
  <si>
    <t>世帯</t>
  </si>
  <si>
    <t>人</t>
  </si>
  <si>
    <t>大阪市地域</t>
  </si>
  <si>
    <t>三島地域</t>
  </si>
  <si>
    <t>豊能地域</t>
  </si>
  <si>
    <t>北河内地域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</si>
  <si>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</si>
  <si>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</si>
  <si>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</si>
  <si>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</si>
  <si>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</si>
  <si>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</si>
  <si>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</si>
  <si>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</si>
  <si>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</si>
  <si>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</si>
  <si>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</si>
  <si>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</si>
  <si>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</si>
  <si>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</si>
  <si>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</si>
  <si>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</si>
  <si>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</si>
  <si>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</si>
  <si>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</si>
  <si>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</si>
  <si>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</si>
  <si>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</si>
  <si>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</si>
  <si>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</si>
  <si>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</si>
  <si>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</si>
  <si>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</si>
  <si>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</si>
  <si>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</si>
  <si>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</si>
  <si>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</si>
  <si>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</si>
  <si>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</si>
  <si>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</si>
  <si>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</si>
  <si>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</si>
  <si>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</si>
  <si>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</si>
  <si>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</si>
  <si>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</si>
  <si>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</si>
  <si>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</si>
  <si>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</si>
  <si>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</si>
  <si>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</si>
  <si>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</si>
  <si>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市町村別住民基本台帳に基づく世帯数、</t>
  </si>
  <si>
    <t>男女別人口及び１世帯当たり人員</t>
  </si>
  <si>
    <t>中河内地域</t>
  </si>
  <si>
    <t xml:space="preserve">         １７</t>
  </si>
  <si>
    <t>平成１５年</t>
  </si>
  <si>
    <t xml:space="preserve">         １６</t>
  </si>
  <si>
    <t xml:space="preserve">         １８</t>
  </si>
  <si>
    <t>平成１９年</t>
  </si>
  <si>
    <t xml:space="preserve">          第 ８ 表</t>
  </si>
  <si>
    <t>(各年3月末現在)</t>
  </si>
  <si>
    <r>
      <t xml:space="preserve">  資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    総務省自治行政局「住民基本台帳人口要覧」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</si>
</sst>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.##"/>
    <numFmt numFmtId="178" formatCode="0.00_);[Red]\(0.00\)"/>
    <numFmt numFmtId="179" formatCode="#,##0.0000_ "/>
    <numFmt numFmtId="180" formatCode="#\ ###\ ##0;;&quot;-&quot;"/>
    <numFmt numFmtId="181" formatCode="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 quotePrefix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1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left"/>
    </xf>
    <xf numFmtId="176" fontId="0" fillId="0" borderId="3" xfId="0" applyNumberFormat="1" applyFont="1" applyBorder="1" applyAlignment="1" quotePrefix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 quotePrefix="1">
      <alignment horizontal="center" vertical="center"/>
    </xf>
    <xf numFmtId="176" fontId="0" fillId="0" borderId="6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 vertical="top"/>
    </xf>
    <xf numFmtId="176" fontId="5" fillId="0" borderId="6" xfId="0" applyNumberFormat="1" applyFont="1" applyBorder="1" applyAlignment="1">
      <alignment horizontal="distributed" vertical="top"/>
    </xf>
    <xf numFmtId="4" fontId="5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176" fontId="0" fillId="0" borderId="6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distributed" vertical="top"/>
    </xf>
    <xf numFmtId="176" fontId="0" fillId="0" borderId="2" xfId="0" applyNumberFormat="1" applyFont="1" applyBorder="1" applyAlignment="1">
      <alignment horizontal="distributed"/>
    </xf>
    <xf numFmtId="176" fontId="0" fillId="0" borderId="6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quotePrefix="1">
      <alignment horizontal="left" vertical="top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right" vertical="center"/>
    </xf>
    <xf numFmtId="4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 vertical="top"/>
    </xf>
    <xf numFmtId="176" fontId="0" fillId="0" borderId="7" xfId="0" applyNumberFormat="1" applyFont="1" applyBorder="1" applyAlignment="1">
      <alignment vertical="top"/>
    </xf>
    <xf numFmtId="178" fontId="0" fillId="0" borderId="0" xfId="0" applyNumberFormat="1" applyFont="1" applyAlignment="1">
      <alignment vertical="top"/>
    </xf>
    <xf numFmtId="180" fontId="5" fillId="0" borderId="0" xfId="0" applyNumberFormat="1" applyFont="1" applyFill="1" applyAlignment="1">
      <alignment vertical="top"/>
    </xf>
    <xf numFmtId="180" fontId="0" fillId="0" borderId="0" xfId="0" applyNumberFormat="1" applyFont="1" applyFill="1" applyAlignment="1">
      <alignment vertical="top"/>
    </xf>
    <xf numFmtId="176" fontId="6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right" vertical="top"/>
    </xf>
    <xf numFmtId="4" fontId="0" fillId="0" borderId="3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vertical="center"/>
    </xf>
    <xf numFmtId="176" fontId="0" fillId="0" borderId="4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176" fontId="0" fillId="0" borderId="9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1" customWidth="1"/>
    <col min="2" max="2" width="0.6953125" style="1" customWidth="1"/>
    <col min="3" max="6" width="22.59765625" style="1" customWidth="1"/>
    <col min="7" max="7" width="23.09765625" style="31" customWidth="1"/>
    <col min="8" max="8" width="1.69921875" style="1" customWidth="1"/>
    <col min="9" max="16384" width="9" style="1" customWidth="1"/>
  </cols>
  <sheetData>
    <row r="1" spans="1:7" ht="21.75" customHeight="1">
      <c r="A1" s="40" t="s">
        <v>68</v>
      </c>
      <c r="B1" s="8"/>
      <c r="C1"/>
      <c r="D1" s="2" t="s">
        <v>60</v>
      </c>
      <c r="E1" s="3"/>
      <c r="F1" s="4"/>
      <c r="G1" s="32"/>
    </row>
    <row r="2" spans="1:7" ht="21.75" customHeight="1">
      <c r="A2" s="1" t="s">
        <v>0</v>
      </c>
      <c r="C2"/>
      <c r="D2" s="2" t="s">
        <v>61</v>
      </c>
      <c r="E2" s="3"/>
      <c r="F2" s="3"/>
      <c r="G2" s="32"/>
    </row>
    <row r="3" ht="24" customHeight="1">
      <c r="A3" s="29"/>
    </row>
    <row r="4" spans="1:7" s="17" customFormat="1" ht="15" customHeight="1" thickBot="1">
      <c r="A4" s="36"/>
      <c r="B4" s="36"/>
      <c r="D4" s="17" t="s">
        <v>0</v>
      </c>
      <c r="E4" s="17" t="s">
        <v>0</v>
      </c>
      <c r="F4" s="17" t="s">
        <v>0</v>
      </c>
      <c r="G4" s="41" t="s">
        <v>69</v>
      </c>
    </row>
    <row r="5" spans="1:7" s="11" customFormat="1" ht="25.5" customHeight="1">
      <c r="A5" s="44" t="s">
        <v>1</v>
      </c>
      <c r="B5" s="27"/>
      <c r="C5" s="46" t="s">
        <v>2</v>
      </c>
      <c r="D5" s="9" t="s">
        <v>3</v>
      </c>
      <c r="E5" s="10"/>
      <c r="F5" s="10"/>
      <c r="G5" s="42" t="s">
        <v>4</v>
      </c>
    </row>
    <row r="6" spans="1:7" s="11" customFormat="1" ht="18.75" customHeight="1">
      <c r="A6" s="45"/>
      <c r="B6" s="12"/>
      <c r="C6" s="47"/>
      <c r="D6" s="14" t="s">
        <v>5</v>
      </c>
      <c r="E6" s="13" t="s">
        <v>6</v>
      </c>
      <c r="F6" s="13" t="s">
        <v>7</v>
      </c>
      <c r="G6" s="43"/>
    </row>
    <row r="7" spans="1:7" s="11" customFormat="1" ht="14.25" customHeight="1">
      <c r="A7" s="23"/>
      <c r="B7" s="21"/>
      <c r="C7" s="22" t="s">
        <v>8</v>
      </c>
      <c r="D7" s="22" t="s">
        <v>9</v>
      </c>
      <c r="E7" s="22"/>
      <c r="F7" s="22"/>
      <c r="G7" s="33" t="s">
        <v>9</v>
      </c>
    </row>
    <row r="8" spans="1:9" s="17" customFormat="1" ht="15" customHeight="1">
      <c r="A8" s="24" t="s">
        <v>64</v>
      </c>
      <c r="B8" s="15"/>
      <c r="C8" s="17">
        <v>3616094</v>
      </c>
      <c r="D8" s="17">
        <v>8643677</v>
      </c>
      <c r="E8" s="17">
        <v>4231157</v>
      </c>
      <c r="F8" s="17">
        <v>4412520</v>
      </c>
      <c r="G8" s="20">
        <v>2.390335262302363</v>
      </c>
      <c r="I8" s="37"/>
    </row>
    <row r="9" spans="1:9" s="17" customFormat="1" ht="15" customHeight="1">
      <c r="A9" s="28" t="s">
        <v>65</v>
      </c>
      <c r="B9" s="15"/>
      <c r="C9" s="17">
        <v>3657248</v>
      </c>
      <c r="D9" s="17">
        <v>8651977</v>
      </c>
      <c r="E9" s="17">
        <v>4230586</v>
      </c>
      <c r="F9" s="17">
        <v>4421391</v>
      </c>
      <c r="G9" s="20">
        <v>2.365706946862778</v>
      </c>
      <c r="I9" s="37"/>
    </row>
    <row r="10" spans="1:9" s="17" customFormat="1" ht="15" customHeight="1">
      <c r="A10" s="28" t="s">
        <v>63</v>
      </c>
      <c r="B10" s="15"/>
      <c r="C10" s="17">
        <v>3691611</v>
      </c>
      <c r="D10" s="17">
        <v>8651301</v>
      </c>
      <c r="E10" s="17">
        <v>4224272</v>
      </c>
      <c r="F10" s="17">
        <v>4427029</v>
      </c>
      <c r="G10" s="20">
        <v>2.34</v>
      </c>
      <c r="I10" s="37"/>
    </row>
    <row r="11" spans="1:9" s="17" customFormat="1" ht="15" customHeight="1">
      <c r="A11" s="28" t="s">
        <v>66</v>
      </c>
      <c r="B11" s="15"/>
      <c r="C11" s="17">
        <v>3737692</v>
      </c>
      <c r="D11" s="17">
        <v>8663719</v>
      </c>
      <c r="E11" s="17">
        <v>4226519</v>
      </c>
      <c r="F11" s="17">
        <v>4437200</v>
      </c>
      <c r="G11" s="20">
        <v>2.3179328312766274</v>
      </c>
      <c r="I11" s="37"/>
    </row>
    <row r="12" spans="1:7" s="17" customFormat="1" ht="11.25" customHeight="1">
      <c r="A12" s="24"/>
      <c r="B12" s="15"/>
      <c r="C12" s="16"/>
      <c r="D12" s="16"/>
      <c r="E12" s="16"/>
      <c r="F12" s="16"/>
      <c r="G12" s="20"/>
    </row>
    <row r="13" spans="1:7" s="17" customFormat="1" ht="15" customHeight="1">
      <c r="A13" s="25" t="s">
        <v>67</v>
      </c>
      <c r="B13" s="18"/>
      <c r="C13" s="38">
        <f>SUM(C15:C22)</f>
        <v>3779074</v>
      </c>
      <c r="D13" s="38">
        <f>SUM(D15:D22)</f>
        <v>8665105</v>
      </c>
      <c r="E13" s="38">
        <f>SUM(E15:E22)</f>
        <v>4221515</v>
      </c>
      <c r="F13" s="38">
        <f>SUM(F15:F22)</f>
        <v>4443590</v>
      </c>
      <c r="G13" s="19">
        <f>D13/C13</f>
        <v>2.2929175242400652</v>
      </c>
    </row>
    <row r="14" spans="1:7" s="17" customFormat="1" ht="11.25" customHeight="1">
      <c r="A14" s="24"/>
      <c r="B14" s="15"/>
      <c r="G14" s="20"/>
    </row>
    <row r="15" spans="1:7" s="17" customFormat="1" ht="15" customHeight="1">
      <c r="A15" s="25" t="s">
        <v>10</v>
      </c>
      <c r="B15" s="18"/>
      <c r="C15" s="38">
        <f>C24</f>
        <v>1242746</v>
      </c>
      <c r="D15" s="38">
        <f>D24</f>
        <v>2510459</v>
      </c>
      <c r="E15" s="38">
        <f>E24</f>
        <v>1227797</v>
      </c>
      <c r="F15" s="38">
        <f>F24</f>
        <v>1282662</v>
      </c>
      <c r="G15" s="19">
        <f aca="true" t="shared" si="0" ref="G15:G74">D15/C15</f>
        <v>2.0200901873753767</v>
      </c>
    </row>
    <row r="16" spans="1:7" s="17" customFormat="1" ht="15" customHeight="1">
      <c r="A16" s="25" t="s">
        <v>11</v>
      </c>
      <c r="B16" s="18"/>
      <c r="C16" s="38">
        <f>C30+C32+C37+C52+C64</f>
        <v>453698</v>
      </c>
      <c r="D16" s="38">
        <f>D30+D32+D37+D52+D64</f>
        <v>1081166</v>
      </c>
      <c r="E16" s="38">
        <f>E30+E32+E37+E52+E64</f>
        <v>527503</v>
      </c>
      <c r="F16" s="38">
        <f>F30+F32+F37+F52+F64</f>
        <v>553663</v>
      </c>
      <c r="G16" s="19">
        <f t="shared" si="0"/>
        <v>2.3830080802648457</v>
      </c>
    </row>
    <row r="17" spans="1:7" s="17" customFormat="1" ht="15" customHeight="1">
      <c r="A17" s="25" t="s">
        <v>12</v>
      </c>
      <c r="B17" s="18"/>
      <c r="C17" s="38">
        <f>C27+C28+C48+C65+C66</f>
        <v>279512</v>
      </c>
      <c r="D17" s="38">
        <f>D27+D28+D48+D65+D66</f>
        <v>652103</v>
      </c>
      <c r="E17" s="38">
        <f>E27+E28+E48+E65+E66</f>
        <v>314746</v>
      </c>
      <c r="F17" s="38">
        <f>F27+F28+F48+F65+F66</f>
        <v>337357</v>
      </c>
      <c r="G17" s="19">
        <f t="shared" si="0"/>
        <v>2.3330053808065485</v>
      </c>
    </row>
    <row r="18" spans="1:7" s="17" customFormat="1" ht="15" customHeight="1">
      <c r="A18" s="25" t="s">
        <v>13</v>
      </c>
      <c r="B18" s="18"/>
      <c r="C18" s="38">
        <f>C34+C36+C42+C45+C51+C58+C60</f>
        <v>491070</v>
      </c>
      <c r="D18" s="38">
        <f>D34+D36+D42+D45+D51+D58+D60</f>
        <v>1183482</v>
      </c>
      <c r="E18" s="38">
        <f>E34+E36+E42+E45+E51+E58+E60</f>
        <v>581251</v>
      </c>
      <c r="F18" s="38">
        <f>F34+F36+F42+F45+F51+F58+F60</f>
        <v>602231</v>
      </c>
      <c r="G18" s="19">
        <f t="shared" si="0"/>
        <v>2.410006720019549</v>
      </c>
    </row>
    <row r="19" spans="1:7" s="17" customFormat="1" ht="15" customHeight="1">
      <c r="A19" s="25" t="s">
        <v>62</v>
      </c>
      <c r="B19" s="18"/>
      <c r="C19" s="38">
        <f>C38+C49+C56</f>
        <v>353435</v>
      </c>
      <c r="D19" s="38">
        <f>D38+D49+D56</f>
        <v>833715</v>
      </c>
      <c r="E19" s="38">
        <f>E38+E49+E56</f>
        <v>407992</v>
      </c>
      <c r="F19" s="38">
        <f>F38+F49+F56</f>
        <v>425723</v>
      </c>
      <c r="G19" s="19">
        <f t="shared" si="0"/>
        <v>2.35889201691966</v>
      </c>
    </row>
    <row r="20" spans="1:7" s="17" customFormat="1" ht="15" customHeight="1">
      <c r="A20" s="25" t="s">
        <v>14</v>
      </c>
      <c r="B20" s="18"/>
      <c r="C20" s="38">
        <f>C40+C43+C44+C50+C55+C61+C72+C73+C74</f>
        <v>254805</v>
      </c>
      <c r="D20" s="38">
        <f>D40+D43+D44+D50+D55+D61+D72+D73+D74</f>
        <v>647512</v>
      </c>
      <c r="E20" s="38">
        <f>E40+E43+E44+E50+E55+E61+E72+E73+E74</f>
        <v>311386</v>
      </c>
      <c r="F20" s="38">
        <f>F40+F43+F44+F50+F55+F61+F72+F73+F74</f>
        <v>336126</v>
      </c>
      <c r="G20" s="19">
        <f t="shared" si="0"/>
        <v>2.5412060202900255</v>
      </c>
    </row>
    <row r="21" spans="1:7" s="17" customFormat="1" ht="15" customHeight="1">
      <c r="A21" s="25" t="s">
        <v>15</v>
      </c>
      <c r="B21" s="18"/>
      <c r="C21" s="38">
        <f>C25+C31+C46+C54+C67</f>
        <v>477046</v>
      </c>
      <c r="D21" s="38">
        <f>D25+D31+D46+D54+D67</f>
        <v>1167566</v>
      </c>
      <c r="E21" s="38">
        <f>E25+E31+E46+E54+E67</f>
        <v>565675</v>
      </c>
      <c r="F21" s="38">
        <f>F25+F31+F46+F54+F67</f>
        <v>601891</v>
      </c>
      <c r="G21" s="19">
        <f t="shared" si="0"/>
        <v>2.4474914368844933</v>
      </c>
    </row>
    <row r="22" spans="1:7" s="17" customFormat="1" ht="15" customHeight="1">
      <c r="A22" s="25" t="s">
        <v>16</v>
      </c>
      <c r="B22" s="18"/>
      <c r="C22" s="38">
        <f>C26+C33+C39+C57+C62+C68+C70+C71</f>
        <v>226762</v>
      </c>
      <c r="D22" s="38">
        <f>D26+D33+D39+D57+D62+D68+D70+D71</f>
        <v>589102</v>
      </c>
      <c r="E22" s="38">
        <f>E26+E33+E39+E57+E62+E68+E70+E71</f>
        <v>285165</v>
      </c>
      <c r="F22" s="38">
        <f>F26+F33+F39+F57+F62+F68+F70+F71</f>
        <v>303937</v>
      </c>
      <c r="G22" s="19">
        <f t="shared" si="0"/>
        <v>2.597886771152133</v>
      </c>
    </row>
    <row r="23" spans="1:7" s="17" customFormat="1" ht="13.5" customHeight="1">
      <c r="A23" s="24"/>
      <c r="B23" s="15"/>
      <c r="C23" s="16"/>
      <c r="D23" s="16"/>
      <c r="E23" s="16"/>
      <c r="F23" s="16"/>
      <c r="G23" s="20"/>
    </row>
    <row r="24" spans="1:7" s="17" customFormat="1" ht="15" customHeight="1">
      <c r="A24" s="24" t="s">
        <v>17</v>
      </c>
      <c r="B24" s="15"/>
      <c r="C24" s="16">
        <v>1242746</v>
      </c>
      <c r="D24" s="39">
        <v>2510459</v>
      </c>
      <c r="E24" s="16">
        <v>1227797</v>
      </c>
      <c r="F24" s="16">
        <v>1282662</v>
      </c>
      <c r="G24" s="20">
        <f t="shared" si="0"/>
        <v>2.0200901873753767</v>
      </c>
    </row>
    <row r="25" spans="1:7" s="17" customFormat="1" ht="15" customHeight="1">
      <c r="A25" s="24" t="s">
        <v>18</v>
      </c>
      <c r="B25" s="15"/>
      <c r="C25" s="16">
        <v>347664</v>
      </c>
      <c r="D25" s="39">
        <v>831715</v>
      </c>
      <c r="E25" s="16">
        <v>402365</v>
      </c>
      <c r="F25" s="16">
        <v>429350</v>
      </c>
      <c r="G25" s="20">
        <f t="shared" si="0"/>
        <v>2.3922954346725573</v>
      </c>
    </row>
    <row r="26" spans="1:7" s="17" customFormat="1" ht="15" customHeight="1">
      <c r="A26" s="24" t="s">
        <v>19</v>
      </c>
      <c r="B26" s="15"/>
      <c r="C26" s="16">
        <v>78754</v>
      </c>
      <c r="D26" s="39">
        <v>202522</v>
      </c>
      <c r="E26" s="16">
        <v>97957</v>
      </c>
      <c r="F26" s="16">
        <v>104565</v>
      </c>
      <c r="G26" s="20">
        <f t="shared" si="0"/>
        <v>2.5715773167077227</v>
      </c>
    </row>
    <row r="27" spans="1:7" s="17" customFormat="1" ht="15" customHeight="1">
      <c r="A27" s="24" t="s">
        <v>20</v>
      </c>
      <c r="B27" s="15"/>
      <c r="C27" s="16">
        <v>171332</v>
      </c>
      <c r="D27" s="39">
        <v>388227</v>
      </c>
      <c r="E27" s="16">
        <v>187095</v>
      </c>
      <c r="F27" s="16">
        <v>201132</v>
      </c>
      <c r="G27" s="20">
        <f t="shared" si="0"/>
        <v>2.265933976139892</v>
      </c>
    </row>
    <row r="28" spans="1:7" s="17" customFormat="1" ht="15" customHeight="1">
      <c r="A28" s="24" t="s">
        <v>21</v>
      </c>
      <c r="B28" s="15"/>
      <c r="C28" s="16">
        <v>43369</v>
      </c>
      <c r="D28" s="39">
        <v>101313</v>
      </c>
      <c r="E28" s="16">
        <v>49225</v>
      </c>
      <c r="F28" s="16">
        <v>52088</v>
      </c>
      <c r="G28" s="20">
        <f t="shared" si="0"/>
        <v>2.336069542760958</v>
      </c>
    </row>
    <row r="29" spans="1:7" s="17" customFormat="1" ht="13.5" customHeight="1">
      <c r="A29" s="24"/>
      <c r="B29" s="15"/>
      <c r="C29" s="16"/>
      <c r="D29" s="39"/>
      <c r="E29" s="16"/>
      <c r="F29" s="16"/>
      <c r="G29" s="20"/>
    </row>
    <row r="30" spans="1:7" s="17" customFormat="1" ht="15" customHeight="1">
      <c r="A30" s="24" t="s">
        <v>22</v>
      </c>
      <c r="B30" s="15"/>
      <c r="C30" s="16">
        <v>148696</v>
      </c>
      <c r="D30" s="39">
        <v>346020</v>
      </c>
      <c r="E30" s="16">
        <v>167748</v>
      </c>
      <c r="F30" s="16">
        <v>178272</v>
      </c>
      <c r="G30" s="20">
        <f>D30/C30</f>
        <v>2.327029644375101</v>
      </c>
    </row>
    <row r="31" spans="1:7" s="17" customFormat="1" ht="15" customHeight="1">
      <c r="A31" s="24" t="s">
        <v>23</v>
      </c>
      <c r="B31" s="15"/>
      <c r="C31" s="16">
        <v>31332</v>
      </c>
      <c r="D31" s="39">
        <v>77101</v>
      </c>
      <c r="E31" s="16">
        <v>37301</v>
      </c>
      <c r="F31" s="16">
        <v>39800</v>
      </c>
      <c r="G31" s="20">
        <f>D31/C31</f>
        <v>2.460774926592621</v>
      </c>
    </row>
    <row r="32" spans="1:7" s="17" customFormat="1" ht="15" customHeight="1">
      <c r="A32" s="24" t="s">
        <v>24</v>
      </c>
      <c r="B32" s="15"/>
      <c r="C32" s="16">
        <v>148344</v>
      </c>
      <c r="D32" s="39">
        <v>356076</v>
      </c>
      <c r="E32" s="16">
        <v>172901</v>
      </c>
      <c r="F32" s="16">
        <v>183175</v>
      </c>
      <c r="G32" s="20">
        <f>D32/C32</f>
        <v>2.400339750849377</v>
      </c>
    </row>
    <row r="33" spans="1:7" s="17" customFormat="1" ht="15" customHeight="1">
      <c r="A33" s="24" t="s">
        <v>25</v>
      </c>
      <c r="B33" s="15"/>
      <c r="C33" s="16">
        <v>34236</v>
      </c>
      <c r="D33" s="39">
        <v>90007</v>
      </c>
      <c r="E33" s="16">
        <v>43567</v>
      </c>
      <c r="F33" s="16">
        <v>46440</v>
      </c>
      <c r="G33" s="20">
        <f t="shared" si="0"/>
        <v>2.6290162402149786</v>
      </c>
    </row>
    <row r="34" spans="1:7" s="17" customFormat="1" ht="15" customHeight="1">
      <c r="A34" s="24" t="s">
        <v>26</v>
      </c>
      <c r="B34" s="15"/>
      <c r="C34" s="16">
        <v>65618</v>
      </c>
      <c r="D34" s="39">
        <v>145283</v>
      </c>
      <c r="E34" s="16">
        <v>71384</v>
      </c>
      <c r="F34" s="16">
        <v>73899</v>
      </c>
      <c r="G34" s="20">
        <f t="shared" si="0"/>
        <v>2.214072358194398</v>
      </c>
    </row>
    <row r="35" spans="1:7" s="17" customFormat="1" ht="13.5" customHeight="1">
      <c r="A35" s="24"/>
      <c r="B35" s="15"/>
      <c r="C35" s="16"/>
      <c r="D35" s="39"/>
      <c r="E35" s="16"/>
      <c r="F35" s="16"/>
      <c r="G35" s="20"/>
    </row>
    <row r="36" spans="1:7" s="17" customFormat="1" ht="15" customHeight="1">
      <c r="A36" s="24" t="s">
        <v>27</v>
      </c>
      <c r="B36" s="15"/>
      <c r="C36" s="16">
        <v>161904</v>
      </c>
      <c r="D36" s="39">
        <v>404944</v>
      </c>
      <c r="E36" s="16">
        <v>197098</v>
      </c>
      <c r="F36" s="16">
        <v>207846</v>
      </c>
      <c r="G36" s="20">
        <f t="shared" si="0"/>
        <v>2.5011364759363572</v>
      </c>
    </row>
    <row r="37" spans="1:7" s="17" customFormat="1" ht="15" customHeight="1">
      <c r="A37" s="24" t="s">
        <v>28</v>
      </c>
      <c r="B37" s="15"/>
      <c r="C37" s="16">
        <v>109851</v>
      </c>
      <c r="D37" s="39">
        <v>266548</v>
      </c>
      <c r="E37" s="16">
        <v>130620</v>
      </c>
      <c r="F37" s="16">
        <v>135928</v>
      </c>
      <c r="G37" s="20">
        <f t="shared" si="0"/>
        <v>2.4264503736879957</v>
      </c>
    </row>
    <row r="38" spans="1:7" s="17" customFormat="1" ht="15" customHeight="1">
      <c r="A38" s="24" t="s">
        <v>29</v>
      </c>
      <c r="B38" s="15"/>
      <c r="C38" s="16">
        <v>110763</v>
      </c>
      <c r="D38" s="39">
        <v>266647</v>
      </c>
      <c r="E38" s="16">
        <v>129413</v>
      </c>
      <c r="F38" s="16">
        <v>137234</v>
      </c>
      <c r="G38" s="20">
        <f t="shared" si="0"/>
        <v>2.407365275407853</v>
      </c>
    </row>
    <row r="39" spans="1:7" s="17" customFormat="1" ht="15" customHeight="1">
      <c r="A39" s="24" t="s">
        <v>30</v>
      </c>
      <c r="B39" s="15"/>
      <c r="C39" s="16">
        <v>40747</v>
      </c>
      <c r="D39" s="39">
        <v>101427</v>
      </c>
      <c r="E39" s="16">
        <v>49147</v>
      </c>
      <c r="F39" s="16">
        <v>52280</v>
      </c>
      <c r="G39" s="20">
        <f t="shared" si="0"/>
        <v>2.4891893881758165</v>
      </c>
    </row>
    <row r="40" spans="1:7" s="17" customFormat="1" ht="15" customHeight="1">
      <c r="A40" s="24" t="s">
        <v>31</v>
      </c>
      <c r="B40" s="15"/>
      <c r="C40" s="16">
        <v>48550</v>
      </c>
      <c r="D40" s="39">
        <v>122400</v>
      </c>
      <c r="E40" s="16">
        <v>58619</v>
      </c>
      <c r="F40" s="16">
        <v>63781</v>
      </c>
      <c r="G40" s="20">
        <f t="shared" si="0"/>
        <v>2.521112255406797</v>
      </c>
    </row>
    <row r="41" spans="1:7" s="17" customFormat="1" ht="13.5" customHeight="1">
      <c r="A41" s="24"/>
      <c r="B41" s="15"/>
      <c r="C41" s="16"/>
      <c r="D41" s="39"/>
      <c r="E41" s="16"/>
      <c r="F41" s="16"/>
      <c r="G41" s="20"/>
    </row>
    <row r="42" spans="1:7" s="17" customFormat="1" ht="15" customHeight="1">
      <c r="A42" s="24" t="s">
        <v>32</v>
      </c>
      <c r="B42" s="15"/>
      <c r="C42" s="16">
        <v>101428</v>
      </c>
      <c r="D42" s="39">
        <v>241026</v>
      </c>
      <c r="E42" s="16">
        <v>118493</v>
      </c>
      <c r="F42" s="16">
        <v>122533</v>
      </c>
      <c r="G42" s="20">
        <f t="shared" si="0"/>
        <v>2.3763260638088104</v>
      </c>
    </row>
    <row r="43" spans="1:7" s="17" customFormat="1" ht="15" customHeight="1">
      <c r="A43" s="24" t="s">
        <v>33</v>
      </c>
      <c r="B43" s="15"/>
      <c r="C43" s="16">
        <v>44758</v>
      </c>
      <c r="D43" s="39">
        <v>117278</v>
      </c>
      <c r="E43" s="16">
        <v>56069</v>
      </c>
      <c r="F43" s="16">
        <v>61209</v>
      </c>
      <c r="G43" s="20">
        <f t="shared" si="0"/>
        <v>2.6202690021895525</v>
      </c>
    </row>
    <row r="44" spans="1:7" s="17" customFormat="1" ht="15" customHeight="1">
      <c r="A44" s="24" t="s">
        <v>34</v>
      </c>
      <c r="B44" s="15"/>
      <c r="C44" s="16">
        <v>51444</v>
      </c>
      <c r="D44" s="39">
        <v>126527</v>
      </c>
      <c r="E44" s="16">
        <v>61356</v>
      </c>
      <c r="F44" s="16">
        <v>65171</v>
      </c>
      <c r="G44" s="20">
        <f t="shared" si="0"/>
        <v>2.459509369411399</v>
      </c>
    </row>
    <row r="45" spans="1:7" s="17" customFormat="1" ht="15" customHeight="1">
      <c r="A45" s="24" t="s">
        <v>35</v>
      </c>
      <c r="B45" s="15"/>
      <c r="C45" s="16">
        <v>51829</v>
      </c>
      <c r="D45" s="39">
        <v>125764</v>
      </c>
      <c r="E45" s="16">
        <v>62437</v>
      </c>
      <c r="F45" s="16">
        <v>63327</v>
      </c>
      <c r="G45" s="20">
        <f t="shared" si="0"/>
        <v>2.4265179725636226</v>
      </c>
    </row>
    <row r="46" spans="1:7" s="17" customFormat="1" ht="15" customHeight="1">
      <c r="A46" s="24" t="s">
        <v>36</v>
      </c>
      <c r="B46" s="15"/>
      <c r="C46" s="16">
        <v>67114</v>
      </c>
      <c r="D46" s="39">
        <v>180594</v>
      </c>
      <c r="E46" s="16">
        <v>88110</v>
      </c>
      <c r="F46" s="16">
        <v>92484</v>
      </c>
      <c r="G46" s="20">
        <f t="shared" si="0"/>
        <v>2.6908543671961143</v>
      </c>
    </row>
    <row r="47" spans="1:7" s="17" customFormat="1" ht="13.5" customHeight="1">
      <c r="A47" s="24"/>
      <c r="B47" s="15"/>
      <c r="C47" s="16"/>
      <c r="D47" s="39"/>
      <c r="E47" s="16"/>
      <c r="F47" s="16"/>
      <c r="G47" s="20"/>
    </row>
    <row r="48" spans="1:7" s="17" customFormat="1" ht="15" customHeight="1">
      <c r="A48" s="24" t="s">
        <v>37</v>
      </c>
      <c r="B48" s="15"/>
      <c r="C48" s="16">
        <v>51536</v>
      </c>
      <c r="D48" s="39">
        <v>124946</v>
      </c>
      <c r="E48" s="16">
        <v>60252</v>
      </c>
      <c r="F48" s="16">
        <v>64694</v>
      </c>
      <c r="G48" s="20">
        <f t="shared" si="0"/>
        <v>2.4244411673393356</v>
      </c>
    </row>
    <row r="49" spans="1:7" s="17" customFormat="1" ht="15" customHeight="1">
      <c r="A49" s="24" t="s">
        <v>38</v>
      </c>
      <c r="B49" s="15"/>
      <c r="C49" s="16">
        <v>29472</v>
      </c>
      <c r="D49" s="39">
        <v>74595</v>
      </c>
      <c r="E49" s="16">
        <v>36417</v>
      </c>
      <c r="F49" s="16">
        <v>38178</v>
      </c>
      <c r="G49" s="20">
        <f t="shared" si="0"/>
        <v>2.5310464169381106</v>
      </c>
    </row>
    <row r="50" spans="1:7" s="17" customFormat="1" ht="15" customHeight="1">
      <c r="A50" s="24" t="s">
        <v>39</v>
      </c>
      <c r="B50" s="15"/>
      <c r="C50" s="16">
        <v>47126</v>
      </c>
      <c r="D50" s="39">
        <v>119499</v>
      </c>
      <c r="E50" s="16">
        <v>57507</v>
      </c>
      <c r="F50" s="16">
        <v>61992</v>
      </c>
      <c r="G50" s="20">
        <f t="shared" si="0"/>
        <v>2.535733989729661</v>
      </c>
    </row>
    <row r="51" spans="1:7" s="17" customFormat="1" ht="15" customHeight="1">
      <c r="A51" s="24" t="s">
        <v>40</v>
      </c>
      <c r="B51" s="15"/>
      <c r="C51" s="16">
        <v>58446</v>
      </c>
      <c r="D51" s="39">
        <v>130808</v>
      </c>
      <c r="E51" s="16">
        <v>65246</v>
      </c>
      <c r="F51" s="16">
        <v>65562</v>
      </c>
      <c r="G51" s="20">
        <f t="shared" si="0"/>
        <v>2.2381001266125997</v>
      </c>
    </row>
    <row r="52" spans="1:7" s="17" customFormat="1" ht="15" customHeight="1">
      <c r="A52" s="24" t="s">
        <v>41</v>
      </c>
      <c r="B52" s="15"/>
      <c r="C52" s="16">
        <v>35329</v>
      </c>
      <c r="D52" s="39">
        <v>83391</v>
      </c>
      <c r="E52" s="16">
        <v>42173</v>
      </c>
      <c r="F52" s="16">
        <v>41218</v>
      </c>
      <c r="G52" s="20">
        <f t="shared" si="0"/>
        <v>2.3604121260154547</v>
      </c>
    </row>
    <row r="53" spans="1:7" s="17" customFormat="1" ht="13.5" customHeight="1">
      <c r="A53" s="24"/>
      <c r="B53" s="15"/>
      <c r="C53" s="16"/>
      <c r="D53" s="39"/>
      <c r="E53" s="16"/>
      <c r="F53" s="16"/>
      <c r="G53" s="20"/>
    </row>
    <row r="54" spans="1:7" s="17" customFormat="1" ht="15" customHeight="1">
      <c r="A54" s="24" t="s">
        <v>42</v>
      </c>
      <c r="B54" s="15"/>
      <c r="C54" s="16">
        <v>23883</v>
      </c>
      <c r="D54" s="39">
        <v>60430</v>
      </c>
      <c r="E54" s="16">
        <v>29266</v>
      </c>
      <c r="F54" s="16">
        <v>31164</v>
      </c>
      <c r="G54" s="20">
        <f t="shared" si="0"/>
        <v>2.53025164342838</v>
      </c>
    </row>
    <row r="55" spans="1:7" s="17" customFormat="1" ht="15" customHeight="1">
      <c r="A55" s="24" t="s">
        <v>43</v>
      </c>
      <c r="B55" s="15"/>
      <c r="C55" s="16">
        <v>26602</v>
      </c>
      <c r="D55" s="39">
        <v>66246</v>
      </c>
      <c r="E55" s="16">
        <v>31729</v>
      </c>
      <c r="F55" s="16">
        <v>34517</v>
      </c>
      <c r="G55" s="20">
        <f t="shared" si="0"/>
        <v>2.490263889933088</v>
      </c>
    </row>
    <row r="56" spans="1:7" s="17" customFormat="1" ht="15" customHeight="1">
      <c r="A56" s="24" t="s">
        <v>44</v>
      </c>
      <c r="B56" s="15"/>
      <c r="C56" s="16">
        <v>213200</v>
      </c>
      <c r="D56" s="39">
        <v>492473</v>
      </c>
      <c r="E56" s="16">
        <v>242162</v>
      </c>
      <c r="F56" s="16">
        <v>250311</v>
      </c>
      <c r="G56" s="20">
        <f t="shared" si="0"/>
        <v>2.309910881801126</v>
      </c>
    </row>
    <row r="57" spans="1:7" s="17" customFormat="1" ht="15" customHeight="1">
      <c r="A57" s="24" t="s">
        <v>45</v>
      </c>
      <c r="B57" s="15"/>
      <c r="C57" s="16">
        <v>24176</v>
      </c>
      <c r="D57" s="39">
        <v>65443</v>
      </c>
      <c r="E57" s="16">
        <v>31840</v>
      </c>
      <c r="F57" s="16">
        <v>33603</v>
      </c>
      <c r="G57" s="20">
        <f t="shared" si="0"/>
        <v>2.7069407677035078</v>
      </c>
    </row>
    <row r="58" spans="1:7" s="17" customFormat="1" ht="15" customHeight="1">
      <c r="A58" s="24" t="s">
        <v>46</v>
      </c>
      <c r="B58" s="15"/>
      <c r="C58" s="16">
        <v>22486</v>
      </c>
      <c r="D58" s="39">
        <v>57029</v>
      </c>
      <c r="E58" s="16">
        <v>28212</v>
      </c>
      <c r="F58" s="16">
        <v>28817</v>
      </c>
      <c r="G58" s="20">
        <f t="shared" si="0"/>
        <v>2.5362003024103887</v>
      </c>
    </row>
    <row r="59" spans="1:7" s="17" customFormat="1" ht="13.5" customHeight="1">
      <c r="A59" s="24"/>
      <c r="B59" s="15"/>
      <c r="C59" s="16"/>
      <c r="D59" s="39"/>
      <c r="E59" s="16"/>
      <c r="F59" s="16"/>
      <c r="G59" s="20"/>
    </row>
    <row r="60" spans="1:7" s="17" customFormat="1" ht="15" customHeight="1">
      <c r="A60" s="24" t="s">
        <v>47</v>
      </c>
      <c r="B60" s="15"/>
      <c r="C60" s="16">
        <v>29359</v>
      </c>
      <c r="D60" s="39">
        <v>78628</v>
      </c>
      <c r="E60" s="16">
        <v>38381</v>
      </c>
      <c r="F60" s="16">
        <v>40247</v>
      </c>
      <c r="G60" s="20">
        <f t="shared" si="0"/>
        <v>2.6781566129636567</v>
      </c>
    </row>
    <row r="61" spans="1:7" s="17" customFormat="1" ht="15" customHeight="1">
      <c r="A61" s="24" t="s">
        <v>48</v>
      </c>
      <c r="B61" s="15"/>
      <c r="C61" s="16">
        <v>23008</v>
      </c>
      <c r="D61" s="39">
        <v>57772</v>
      </c>
      <c r="E61" s="16">
        <v>27711</v>
      </c>
      <c r="F61" s="16">
        <v>30061</v>
      </c>
      <c r="G61" s="20">
        <f t="shared" si="0"/>
        <v>2.510952712100139</v>
      </c>
    </row>
    <row r="62" spans="1:7" s="17" customFormat="1" ht="15" customHeight="1">
      <c r="A62" s="24" t="s">
        <v>49</v>
      </c>
      <c r="B62" s="15"/>
      <c r="C62" s="16">
        <v>22072</v>
      </c>
      <c r="D62" s="39">
        <v>58743</v>
      </c>
      <c r="E62" s="16">
        <v>28269</v>
      </c>
      <c r="F62" s="16">
        <v>30474</v>
      </c>
      <c r="G62" s="20">
        <f t="shared" si="0"/>
        <v>2.661426241391809</v>
      </c>
    </row>
    <row r="63" spans="1:7" s="17" customFormat="1" ht="13.5" customHeight="1">
      <c r="A63" s="24"/>
      <c r="B63" s="15"/>
      <c r="C63" s="16"/>
      <c r="D63" s="39"/>
      <c r="E63" s="16"/>
      <c r="F63" s="16"/>
      <c r="G63" s="20"/>
    </row>
    <row r="64" spans="1:7" s="17" customFormat="1" ht="15" customHeight="1">
      <c r="A64" s="24" t="s">
        <v>50</v>
      </c>
      <c r="B64" s="15"/>
      <c r="C64" s="16">
        <v>11478</v>
      </c>
      <c r="D64" s="39">
        <v>29131</v>
      </c>
      <c r="E64" s="16">
        <v>14061</v>
      </c>
      <c r="F64" s="16">
        <v>15070</v>
      </c>
      <c r="G64" s="20">
        <f t="shared" si="0"/>
        <v>2.5379857117964804</v>
      </c>
    </row>
    <row r="65" spans="1:7" s="17" customFormat="1" ht="15" customHeight="1">
      <c r="A65" s="24" t="s">
        <v>51</v>
      </c>
      <c r="B65" s="15"/>
      <c r="C65" s="16">
        <v>8725</v>
      </c>
      <c r="D65" s="39">
        <v>24510</v>
      </c>
      <c r="E65" s="16">
        <v>11812</v>
      </c>
      <c r="F65" s="16">
        <v>12698</v>
      </c>
      <c r="G65" s="20">
        <f t="shared" si="0"/>
        <v>2.8091690544412606</v>
      </c>
    </row>
    <row r="66" spans="1:7" s="17" customFormat="1" ht="15" customHeight="1">
      <c r="A66" s="24" t="s">
        <v>52</v>
      </c>
      <c r="B66" s="15"/>
      <c r="C66" s="16">
        <v>4550</v>
      </c>
      <c r="D66" s="39">
        <v>13107</v>
      </c>
      <c r="E66" s="16">
        <v>6362</v>
      </c>
      <c r="F66" s="16">
        <v>6745</v>
      </c>
      <c r="G66" s="20">
        <f t="shared" si="0"/>
        <v>2.880659340659341</v>
      </c>
    </row>
    <row r="67" spans="1:7" s="17" customFormat="1" ht="15" customHeight="1">
      <c r="A67" s="24" t="s">
        <v>53</v>
      </c>
      <c r="B67" s="15"/>
      <c r="C67" s="16">
        <v>7053</v>
      </c>
      <c r="D67" s="39">
        <v>17726</v>
      </c>
      <c r="E67" s="16">
        <v>8633</v>
      </c>
      <c r="F67" s="16">
        <v>9093</v>
      </c>
      <c r="G67" s="20">
        <f t="shared" si="0"/>
        <v>2.5132567701687227</v>
      </c>
    </row>
    <row r="68" spans="1:7" s="17" customFormat="1" ht="15" customHeight="1">
      <c r="A68" s="24" t="s">
        <v>54</v>
      </c>
      <c r="B68" s="15"/>
      <c r="C68" s="16">
        <v>15882</v>
      </c>
      <c r="D68" s="39">
        <v>44259</v>
      </c>
      <c r="E68" s="16">
        <v>21688</v>
      </c>
      <c r="F68" s="16">
        <v>22571</v>
      </c>
      <c r="G68" s="20">
        <f t="shared" si="0"/>
        <v>2.786739705326785</v>
      </c>
    </row>
    <row r="69" spans="1:7" s="17" customFormat="1" ht="13.5" customHeight="1">
      <c r="A69" s="24"/>
      <c r="B69" s="15"/>
      <c r="C69" s="16"/>
      <c r="D69" s="39"/>
      <c r="E69" s="16"/>
      <c r="F69" s="16"/>
      <c r="G69" s="20"/>
    </row>
    <row r="70" spans="1:7" s="17" customFormat="1" ht="15" customHeight="1">
      <c r="A70" s="24" t="s">
        <v>55</v>
      </c>
      <c r="B70" s="15"/>
      <c r="C70" s="16">
        <v>3145</v>
      </c>
      <c r="D70" s="39">
        <v>7899</v>
      </c>
      <c r="E70" s="16">
        <v>3810</v>
      </c>
      <c r="F70" s="16">
        <v>4089</v>
      </c>
      <c r="G70" s="20">
        <f t="shared" si="0"/>
        <v>2.511605723370429</v>
      </c>
    </row>
    <row r="71" spans="1:7" s="17" customFormat="1" ht="15" customHeight="1">
      <c r="A71" s="24" t="s">
        <v>56</v>
      </c>
      <c r="B71" s="15"/>
      <c r="C71" s="16">
        <v>7750</v>
      </c>
      <c r="D71" s="39">
        <v>18802</v>
      </c>
      <c r="E71" s="16">
        <v>8887</v>
      </c>
      <c r="F71" s="16">
        <v>9915</v>
      </c>
      <c r="G71" s="20">
        <f t="shared" si="0"/>
        <v>2.426064516129032</v>
      </c>
    </row>
    <row r="72" spans="1:7" s="17" customFormat="1" ht="15" customHeight="1">
      <c r="A72" s="24" t="s">
        <v>57</v>
      </c>
      <c r="B72" s="15"/>
      <c r="C72" s="16">
        <v>5031</v>
      </c>
      <c r="D72" s="39">
        <v>14512</v>
      </c>
      <c r="E72" s="16">
        <v>7164</v>
      </c>
      <c r="F72" s="16">
        <v>7348</v>
      </c>
      <c r="G72" s="20">
        <f t="shared" si="0"/>
        <v>2.8845160007950708</v>
      </c>
    </row>
    <row r="73" spans="1:7" s="17" customFormat="1" ht="15" customHeight="1">
      <c r="A73" s="24" t="s">
        <v>58</v>
      </c>
      <c r="B73" s="15"/>
      <c r="C73" s="16">
        <v>5975</v>
      </c>
      <c r="D73" s="39">
        <v>16686</v>
      </c>
      <c r="E73" s="16">
        <v>8099</v>
      </c>
      <c r="F73" s="16">
        <v>8587</v>
      </c>
      <c r="G73" s="20">
        <f t="shared" si="0"/>
        <v>2.7926359832635983</v>
      </c>
    </row>
    <row r="74" spans="1:7" s="17" customFormat="1" ht="15" customHeight="1">
      <c r="A74" s="24" t="s">
        <v>59</v>
      </c>
      <c r="B74" s="15"/>
      <c r="C74" s="16">
        <v>2311</v>
      </c>
      <c r="D74" s="39">
        <v>6592</v>
      </c>
      <c r="E74" s="16">
        <v>3132</v>
      </c>
      <c r="F74" s="16">
        <v>3460</v>
      </c>
      <c r="G74" s="20">
        <f t="shared" si="0"/>
        <v>2.852444829078321</v>
      </c>
    </row>
    <row r="75" spans="1:7" s="17" customFormat="1" ht="15" customHeight="1">
      <c r="A75" s="24"/>
      <c r="B75" s="15"/>
      <c r="C75" s="16"/>
      <c r="D75" s="16"/>
      <c r="E75" s="16"/>
      <c r="F75" s="16"/>
      <c r="G75" s="20"/>
    </row>
    <row r="76" spans="1:7" ht="9" customHeight="1">
      <c r="A76" s="26"/>
      <c r="B76" s="5"/>
      <c r="C76" s="6"/>
      <c r="D76" s="35"/>
      <c r="E76" s="6"/>
      <c r="F76" s="6"/>
      <c r="G76" s="34"/>
    </row>
    <row r="77" spans="1:2" ht="15" customHeight="1">
      <c r="A77" s="30" t="s">
        <v>70</v>
      </c>
      <c r="B77" s="7"/>
    </row>
    <row r="78" spans="1:2" ht="13.5">
      <c r="A78"/>
      <c r="B78"/>
    </row>
  </sheetData>
  <mergeCells count="3">
    <mergeCell ref="G5:G6"/>
    <mergeCell ref="A5:A6"/>
    <mergeCell ref="C5:C6"/>
  </mergeCells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2007-09-20T04:46:59Z</cp:lastPrinted>
  <dcterms:created xsi:type="dcterms:W3CDTF">2002-03-27T15:00:00Z</dcterms:created>
  <dcterms:modified xsi:type="dcterms:W3CDTF">2008-03-28T02:26:46Z</dcterms:modified>
  <cp:category/>
  <cp:version/>
  <cp:contentType/>
  <cp:contentStatus/>
</cp:coreProperties>
</file>