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255" windowWidth="14280" windowHeight="8265" tabRatio="265" activeTab="0"/>
  </bookViews>
  <sheets>
    <sheet name="N-02-02" sheetId="1" r:id="rId1"/>
  </sheets>
  <definedNames>
    <definedName name="_xlnm.Print_Area" localSheetId="0">'N-02-02'!$A$1:$P$35</definedName>
  </definedNames>
  <calcPr fullCalcOnLoad="1"/>
</workbook>
</file>

<file path=xl/sharedStrings.xml><?xml version="1.0" encoding="utf-8"?>
<sst xmlns="http://schemas.openxmlformats.org/spreadsheetml/2006/main" count="80" uniqueCount="67">
  <si>
    <t>気          温</t>
  </si>
  <si>
    <t>降  水  量</t>
  </si>
  <si>
    <t>日照時間</t>
  </si>
  <si>
    <t>有  感</t>
  </si>
  <si>
    <t>年  月</t>
  </si>
  <si>
    <t>平均気圧</t>
  </si>
  <si>
    <t>平 均</t>
  </si>
  <si>
    <t>最  大</t>
  </si>
  <si>
    <t>（海面）</t>
  </si>
  <si>
    <t>最 高 値</t>
  </si>
  <si>
    <t>最 低 値</t>
  </si>
  <si>
    <t>総 量</t>
  </si>
  <si>
    <t>地  震</t>
  </si>
  <si>
    <t>湿 度</t>
  </si>
  <si>
    <t>雲 量</t>
  </si>
  <si>
    <t>瞬  間</t>
  </si>
  <si>
    <t>風  向</t>
  </si>
  <si>
    <t>時  量</t>
  </si>
  <si>
    <t>hPa</t>
  </si>
  <si>
    <t>℃</t>
  </si>
  <si>
    <t>％</t>
  </si>
  <si>
    <t>m/s</t>
  </si>
  <si>
    <t>㎜</t>
  </si>
  <si>
    <t>時間</t>
  </si>
  <si>
    <t>回</t>
  </si>
  <si>
    <t xml:space="preserve">     ４</t>
  </si>
  <si>
    <t xml:space="preserve">     ５</t>
  </si>
  <si>
    <t xml:space="preserve">     ６</t>
  </si>
  <si>
    <t xml:space="preserve">     ２</t>
  </si>
  <si>
    <t xml:space="preserve">     ３</t>
  </si>
  <si>
    <t xml:space="preserve">     ７</t>
  </si>
  <si>
    <t xml:space="preserve">     ８</t>
  </si>
  <si>
    <t xml:space="preserve">     ９</t>
  </si>
  <si>
    <t xml:space="preserve">     11</t>
  </si>
  <si>
    <t xml:space="preserve">     12</t>
  </si>
  <si>
    <t>平　　年</t>
  </si>
  <si>
    <t>風         速</t>
  </si>
  <si>
    <t>総　　数</t>
  </si>
  <si>
    <t xml:space="preserve">     10</t>
  </si>
  <si>
    <t xml:space="preserve"> １月</t>
  </si>
  <si>
    <t xml:space="preserve">     １６</t>
  </si>
  <si>
    <t xml:space="preserve">     １５</t>
  </si>
  <si>
    <t>平成１４年</t>
  </si>
  <si>
    <t xml:space="preserve">     １７</t>
  </si>
  <si>
    <t>平成１８年</t>
  </si>
  <si>
    <t xml:space="preserve">          第 ２ 表</t>
  </si>
  <si>
    <t xml:space="preserve">            品質が低下するが、統計方法によっては、有効活用することができる。利用に際しては十分留意すること。</t>
  </si>
  <si>
    <t>　　　　大阪管区気象台の統計値１（主な要素の統計値）</t>
  </si>
  <si>
    <t xml:space="preserve">        ア）全天雲に被われた場合を10とし、雲のない状態を０とした10分比である。</t>
  </si>
  <si>
    <t>平均</t>
  </si>
  <si>
    <t>ア）</t>
  </si>
  <si>
    <t xml:space="preserve">        a）「)」は準完全値：統計値を求める対象となる資料の一部が欠けているが、その数が許容する範囲内であること。</t>
  </si>
  <si>
    <t xml:space="preserve">        b）「]」は資料不足値：統計値を求める対象となる資料が許容する範囲を超えて欠けている値。資料不足値は、完全値及び準完全値よりも</t>
  </si>
  <si>
    <r>
      <t>b)</t>
    </r>
    <r>
      <rPr>
        <sz val="11"/>
        <rFont val="ＭＳ 明朝"/>
        <family val="1"/>
      </rPr>
      <t>31.7]</t>
    </r>
  </si>
  <si>
    <t xml:space="preserve">  資  料    気象庁大阪管区気象台</t>
  </si>
  <si>
    <t>-</t>
  </si>
  <si>
    <t>西</t>
  </si>
  <si>
    <t>南南西</t>
  </si>
  <si>
    <t>北西</t>
  </si>
  <si>
    <t>西北西</t>
  </si>
  <si>
    <t>西南西</t>
  </si>
  <si>
    <t>北東</t>
  </si>
  <si>
    <t>南西</t>
  </si>
  <si>
    <t>東北東</t>
  </si>
  <si>
    <t>北</t>
  </si>
  <si>
    <t>-</t>
  </si>
  <si>
    <t>a)2.3)</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</si>
</sst>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
    <numFmt numFmtId="178" formatCode="0.0"/>
    <numFmt numFmtId="179" formatCode="#\ ##0&quot;△&quot;#\ ##0;\ "/>
    <numFmt numFmtId="180" formatCode="#\ ##0&quot;△&quot;#\ ##0;\-\ "/>
    <numFmt numFmtId="181" formatCode="#\ ##0;&quot;△&quot;#\ ##0;\-\ "/>
    <numFmt numFmtId="182" formatCode="#\ ##0.#;&quot;△&quot;#\ ##0.#;\-\ "/>
    <numFmt numFmtId="183" formatCode="#\ ##0.0;&quot;△&quot;#\ ##0.0;\-\ "/>
    <numFmt numFmtId="184" formatCode="#\ ##0.0;&quot;△&quot;\ \ #\ ##0.0;\-\ "/>
    <numFmt numFmtId="185" formatCode="#\ ##0.0;&quot;△&quot;\ #\ ##0.0;\-\ "/>
    <numFmt numFmtId="186" formatCode="0.0_);[Red]\(0.0\)"/>
    <numFmt numFmtId="187" formatCode="#\ ##0"/>
    <numFmt numFmtId="188" formatCode="#\ ##0.0"/>
    <numFmt numFmtId="189" formatCode="0.0_ "/>
    <numFmt numFmtId="190" formatCode="##\ ##0.#;&quot;△&quot;##\ ##0.#;\-\ "/>
    <numFmt numFmtId="191" formatCode="###\ ##0.#;&quot;△&quot;###\ ##0.#;\-\ "/>
    <numFmt numFmtId="192" formatCode="####\ ##0.#;&quot;△&quot;####\ ##0.#;\-\ "/>
    <numFmt numFmtId="193" formatCode="General;;"/>
  </numFmts>
  <fonts count="11">
    <font>
      <sz val="11"/>
      <name val="ＭＳ 明朝"/>
      <family val="1"/>
    </font>
    <font>
      <b/>
      <sz val="11"/>
      <name val="ＭＳ 明朝"/>
      <family val="1"/>
    </font>
    <font>
      <i/>
      <sz val="11"/>
      <name val="ＭＳ 明朝"/>
      <family val="1"/>
    </font>
    <font>
      <b/>
      <i/>
      <sz val="11"/>
      <name val="ＭＳ 明朝"/>
      <family val="1"/>
    </font>
    <font>
      <sz val="20"/>
      <name val="ＭＳ 明朝"/>
      <family val="1"/>
    </font>
    <font>
      <sz val="14"/>
      <name val="ＭＳ 明朝"/>
      <family val="1"/>
    </font>
    <font>
      <sz val="6"/>
      <name val="ＭＳ Ｐ明朝"/>
      <family val="1"/>
    </font>
    <font>
      <sz val="10"/>
      <name val="ＭＳ 明朝"/>
      <family val="1"/>
    </font>
    <font>
      <sz val="11"/>
      <name val="ＭＳ ゴシック"/>
      <family val="3"/>
    </font>
    <font>
      <u val="single"/>
      <sz val="8.25"/>
      <color indexed="12"/>
      <name val="ＭＳ 明朝"/>
      <family val="1"/>
    </font>
    <font>
      <u val="single"/>
      <sz val="8.25"/>
      <color indexed="36"/>
      <name val="ＭＳ 明朝"/>
      <family val="1"/>
    </font>
  </fonts>
  <fills count="2">
    <fill>
      <patternFill/>
    </fill>
    <fill>
      <patternFill patternType="gray125"/>
    </fill>
  </fills>
  <borders count="16">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color indexed="63"/>
      </bottom>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style="thin"/>
      <right>
        <color indexed="63"/>
      </right>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pplyNumberFormat="0" applyFill="0" applyBorder="0" applyAlignment="0" applyProtection="0"/>
  </cellStyleXfs>
  <cellXfs count="93">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2" xfId="0" applyBorder="1" applyAlignment="1">
      <alignment horizontal="centerContinuous"/>
    </xf>
    <xf numFmtId="0" fontId="0" fillId="0" borderId="1" xfId="0" applyBorder="1" applyAlignment="1">
      <alignment horizontal="centerContinuous" vertical="center"/>
    </xf>
    <xf numFmtId="0" fontId="0" fillId="0" borderId="3" xfId="0" applyBorder="1" applyAlignment="1">
      <alignment horizontal="centerContinuous" vertical="top"/>
    </xf>
    <xf numFmtId="0" fontId="0" fillId="0" borderId="0" xfId="0" applyAlignment="1">
      <alignment horizontal="right"/>
    </xf>
    <xf numFmtId="0" fontId="0" fillId="0" borderId="0" xfId="0" applyAlignment="1" quotePrefix="1">
      <alignment horizontal="right"/>
    </xf>
    <xf numFmtId="0" fontId="0" fillId="0" borderId="3" xfId="0" applyBorder="1" applyAlignment="1">
      <alignment horizontal="centerContinuous" vertical="center"/>
    </xf>
    <xf numFmtId="0" fontId="0" fillId="0" borderId="1" xfId="0" applyBorder="1" applyAlignment="1">
      <alignment horizontal="right" vertical="center"/>
    </xf>
    <xf numFmtId="0" fontId="0" fillId="0" borderId="0" xfId="0" applyAlignment="1">
      <alignment vertical="center"/>
    </xf>
    <xf numFmtId="0" fontId="0" fillId="0" borderId="0" xfId="0" applyAlignment="1" quotePrefix="1">
      <alignment horizontal="left"/>
    </xf>
    <xf numFmtId="0" fontId="5" fillId="0" borderId="0" xfId="0" applyFont="1" applyAlignment="1" quotePrefix="1">
      <alignment horizontal="left" vertical="center"/>
    </xf>
    <xf numFmtId="176" fontId="0" fillId="0" borderId="1" xfId="0" applyNumberFormat="1" applyBorder="1" applyAlignment="1">
      <alignment horizontal="right" vertical="center"/>
    </xf>
    <xf numFmtId="0" fontId="0" fillId="0" borderId="0" xfId="0" applyAlignment="1">
      <alignment horizontal="right" vertical="center"/>
    </xf>
    <xf numFmtId="0" fontId="0" fillId="0" borderId="2" xfId="0" applyBorder="1" applyAlignment="1">
      <alignment horizontal="centerContinuous" vertical="top"/>
    </xf>
    <xf numFmtId="0" fontId="7" fillId="0" borderId="0" xfId="0" applyFont="1" applyAlignment="1" quotePrefix="1">
      <alignment horizontal="left" vertical="top"/>
    </xf>
    <xf numFmtId="0" fontId="7" fillId="0" borderId="0" xfId="0" applyFont="1" applyAlignment="1">
      <alignment vertical="top"/>
    </xf>
    <xf numFmtId="0" fontId="0" fillId="0" borderId="0" xfId="0" applyBorder="1" applyAlignment="1">
      <alignment/>
    </xf>
    <xf numFmtId="0" fontId="0" fillId="0" borderId="0" xfId="0" applyBorder="1" applyAlignment="1" quotePrefix="1">
      <alignment horizontal="distributed" vertical="center"/>
    </xf>
    <xf numFmtId="0" fontId="0" fillId="0" borderId="2" xfId="0" applyBorder="1" applyAlignment="1" quotePrefix="1">
      <alignment horizontal="distributed" vertical="center"/>
    </xf>
    <xf numFmtId="176" fontId="0" fillId="0" borderId="0" xfId="0" applyNumberFormat="1" applyAlignment="1">
      <alignment horizontal="right" vertical="center"/>
    </xf>
    <xf numFmtId="176" fontId="0" fillId="0" borderId="0" xfId="0" applyNumberFormat="1" applyAlignment="1" quotePrefix="1">
      <alignment horizontal="right" vertical="center"/>
    </xf>
    <xf numFmtId="183" fontId="0" fillId="0" borderId="0" xfId="0" applyNumberFormat="1" applyAlignment="1">
      <alignment horizontal="right" vertical="center"/>
    </xf>
    <xf numFmtId="0" fontId="0" fillId="0" borderId="0" xfId="0" applyBorder="1" applyAlignment="1" quotePrefix="1">
      <alignment horizontal="left" vertical="center"/>
    </xf>
    <xf numFmtId="0" fontId="0" fillId="0" borderId="2" xfId="0" applyBorder="1" applyAlignment="1" quotePrefix="1">
      <alignment horizontal="left" vertical="center"/>
    </xf>
    <xf numFmtId="178" fontId="0" fillId="0" borderId="0" xfId="0" applyNumberFormat="1" applyAlignment="1">
      <alignment horizontal="right" vertical="center"/>
    </xf>
    <xf numFmtId="0" fontId="0" fillId="0" borderId="0" xfId="0" applyAlignment="1" quotePrefix="1">
      <alignment horizontal="right" vertical="center"/>
    </xf>
    <xf numFmtId="182" fontId="0" fillId="0" borderId="0" xfId="0" applyNumberFormat="1" applyAlignment="1">
      <alignment horizontal="right" vertical="center"/>
    </xf>
    <xf numFmtId="0" fontId="0" fillId="0" borderId="0" xfId="0" applyBorder="1" applyAlignment="1">
      <alignment vertical="center"/>
    </xf>
    <xf numFmtId="0" fontId="0" fillId="0" borderId="2" xfId="0" applyBorder="1" applyAlignment="1">
      <alignment vertical="center"/>
    </xf>
    <xf numFmtId="0" fontId="8" fillId="0" borderId="2" xfId="0" applyFont="1" applyBorder="1" applyAlignment="1" quotePrefix="1">
      <alignment horizontal="distributed" vertical="center"/>
    </xf>
    <xf numFmtId="0" fontId="8" fillId="0" borderId="0" xfId="0" applyFont="1" applyAlignment="1">
      <alignment horizontal="right" vertical="center"/>
    </xf>
    <xf numFmtId="0" fontId="8" fillId="0" borderId="0" xfId="0" applyFont="1" applyAlignment="1">
      <alignment vertical="center"/>
    </xf>
    <xf numFmtId="0" fontId="0" fillId="0" borderId="2" xfId="0" applyBorder="1" applyAlignment="1" quotePrefix="1">
      <alignment horizontal="right" vertical="center"/>
    </xf>
    <xf numFmtId="188" fontId="0" fillId="0" borderId="0" xfId="0" applyNumberFormat="1" applyAlignment="1">
      <alignment horizontal="right" vertical="center"/>
    </xf>
    <xf numFmtId="188" fontId="0" fillId="0" borderId="1" xfId="0" applyNumberFormat="1" applyBorder="1" applyAlignment="1">
      <alignment horizontal="right" vertical="center"/>
    </xf>
    <xf numFmtId="188" fontId="0" fillId="0" borderId="0" xfId="0" applyNumberFormat="1" applyAlignment="1" quotePrefix="1">
      <alignment horizontal="right" vertical="center"/>
    </xf>
    <xf numFmtId="188" fontId="0" fillId="0" borderId="1" xfId="0" applyNumberFormat="1" applyBorder="1" applyAlignment="1" quotePrefix="1">
      <alignment horizontal="right" vertical="center"/>
    </xf>
    <xf numFmtId="0" fontId="7" fillId="0" borderId="0" xfId="0" applyFont="1" applyAlignment="1">
      <alignment horizontal="left" vertical="top"/>
    </xf>
    <xf numFmtId="176" fontId="0" fillId="0" borderId="0" xfId="0" applyNumberFormat="1" applyFont="1" applyAlignment="1">
      <alignment horizontal="right" vertical="center"/>
    </xf>
    <xf numFmtId="0" fontId="0" fillId="0" borderId="0" xfId="0" applyFont="1" applyAlignment="1">
      <alignment horizontal="right" vertical="center"/>
    </xf>
    <xf numFmtId="187" fontId="0" fillId="0" borderId="0" xfId="0" applyNumberFormat="1" applyFont="1" applyAlignment="1">
      <alignment horizontal="right" vertical="center"/>
    </xf>
    <xf numFmtId="188" fontId="0" fillId="0" borderId="0" xfId="0" applyNumberFormat="1" applyFont="1" applyAlignment="1">
      <alignment horizontal="right" vertical="center"/>
    </xf>
    <xf numFmtId="0" fontId="8" fillId="0" borderId="0" xfId="0" applyFont="1" applyBorder="1" applyAlignment="1" quotePrefix="1">
      <alignment horizontal="right" vertical="center"/>
    </xf>
    <xf numFmtId="0" fontId="7" fillId="0" borderId="0" xfId="0" applyFont="1" applyBorder="1" applyAlignment="1">
      <alignment vertical="top"/>
    </xf>
    <xf numFmtId="0" fontId="0" fillId="0" borderId="0" xfId="0" applyBorder="1" applyAlignment="1">
      <alignment horizontal="right"/>
    </xf>
    <xf numFmtId="0" fontId="0" fillId="0" borderId="0" xfId="0" applyBorder="1" applyAlignment="1">
      <alignment horizontal="right" vertical="center"/>
    </xf>
    <xf numFmtId="0" fontId="0" fillId="0" borderId="0" xfId="0" applyFont="1" applyBorder="1" applyAlignment="1">
      <alignment horizontal="right" vertical="center"/>
    </xf>
    <xf numFmtId="0" fontId="0" fillId="0" borderId="0" xfId="0" applyBorder="1" applyAlignment="1">
      <alignment horizontal="left"/>
    </xf>
    <xf numFmtId="0" fontId="0" fillId="0" borderId="0" xfId="0" applyBorder="1" applyAlignment="1">
      <alignment horizontal="center"/>
    </xf>
    <xf numFmtId="0" fontId="4" fillId="0" borderId="0" xfId="0" applyFont="1" applyAlignment="1">
      <alignment horizontal="centerContinuous" vertical="center"/>
    </xf>
    <xf numFmtId="0" fontId="0" fillId="0" borderId="0" xfId="0" applyAlignment="1">
      <alignment horizontal="centerContinuous" vertical="center"/>
    </xf>
    <xf numFmtId="183" fontId="0" fillId="0" borderId="0" xfId="0" applyNumberFormat="1" applyFont="1" applyAlignment="1">
      <alignment horizontal="right" vertical="center"/>
    </xf>
    <xf numFmtId="178" fontId="0" fillId="0" borderId="0" xfId="0" applyNumberFormat="1" applyAlignment="1" quotePrefix="1">
      <alignment horizontal="right" vertical="center"/>
    </xf>
    <xf numFmtId="0" fontId="0" fillId="0" borderId="0" xfId="0" applyFont="1" applyBorder="1" applyAlignment="1" quotePrefix="1">
      <alignment horizontal="left" vertical="center"/>
    </xf>
    <xf numFmtId="0" fontId="0" fillId="0" borderId="2" xfId="0" applyFont="1" applyBorder="1" applyAlignment="1" quotePrefix="1">
      <alignment horizontal="left" vertical="center"/>
    </xf>
    <xf numFmtId="0" fontId="0" fillId="0" borderId="0" xfId="0" applyFont="1" applyAlignment="1">
      <alignment vertical="center"/>
    </xf>
    <xf numFmtId="0" fontId="0" fillId="0" borderId="0" xfId="0" applyBorder="1" applyAlignment="1" quotePrefix="1">
      <alignment horizontal="center" vertical="center"/>
    </xf>
    <xf numFmtId="188" fontId="8" fillId="0" borderId="0" xfId="0" applyNumberFormat="1" applyFont="1" applyFill="1" applyAlignment="1">
      <alignment horizontal="right" vertical="center"/>
    </xf>
    <xf numFmtId="176" fontId="8" fillId="0" borderId="0" xfId="0" applyNumberFormat="1" applyFont="1" applyFill="1" applyAlignment="1">
      <alignment horizontal="right" vertical="center"/>
    </xf>
    <xf numFmtId="0" fontId="8" fillId="0" borderId="0" xfId="0" applyFont="1" applyFill="1" applyAlignment="1">
      <alignment horizontal="right" vertical="center"/>
    </xf>
    <xf numFmtId="183" fontId="8" fillId="0" borderId="0" xfId="0" applyNumberFormat="1" applyFont="1" applyFill="1" applyAlignment="1">
      <alignment horizontal="right" vertical="center"/>
    </xf>
    <xf numFmtId="187" fontId="8" fillId="0" borderId="0" xfId="0" applyNumberFormat="1" applyFont="1" applyFill="1" applyAlignment="1">
      <alignment horizontal="right" vertical="center"/>
    </xf>
    <xf numFmtId="0" fontId="0" fillId="0" borderId="0" xfId="0" applyFill="1" applyAlignment="1">
      <alignment horizontal="right" vertical="center"/>
    </xf>
    <xf numFmtId="0" fontId="0" fillId="0" borderId="0" xfId="0" applyFill="1" applyBorder="1" applyAlignment="1">
      <alignment horizontal="right" vertical="center"/>
    </xf>
    <xf numFmtId="0" fontId="8" fillId="0" borderId="0" xfId="0" applyFont="1" applyFill="1" applyBorder="1" applyAlignment="1">
      <alignment horizontal="right" vertical="center"/>
    </xf>
    <xf numFmtId="0" fontId="7" fillId="0" borderId="0" xfId="0" applyFont="1" applyBorder="1" applyAlignment="1" quotePrefix="1">
      <alignment horizontal="left" vertical="top"/>
    </xf>
    <xf numFmtId="0" fontId="0" fillId="0" borderId="4" xfId="0" applyBorder="1" applyAlignment="1">
      <alignment/>
    </xf>
    <xf numFmtId="0" fontId="0" fillId="0" borderId="5" xfId="0" applyBorder="1" applyAlignment="1">
      <alignment horizontal="centerContinuous" vertical="center"/>
    </xf>
    <xf numFmtId="0" fontId="0" fillId="0" borderId="5" xfId="0" applyBorder="1" applyAlignment="1">
      <alignment horizontal="centerContinuous"/>
    </xf>
    <xf numFmtId="0" fontId="0" fillId="0" borderId="6" xfId="0" applyBorder="1" applyAlignment="1">
      <alignment horizontal="centerContinuous"/>
    </xf>
    <xf numFmtId="0" fontId="0" fillId="0" borderId="4" xfId="0" applyBorder="1" applyAlignment="1" quotePrefix="1">
      <alignment horizontal="centerContinuous"/>
    </xf>
    <xf numFmtId="0" fontId="0" fillId="0" borderId="7" xfId="0" applyBorder="1" applyAlignment="1">
      <alignment horizontal="center"/>
    </xf>
    <xf numFmtId="0" fontId="0" fillId="0" borderId="0" xfId="0" applyBorder="1" applyAlignment="1">
      <alignment horizontal="centerContinuous"/>
    </xf>
    <xf numFmtId="0" fontId="7" fillId="0" borderId="0" xfId="0" applyFont="1" applyAlignment="1" quotePrefix="1">
      <alignment vertical="top"/>
    </xf>
    <xf numFmtId="0" fontId="0" fillId="0" borderId="7" xfId="0" applyBorder="1" applyAlignment="1">
      <alignment horizontal="center" vertical="center"/>
    </xf>
    <xf numFmtId="0" fontId="0" fillId="0" borderId="0" xfId="0" applyBorder="1" applyAlignment="1">
      <alignment vertical="center"/>
    </xf>
    <xf numFmtId="0" fontId="0" fillId="0" borderId="1" xfId="0" applyBorder="1" applyAlignment="1">
      <alignment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2" xfId="0" applyBorder="1" applyAlignment="1">
      <alignment vertical="center"/>
    </xf>
    <xf numFmtId="0" fontId="0" fillId="0" borderId="15" xfId="0" applyBorder="1" applyAlignment="1">
      <alignment vertical="center"/>
    </xf>
    <xf numFmtId="0" fontId="0" fillId="0" borderId="3" xfId="0"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5"/>
  <sheetViews>
    <sheetView showGridLines="0" tabSelected="1" zoomScale="75" zoomScaleNormal="75" zoomScaleSheetLayoutView="25" workbookViewId="0" topLeftCell="A1">
      <selection activeCell="A1" sqref="A1"/>
    </sheetView>
  </sheetViews>
  <sheetFormatPr defaultColWidth="8.796875" defaultRowHeight="14.25"/>
  <cols>
    <col min="1" max="1" width="11" style="0" customWidth="1"/>
    <col min="2" max="2" width="0.4921875" style="0" customWidth="1"/>
    <col min="3" max="3" width="11" style="0" customWidth="1"/>
    <col min="4" max="5" width="9.69921875" style="0" customWidth="1"/>
    <col min="6" max="6" width="1.69921875" style="0" customWidth="1"/>
    <col min="7" max="7" width="8.19921875" style="0" customWidth="1"/>
    <col min="8" max="9" width="8.69921875" style="0" customWidth="1"/>
    <col min="10" max="11" width="9.3984375" style="0" customWidth="1"/>
    <col min="12" max="12" width="10.5" style="0" customWidth="1"/>
    <col min="13" max="14" width="11.09765625" style="0" customWidth="1"/>
    <col min="15" max="15" width="10.5" style="0" customWidth="1"/>
    <col min="16" max="16" width="8.5" style="19" customWidth="1"/>
  </cols>
  <sheetData>
    <row r="1" spans="1:16" s="11" customFormat="1" ht="21.75" customHeight="1">
      <c r="A1" s="13" t="s">
        <v>45</v>
      </c>
      <c r="B1" s="13"/>
      <c r="E1" s="52" t="s">
        <v>47</v>
      </c>
      <c r="F1" s="52"/>
      <c r="G1" s="53"/>
      <c r="H1" s="53"/>
      <c r="I1" s="53"/>
      <c r="J1" s="53"/>
      <c r="K1" s="53"/>
      <c r="L1" s="53"/>
      <c r="M1" s="53"/>
      <c r="P1" s="30"/>
    </row>
    <row r="2" ht="24" customHeight="1"/>
    <row r="3" spans="1:16" s="18" customFormat="1" ht="12" customHeight="1">
      <c r="A3" s="17" t="s">
        <v>48</v>
      </c>
      <c r="B3" s="17"/>
      <c r="K3" s="40"/>
      <c r="L3" s="17"/>
      <c r="P3" s="46"/>
    </row>
    <row r="4" spans="1:16" s="18" customFormat="1" ht="12" customHeight="1">
      <c r="A4" s="76" t="s">
        <v>51</v>
      </c>
      <c r="B4" s="46"/>
      <c r="C4" s="46"/>
      <c r="D4" s="46"/>
      <c r="E4" s="46"/>
      <c r="F4" s="46"/>
      <c r="G4" s="46"/>
      <c r="H4" s="46"/>
      <c r="I4" s="46"/>
      <c r="J4" s="46"/>
      <c r="K4" s="68"/>
      <c r="L4" s="68"/>
      <c r="M4" s="46"/>
      <c r="N4" s="46"/>
      <c r="O4" s="46"/>
      <c r="P4" s="46"/>
    </row>
    <row r="5" spans="1:16" s="18" customFormat="1" ht="12" customHeight="1">
      <c r="A5" s="68" t="s">
        <v>52</v>
      </c>
      <c r="B5" s="46"/>
      <c r="C5" s="46"/>
      <c r="D5" s="46"/>
      <c r="E5" s="46"/>
      <c r="F5" s="46"/>
      <c r="G5" s="46"/>
      <c r="H5" s="46"/>
      <c r="I5" s="46"/>
      <c r="J5" s="46"/>
      <c r="K5" s="68"/>
      <c r="L5" s="68"/>
      <c r="M5" s="46"/>
      <c r="N5" s="46"/>
      <c r="O5" s="46"/>
      <c r="P5" s="46"/>
    </row>
    <row r="6" spans="1:16" s="18" customFormat="1" ht="15" customHeight="1" thickBot="1">
      <c r="A6" s="68" t="s">
        <v>46</v>
      </c>
      <c r="B6" s="46"/>
      <c r="C6" s="46"/>
      <c r="D6" s="46"/>
      <c r="E6" s="46"/>
      <c r="F6" s="46"/>
      <c r="G6" s="46"/>
      <c r="H6" s="46"/>
      <c r="I6" s="46"/>
      <c r="J6" s="46"/>
      <c r="K6" s="68"/>
      <c r="L6" s="68"/>
      <c r="M6" s="46"/>
      <c r="N6" s="46"/>
      <c r="O6" s="46"/>
      <c r="P6" s="46"/>
    </row>
    <row r="7" spans="1:16" ht="24" customHeight="1">
      <c r="A7" s="77" t="s">
        <v>4</v>
      </c>
      <c r="B7" s="69"/>
      <c r="C7" s="69"/>
      <c r="D7" s="70" t="s">
        <v>0</v>
      </c>
      <c r="E7" s="71"/>
      <c r="F7" s="71"/>
      <c r="G7" s="72"/>
      <c r="H7" s="69"/>
      <c r="I7" s="69" t="s">
        <v>50</v>
      </c>
      <c r="J7" s="80" t="s">
        <v>36</v>
      </c>
      <c r="K7" s="81"/>
      <c r="L7" s="82"/>
      <c r="M7" s="80" t="s">
        <v>1</v>
      </c>
      <c r="N7" s="82"/>
      <c r="O7" s="73" t="s">
        <v>2</v>
      </c>
      <c r="P7" s="74" t="s">
        <v>3</v>
      </c>
    </row>
    <row r="8" spans="1:16" ht="18" customHeight="1">
      <c r="A8" s="78"/>
      <c r="B8" s="4"/>
      <c r="C8" s="16" t="s">
        <v>5</v>
      </c>
      <c r="D8" s="83" t="s">
        <v>49</v>
      </c>
      <c r="E8" s="83" t="s">
        <v>9</v>
      </c>
      <c r="F8" s="87" t="s">
        <v>10</v>
      </c>
      <c r="G8" s="88"/>
      <c r="H8" s="4" t="s">
        <v>6</v>
      </c>
      <c r="I8" s="4" t="s">
        <v>6</v>
      </c>
      <c r="J8" s="2"/>
      <c r="K8" s="75" t="s">
        <v>7</v>
      </c>
      <c r="L8" s="3"/>
      <c r="M8" s="83" t="s">
        <v>11</v>
      </c>
      <c r="N8" s="4" t="s">
        <v>7</v>
      </c>
      <c r="O8" s="2"/>
      <c r="P8" s="50"/>
    </row>
    <row r="9" spans="1:16" ht="15" customHeight="1">
      <c r="A9" s="78"/>
      <c r="B9" s="2"/>
      <c r="C9" s="4" t="s">
        <v>8</v>
      </c>
      <c r="D9" s="84"/>
      <c r="E9" s="84"/>
      <c r="F9" s="89"/>
      <c r="G9" s="90"/>
      <c r="H9" s="2"/>
      <c r="I9" s="2"/>
      <c r="J9" s="4" t="s">
        <v>49</v>
      </c>
      <c r="K9" s="2"/>
      <c r="L9" s="83" t="s">
        <v>16</v>
      </c>
      <c r="M9" s="84"/>
      <c r="N9" s="2"/>
      <c r="O9" s="4" t="s">
        <v>37</v>
      </c>
      <c r="P9" s="51" t="s">
        <v>12</v>
      </c>
    </row>
    <row r="10" spans="1:16" ht="15.75" customHeight="1">
      <c r="A10" s="79"/>
      <c r="B10" s="3"/>
      <c r="C10" s="3"/>
      <c r="D10" s="85"/>
      <c r="E10" s="85"/>
      <c r="F10" s="91"/>
      <c r="G10" s="92"/>
      <c r="H10" s="6" t="s">
        <v>13</v>
      </c>
      <c r="I10" s="6" t="s">
        <v>14</v>
      </c>
      <c r="J10" s="3"/>
      <c r="K10" s="6" t="s">
        <v>15</v>
      </c>
      <c r="L10" s="86"/>
      <c r="M10" s="85"/>
      <c r="N10" s="6" t="s">
        <v>17</v>
      </c>
      <c r="O10" s="3"/>
      <c r="P10" s="1"/>
    </row>
    <row r="11" spans="1:16" ht="17.25" customHeight="1">
      <c r="A11" s="19"/>
      <c r="B11" s="2"/>
      <c r="C11" s="7" t="s">
        <v>18</v>
      </c>
      <c r="D11" s="7" t="s">
        <v>19</v>
      </c>
      <c r="E11" s="7"/>
      <c r="F11" s="7"/>
      <c r="G11" s="7"/>
      <c r="H11" s="7" t="s">
        <v>20</v>
      </c>
      <c r="I11" s="7"/>
      <c r="J11" s="7" t="s">
        <v>21</v>
      </c>
      <c r="K11" s="7"/>
      <c r="L11" s="7"/>
      <c r="M11" s="8" t="s">
        <v>22</v>
      </c>
      <c r="N11" s="7"/>
      <c r="O11" s="7" t="s">
        <v>23</v>
      </c>
      <c r="P11" s="47" t="s">
        <v>24</v>
      </c>
    </row>
    <row r="12" spans="1:16" s="11" customFormat="1" ht="23.25" customHeight="1">
      <c r="A12" s="20" t="s">
        <v>42</v>
      </c>
      <c r="B12" s="21"/>
      <c r="C12" s="41">
        <v>1014.6</v>
      </c>
      <c r="D12" s="41">
        <v>17.3</v>
      </c>
      <c r="E12" s="41">
        <v>37.4</v>
      </c>
      <c r="F12" s="42"/>
      <c r="G12" s="54">
        <f>-1</f>
        <v>-1</v>
      </c>
      <c r="H12" s="43">
        <v>63</v>
      </c>
      <c r="I12" s="44">
        <v>6.8</v>
      </c>
      <c r="J12" s="44">
        <v>2.7</v>
      </c>
      <c r="K12" s="44">
        <v>24</v>
      </c>
      <c r="L12" s="42" t="s">
        <v>56</v>
      </c>
      <c r="M12" s="44">
        <v>954</v>
      </c>
      <c r="N12" s="41">
        <v>28.5</v>
      </c>
      <c r="O12" s="44">
        <v>2075.3</v>
      </c>
      <c r="P12" s="49">
        <v>0</v>
      </c>
    </row>
    <row r="13" spans="1:16" s="11" customFormat="1" ht="23.25" customHeight="1">
      <c r="A13" s="56" t="s">
        <v>41</v>
      </c>
      <c r="B13" s="26"/>
      <c r="C13" s="41">
        <v>1015</v>
      </c>
      <c r="D13" s="41">
        <v>16.9</v>
      </c>
      <c r="E13" s="41">
        <v>35.5</v>
      </c>
      <c r="F13" s="42"/>
      <c r="G13" s="54">
        <v>-2.7</v>
      </c>
      <c r="H13" s="43">
        <v>66</v>
      </c>
      <c r="I13" s="44">
        <v>7.1</v>
      </c>
      <c r="J13" s="44">
        <v>2.5</v>
      </c>
      <c r="K13" s="44">
        <v>25.7</v>
      </c>
      <c r="L13" s="42" t="s">
        <v>57</v>
      </c>
      <c r="M13" s="44">
        <v>1528.5</v>
      </c>
      <c r="N13" s="41">
        <v>31.5</v>
      </c>
      <c r="O13" s="44">
        <v>1822.6</v>
      </c>
      <c r="P13" s="49">
        <v>2</v>
      </c>
    </row>
    <row r="14" spans="1:16" s="11" customFormat="1" ht="23.25" customHeight="1">
      <c r="A14" s="56" t="s">
        <v>40</v>
      </c>
      <c r="B14" s="26"/>
      <c r="C14" s="41">
        <v>1015.3</v>
      </c>
      <c r="D14" s="41">
        <v>17.9</v>
      </c>
      <c r="E14" s="41">
        <v>36.4</v>
      </c>
      <c r="F14" s="42"/>
      <c r="G14" s="54">
        <v>-2.2</v>
      </c>
      <c r="H14" s="43">
        <v>63</v>
      </c>
      <c r="I14" s="44">
        <v>6.5</v>
      </c>
      <c r="J14" s="44">
        <v>2.6</v>
      </c>
      <c r="K14" s="36" t="s">
        <v>53</v>
      </c>
      <c r="L14" s="42" t="s">
        <v>57</v>
      </c>
      <c r="M14" s="44">
        <v>1594.5</v>
      </c>
      <c r="N14" s="41">
        <v>40</v>
      </c>
      <c r="O14" s="44">
        <v>2243.8</v>
      </c>
      <c r="P14" s="49">
        <v>7</v>
      </c>
    </row>
    <row r="15" spans="1:16" s="58" customFormat="1" ht="23.25" customHeight="1">
      <c r="A15" s="56" t="s">
        <v>43</v>
      </c>
      <c r="B15" s="57"/>
      <c r="C15" s="41">
        <v>1014.425</v>
      </c>
      <c r="D15" s="41">
        <v>16.98333333333333</v>
      </c>
      <c r="E15" s="41">
        <v>37</v>
      </c>
      <c r="F15" s="42"/>
      <c r="G15" s="54">
        <v>-1.2</v>
      </c>
      <c r="H15" s="43">
        <v>61.916666666666664</v>
      </c>
      <c r="I15" s="44">
        <v>6.866666666666666</v>
      </c>
      <c r="J15" s="44">
        <v>2.5636363636363635</v>
      </c>
      <c r="K15" s="44">
        <v>23.5</v>
      </c>
      <c r="L15" s="42" t="s">
        <v>57</v>
      </c>
      <c r="M15" s="44">
        <v>909</v>
      </c>
      <c r="N15" s="41">
        <v>36</v>
      </c>
      <c r="O15" s="44">
        <v>2098.3</v>
      </c>
      <c r="P15" s="49">
        <v>3</v>
      </c>
    </row>
    <row r="16" spans="1:16" s="11" customFormat="1" ht="23.25" customHeight="1">
      <c r="A16" s="30"/>
      <c r="B16" s="31"/>
      <c r="C16" s="15"/>
      <c r="D16" s="15"/>
      <c r="E16" s="15"/>
      <c r="F16" s="15"/>
      <c r="G16" s="15"/>
      <c r="H16" s="15"/>
      <c r="I16" s="15"/>
      <c r="J16" s="15"/>
      <c r="K16" s="36"/>
      <c r="L16" s="15"/>
      <c r="M16" s="15"/>
      <c r="N16" s="65"/>
      <c r="O16" s="65"/>
      <c r="P16" s="66"/>
    </row>
    <row r="17" spans="1:16" s="34" customFormat="1" ht="23.25" customHeight="1">
      <c r="A17" s="45" t="s">
        <v>44</v>
      </c>
      <c r="B17" s="32"/>
      <c r="C17" s="61">
        <f>AVERAGE(C19:C33)</f>
        <v>1014.8666666666667</v>
      </c>
      <c r="D17" s="61">
        <f>AVERAGE(D19:D33)</f>
        <v>17.025000000000002</v>
      </c>
      <c r="E17" s="61">
        <f>MAX(E19:E33)</f>
        <v>37.9</v>
      </c>
      <c r="F17" s="62"/>
      <c r="G17" s="63">
        <f>MIN(G19:G33)</f>
        <v>-1.9</v>
      </c>
      <c r="H17" s="64">
        <f>AVERAGE(H19:H33)</f>
        <v>63.833333333333336</v>
      </c>
      <c r="I17" s="60">
        <f>AVERAGE(I19:I33)</f>
        <v>6.949999999999999</v>
      </c>
      <c r="J17" s="60">
        <f>AVERAGE(J19:J33)</f>
        <v>2.4454545454545458</v>
      </c>
      <c r="K17" s="60">
        <f>MAX(K19:K33)</f>
        <v>25.8</v>
      </c>
      <c r="L17" s="33" t="s">
        <v>58</v>
      </c>
      <c r="M17" s="60">
        <v>1399.5</v>
      </c>
      <c r="N17" s="61">
        <f>MAX(N19:N33)</f>
        <v>19.5</v>
      </c>
      <c r="O17" s="60">
        <f>SUM(O19:O33)</f>
        <v>1859.8999999999999</v>
      </c>
      <c r="P17" s="67">
        <f>SUM(P19:P33)</f>
        <v>1</v>
      </c>
    </row>
    <row r="18" spans="1:16" s="11" customFormat="1" ht="23.25" customHeight="1">
      <c r="A18" s="30"/>
      <c r="B18" s="31"/>
      <c r="C18" s="15"/>
      <c r="D18" s="15"/>
      <c r="E18" s="15"/>
      <c r="F18" s="15"/>
      <c r="G18" s="15"/>
      <c r="H18" s="15"/>
      <c r="I18" s="15"/>
      <c r="J18" s="36"/>
      <c r="K18" s="36"/>
      <c r="L18" s="15"/>
      <c r="M18" s="36"/>
      <c r="N18" s="36"/>
      <c r="O18" s="36"/>
      <c r="P18" s="48"/>
    </row>
    <row r="19" spans="1:16" s="11" customFormat="1" ht="23.25" customHeight="1">
      <c r="A19" s="59" t="s">
        <v>39</v>
      </c>
      <c r="B19" s="35"/>
      <c r="C19" s="22">
        <v>1021.3</v>
      </c>
      <c r="D19" s="27">
        <v>5.5</v>
      </c>
      <c r="E19" s="55">
        <v>12.6</v>
      </c>
      <c r="F19" s="15"/>
      <c r="G19" s="54">
        <v>-1.4</v>
      </c>
      <c r="H19" s="28">
        <v>60</v>
      </c>
      <c r="I19" s="36">
        <v>6.9</v>
      </c>
      <c r="J19" s="36">
        <v>2.3</v>
      </c>
      <c r="K19" s="36">
        <v>18.1</v>
      </c>
      <c r="L19" s="15" t="s">
        <v>59</v>
      </c>
      <c r="M19" s="36">
        <v>32.5</v>
      </c>
      <c r="N19" s="36">
        <v>9.5</v>
      </c>
      <c r="O19" s="38">
        <v>128.9</v>
      </c>
      <c r="P19" s="48">
        <v>0</v>
      </c>
    </row>
    <row r="20" spans="1:16" s="11" customFormat="1" ht="23.25" customHeight="1">
      <c r="A20" s="25" t="s">
        <v>28</v>
      </c>
      <c r="B20" s="26"/>
      <c r="C20" s="22">
        <v>1021.9</v>
      </c>
      <c r="D20" s="27">
        <v>6.7</v>
      </c>
      <c r="E20" s="27">
        <v>17.1</v>
      </c>
      <c r="F20" s="15"/>
      <c r="G20" s="29">
        <v>-1.9</v>
      </c>
      <c r="H20" s="28">
        <v>64</v>
      </c>
      <c r="I20" s="36">
        <v>7</v>
      </c>
      <c r="J20" s="36">
        <v>2.8</v>
      </c>
      <c r="K20" s="36">
        <v>22.7</v>
      </c>
      <c r="L20" s="36" t="s">
        <v>56</v>
      </c>
      <c r="M20" s="36">
        <v>102</v>
      </c>
      <c r="N20" s="36">
        <v>12</v>
      </c>
      <c r="O20" s="38">
        <v>118.8</v>
      </c>
      <c r="P20" s="48">
        <v>0</v>
      </c>
    </row>
    <row r="21" spans="1:16" s="11" customFormat="1" ht="23.25" customHeight="1">
      <c r="A21" s="25" t="s">
        <v>29</v>
      </c>
      <c r="B21" s="26"/>
      <c r="C21" s="23">
        <v>1014.9</v>
      </c>
      <c r="D21" s="27">
        <v>8.6</v>
      </c>
      <c r="E21" s="27">
        <v>20</v>
      </c>
      <c r="F21" s="15"/>
      <c r="G21" s="29">
        <v>0.4</v>
      </c>
      <c r="H21" s="28">
        <v>60</v>
      </c>
      <c r="I21" s="36">
        <v>5.9</v>
      </c>
      <c r="J21" s="36">
        <v>2.8</v>
      </c>
      <c r="K21" s="36">
        <v>25.8</v>
      </c>
      <c r="L21" s="15" t="s">
        <v>58</v>
      </c>
      <c r="M21" s="36">
        <v>114</v>
      </c>
      <c r="N21" s="36">
        <v>13</v>
      </c>
      <c r="O21" s="36">
        <v>164.4</v>
      </c>
      <c r="P21" s="48">
        <v>0</v>
      </c>
    </row>
    <row r="22" spans="1:16" s="11" customFormat="1" ht="23.25" customHeight="1">
      <c r="A22" s="30"/>
      <c r="B22" s="31"/>
      <c r="D22" s="15"/>
      <c r="E22" s="27"/>
      <c r="F22" s="15"/>
      <c r="G22" s="29"/>
      <c r="I22" s="36"/>
      <c r="K22" s="36"/>
      <c r="L22" s="15"/>
      <c r="M22" s="36"/>
      <c r="N22" s="36"/>
      <c r="O22" s="36"/>
      <c r="P22" s="48"/>
    </row>
    <row r="23" spans="1:16" s="11" customFormat="1" ht="23.25" customHeight="1">
      <c r="A23" s="25" t="s">
        <v>25</v>
      </c>
      <c r="B23" s="26"/>
      <c r="C23" s="22">
        <v>1012.1</v>
      </c>
      <c r="D23" s="27">
        <v>13.6</v>
      </c>
      <c r="E23" s="27">
        <v>23.7</v>
      </c>
      <c r="F23" s="15"/>
      <c r="G23" s="29">
        <v>3.2</v>
      </c>
      <c r="H23" s="15">
        <v>59</v>
      </c>
      <c r="I23" s="36">
        <v>7</v>
      </c>
      <c r="J23" s="36">
        <v>2.6</v>
      </c>
      <c r="K23" s="36">
        <v>21.7</v>
      </c>
      <c r="L23" s="15" t="s">
        <v>60</v>
      </c>
      <c r="M23" s="36">
        <v>143</v>
      </c>
      <c r="N23" s="36">
        <v>13</v>
      </c>
      <c r="O23" s="38">
        <v>131.8</v>
      </c>
      <c r="P23" s="48">
        <v>0</v>
      </c>
    </row>
    <row r="24" spans="1:16" s="11" customFormat="1" ht="23.25" customHeight="1">
      <c r="A24" s="25" t="s">
        <v>26</v>
      </c>
      <c r="B24" s="26"/>
      <c r="C24" s="22">
        <v>1013.9</v>
      </c>
      <c r="D24" s="27">
        <v>19.7</v>
      </c>
      <c r="E24" s="27">
        <v>28.8</v>
      </c>
      <c r="F24" s="15"/>
      <c r="G24" s="27">
        <v>9.4</v>
      </c>
      <c r="H24" s="28">
        <v>65</v>
      </c>
      <c r="I24" s="36">
        <v>7.7</v>
      </c>
      <c r="J24" s="38">
        <v>2.6</v>
      </c>
      <c r="K24" s="38">
        <v>18.9</v>
      </c>
      <c r="L24" s="15" t="s">
        <v>61</v>
      </c>
      <c r="M24" s="36">
        <v>146</v>
      </c>
      <c r="N24" s="36">
        <v>11</v>
      </c>
      <c r="O24" s="36">
        <v>167.9</v>
      </c>
      <c r="P24" s="48">
        <v>0</v>
      </c>
    </row>
    <row r="25" spans="1:16" s="11" customFormat="1" ht="23.25" customHeight="1">
      <c r="A25" s="25" t="s">
        <v>27</v>
      </c>
      <c r="B25" s="26"/>
      <c r="C25" s="22">
        <v>1008.9</v>
      </c>
      <c r="D25" s="27">
        <v>24.3</v>
      </c>
      <c r="E25" s="27">
        <v>33.1</v>
      </c>
      <c r="F25" s="15"/>
      <c r="G25" s="29">
        <v>18.1</v>
      </c>
      <c r="H25" s="28">
        <v>65</v>
      </c>
      <c r="I25" s="36">
        <v>8</v>
      </c>
      <c r="J25" s="38">
        <v>2.2</v>
      </c>
      <c r="K25" s="36">
        <v>17.9</v>
      </c>
      <c r="L25" s="15" t="s">
        <v>61</v>
      </c>
      <c r="M25" s="36">
        <v>169.5</v>
      </c>
      <c r="N25" s="36">
        <v>13.5</v>
      </c>
      <c r="O25" s="36">
        <v>157</v>
      </c>
      <c r="P25" s="48">
        <v>1</v>
      </c>
    </row>
    <row r="26" spans="1:16" s="11" customFormat="1" ht="23.25" customHeight="1">
      <c r="A26" s="30"/>
      <c r="B26" s="31"/>
      <c r="E26" s="27"/>
      <c r="F26" s="15"/>
      <c r="G26" s="29"/>
      <c r="H26" s="15"/>
      <c r="I26" s="36"/>
      <c r="J26" s="36"/>
      <c r="K26" s="36"/>
      <c r="L26" s="15"/>
      <c r="M26" s="36"/>
      <c r="N26" s="36"/>
      <c r="O26" s="36"/>
      <c r="P26" s="48"/>
    </row>
    <row r="27" spans="1:16" s="11" customFormat="1" ht="23.25" customHeight="1">
      <c r="A27" s="25" t="s">
        <v>30</v>
      </c>
      <c r="B27" s="26"/>
      <c r="C27" s="22">
        <v>1008.4</v>
      </c>
      <c r="D27" s="15">
        <v>27.2</v>
      </c>
      <c r="E27" s="27">
        <v>35.1</v>
      </c>
      <c r="F27" s="15"/>
      <c r="G27" s="27">
        <v>21</v>
      </c>
      <c r="H27" s="28">
        <v>74</v>
      </c>
      <c r="I27" s="36">
        <v>8.9</v>
      </c>
      <c r="J27" s="36" t="s">
        <v>66</v>
      </c>
      <c r="K27" s="36">
        <v>18.5</v>
      </c>
      <c r="L27" s="15" t="s">
        <v>62</v>
      </c>
      <c r="M27" s="36">
        <v>305</v>
      </c>
      <c r="N27" s="36">
        <v>19.5</v>
      </c>
      <c r="O27" s="36">
        <v>107.9</v>
      </c>
      <c r="P27" s="48">
        <v>0</v>
      </c>
    </row>
    <row r="28" spans="1:16" s="11" customFormat="1" ht="23.25" customHeight="1">
      <c r="A28" s="25" t="s">
        <v>31</v>
      </c>
      <c r="B28" s="26"/>
      <c r="C28" s="22">
        <v>1008.4</v>
      </c>
      <c r="D28" s="27">
        <v>29.8</v>
      </c>
      <c r="E28" s="27">
        <v>37.9</v>
      </c>
      <c r="F28" s="15"/>
      <c r="G28" s="24">
        <v>23.5</v>
      </c>
      <c r="H28" s="28">
        <v>63</v>
      </c>
      <c r="I28" s="36">
        <v>6.3</v>
      </c>
      <c r="J28" s="38">
        <v>2.7</v>
      </c>
      <c r="K28" s="36">
        <v>20.8</v>
      </c>
      <c r="L28" s="15" t="s">
        <v>63</v>
      </c>
      <c r="M28" s="36">
        <v>44.5</v>
      </c>
      <c r="N28" s="36">
        <v>14</v>
      </c>
      <c r="O28" s="38">
        <v>248.7</v>
      </c>
      <c r="P28" s="48">
        <v>0</v>
      </c>
    </row>
    <row r="29" spans="1:16" s="11" customFormat="1" ht="23.25" customHeight="1">
      <c r="A29" s="25" t="s">
        <v>32</v>
      </c>
      <c r="B29" s="26"/>
      <c r="C29" s="22">
        <v>1012</v>
      </c>
      <c r="D29" s="27">
        <v>24.6</v>
      </c>
      <c r="E29" s="27">
        <v>34.7</v>
      </c>
      <c r="F29" s="15"/>
      <c r="G29" s="27">
        <v>17.5</v>
      </c>
      <c r="H29" s="28">
        <v>64</v>
      </c>
      <c r="I29" s="36">
        <v>7.4</v>
      </c>
      <c r="J29" s="38">
        <v>2.3</v>
      </c>
      <c r="K29" s="36">
        <v>17.8</v>
      </c>
      <c r="L29" s="15" t="s">
        <v>57</v>
      </c>
      <c r="M29" s="36">
        <v>87</v>
      </c>
      <c r="N29" s="36">
        <v>10</v>
      </c>
      <c r="O29" s="38">
        <v>171.1</v>
      </c>
      <c r="P29" s="48">
        <v>0</v>
      </c>
    </row>
    <row r="30" spans="1:16" s="11" customFormat="1" ht="23.25" customHeight="1">
      <c r="A30" s="30"/>
      <c r="B30" s="31"/>
      <c r="C30" s="22"/>
      <c r="D30" s="15"/>
      <c r="E30" s="27"/>
      <c r="F30" s="15"/>
      <c r="G30" s="29"/>
      <c r="H30" s="15"/>
      <c r="I30" s="36"/>
      <c r="J30" s="36"/>
      <c r="K30" s="36"/>
      <c r="L30" s="15"/>
      <c r="M30" s="36"/>
      <c r="N30" s="36"/>
      <c r="O30" s="36"/>
      <c r="P30" s="48"/>
    </row>
    <row r="31" spans="1:16" s="11" customFormat="1" ht="23.25" customHeight="1">
      <c r="A31" s="25" t="s">
        <v>38</v>
      </c>
      <c r="B31" s="26"/>
      <c r="C31" s="22">
        <v>1016.4</v>
      </c>
      <c r="D31" s="27">
        <v>20.4</v>
      </c>
      <c r="E31" s="27">
        <v>29.4</v>
      </c>
      <c r="F31" s="15"/>
      <c r="G31" s="29">
        <v>13.9</v>
      </c>
      <c r="H31" s="28">
        <v>65</v>
      </c>
      <c r="I31" s="36">
        <v>5.3</v>
      </c>
      <c r="J31" s="38">
        <v>2.1</v>
      </c>
      <c r="K31" s="36">
        <v>16.2</v>
      </c>
      <c r="L31" s="15" t="s">
        <v>64</v>
      </c>
      <c r="M31" s="36">
        <v>73</v>
      </c>
      <c r="N31" s="36">
        <v>9.5</v>
      </c>
      <c r="O31" s="36">
        <v>185.1</v>
      </c>
      <c r="P31" s="48">
        <v>0</v>
      </c>
    </row>
    <row r="32" spans="1:16" s="11" customFormat="1" ht="23.25" customHeight="1">
      <c r="A32" s="25" t="s">
        <v>33</v>
      </c>
      <c r="B32" s="26"/>
      <c r="C32" s="22">
        <v>1017.6</v>
      </c>
      <c r="D32" s="27">
        <v>14.8</v>
      </c>
      <c r="E32" s="27">
        <v>24.9</v>
      </c>
      <c r="F32" s="15"/>
      <c r="G32" s="29">
        <v>7.1</v>
      </c>
      <c r="H32" s="28">
        <v>63</v>
      </c>
      <c r="I32" s="36">
        <v>6.3</v>
      </c>
      <c r="J32" s="36">
        <v>2.3</v>
      </c>
      <c r="K32" s="36">
        <v>23.4</v>
      </c>
      <c r="L32" s="36" t="s">
        <v>58</v>
      </c>
      <c r="M32" s="36">
        <v>80.5</v>
      </c>
      <c r="N32" s="36">
        <v>15</v>
      </c>
      <c r="O32" s="36">
        <v>147.2</v>
      </c>
      <c r="P32" s="48">
        <v>0</v>
      </c>
    </row>
    <row r="33" spans="1:16" s="11" customFormat="1" ht="23.25" customHeight="1">
      <c r="A33" s="25" t="s">
        <v>34</v>
      </c>
      <c r="B33" s="26"/>
      <c r="C33" s="22">
        <v>1022.6</v>
      </c>
      <c r="D33" s="27">
        <v>9.1</v>
      </c>
      <c r="E33" s="27">
        <v>16.4</v>
      </c>
      <c r="F33" s="15"/>
      <c r="G33" s="29">
        <v>1.1</v>
      </c>
      <c r="H33" s="28">
        <v>64</v>
      </c>
      <c r="I33" s="36">
        <v>6.7</v>
      </c>
      <c r="J33" s="38">
        <v>2.2</v>
      </c>
      <c r="K33" s="36">
        <v>20</v>
      </c>
      <c r="L33" s="15" t="s">
        <v>56</v>
      </c>
      <c r="M33" s="36">
        <v>102.5</v>
      </c>
      <c r="N33" s="36">
        <v>8.5</v>
      </c>
      <c r="O33" s="38">
        <v>131.1</v>
      </c>
      <c r="P33" s="48">
        <v>0</v>
      </c>
    </row>
    <row r="34" spans="1:16" s="11" customFormat="1" ht="23.25" customHeight="1">
      <c r="A34" s="5" t="s">
        <v>35</v>
      </c>
      <c r="B34" s="9"/>
      <c r="C34" s="14">
        <v>1015.1</v>
      </c>
      <c r="D34" s="14">
        <v>16.5</v>
      </c>
      <c r="E34" s="10">
        <v>20.7</v>
      </c>
      <c r="F34" s="10"/>
      <c r="G34" s="10">
        <v>12.9</v>
      </c>
      <c r="H34" s="10">
        <v>64</v>
      </c>
      <c r="I34" s="10">
        <v>6.5</v>
      </c>
      <c r="J34" s="37">
        <v>2.6</v>
      </c>
      <c r="K34" s="37" t="s">
        <v>55</v>
      </c>
      <c r="L34" s="37" t="s">
        <v>65</v>
      </c>
      <c r="M34" s="37">
        <v>1306.1</v>
      </c>
      <c r="N34" s="37" t="s">
        <v>55</v>
      </c>
      <c r="O34" s="39">
        <v>1967.1</v>
      </c>
      <c r="P34" s="37" t="s">
        <v>55</v>
      </c>
    </row>
    <row r="35" spans="1:2" ht="18" customHeight="1">
      <c r="A35" s="12" t="s">
        <v>54</v>
      </c>
      <c r="B35" s="12"/>
    </row>
  </sheetData>
  <mergeCells count="8">
    <mergeCell ref="A7:A10"/>
    <mergeCell ref="J7:L7"/>
    <mergeCell ref="M7:N7"/>
    <mergeCell ref="M8:M10"/>
    <mergeCell ref="L9:L10"/>
    <mergeCell ref="D8:D10"/>
    <mergeCell ref="E8:E10"/>
    <mergeCell ref="F8:G10"/>
  </mergeCells>
  <printOptions horizontalCentered="1"/>
  <pageMargins left="0.5905511811023623" right="0.5905511811023623" top="0.5905511811023623" bottom="0.5905511811023623" header="0" footer="0"/>
  <pageSetup horizontalDpi="300" verticalDpi="300" orientation="portrait" paperSize="9" scale="65" r:id="rId1"/>
  <ignoredErrors>
    <ignoredError sqref="A13:A15 A20:A27 A28:A34" numberStoredAsText="1"/>
    <ignoredError sqref="C17:P1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2007-12-13T01:54:21Z</cp:lastPrinted>
  <dcterms:created xsi:type="dcterms:W3CDTF">2002-03-27T15:00:00Z</dcterms:created>
  <dcterms:modified xsi:type="dcterms:W3CDTF">2008-03-14T04:07:52Z</dcterms:modified>
  <cp:category/>
  <cp:version/>
  <cp:contentType/>
  <cp:contentStatus/>
</cp:coreProperties>
</file>