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65521" windowWidth="3000" windowHeight="2070" tabRatio="328" activeTab="0"/>
  </bookViews>
  <sheets>
    <sheet name="n-22-09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<sst xmlns="http://schemas.openxmlformats.org/spreadsheetml/2006/main" count="73" uniqueCount="37">
  <si>
    <t>イ）第 二 当 事 者</t>
  </si>
  <si>
    <t>総        数</t>
  </si>
  <si>
    <t>乗   用   車</t>
  </si>
  <si>
    <t>貨   物   車</t>
  </si>
  <si>
    <t>特   殊   車</t>
  </si>
  <si>
    <t>ウ）自 動 二 輪</t>
  </si>
  <si>
    <t>エ）原     付</t>
  </si>
  <si>
    <t>自   転   車</t>
  </si>
  <si>
    <t>その他の軽車両</t>
  </si>
  <si>
    <t>列車・路面電車</t>
  </si>
  <si>
    <t>歩   行   者</t>
  </si>
  <si>
    <t>不        明</t>
  </si>
  <si>
    <t>件  数</t>
  </si>
  <si>
    <t>死  者</t>
  </si>
  <si>
    <t>傷  者</t>
  </si>
  <si>
    <t>乗用車</t>
  </si>
  <si>
    <t>貨物車</t>
  </si>
  <si>
    <t>特殊車</t>
  </si>
  <si>
    <t>ウ）自動二輪</t>
  </si>
  <si>
    <t>エ）原      付</t>
  </si>
  <si>
    <t>自転車</t>
  </si>
  <si>
    <t>その他軽車両</t>
  </si>
  <si>
    <t>歩行者</t>
  </si>
  <si>
    <t>物件等</t>
  </si>
  <si>
    <t>不明</t>
  </si>
  <si>
    <t xml:space="preserve">        ア）交通事故に関与した人のうち違反（過失）が重いものをいい、違反（過失）が同程度の場合は被害が最も軽いものをいう。</t>
  </si>
  <si>
    <t xml:space="preserve">  資  料    大阪府警察本部交通部交通総務課</t>
  </si>
  <si>
    <t>平成１８年</t>
  </si>
  <si>
    <t xml:space="preserve">        1）件数は人身事故の発生件数である。 </t>
  </si>
  <si>
    <t xml:space="preserve">          第 ９ 表</t>
  </si>
  <si>
    <t xml:space="preserve">当  事  者  別  交  通 </t>
  </si>
  <si>
    <t xml:space="preserve"> 事  故  発  生  件  数</t>
  </si>
  <si>
    <t xml:space="preserve">        イ）交通事故に関与した人のうち違反（過失）が同程度の場合は、被害がより重いものをいう。　ウ）原付二種を含む。  エ）原付一種のことである。</t>
  </si>
  <si>
    <r>
      <t xml:space="preserve">ア） </t>
    </r>
    <r>
      <rPr>
        <sz val="11"/>
        <rFont val="ＭＳ 明朝"/>
        <family val="1"/>
      </rPr>
      <t xml:space="preserve">                   第                    一</t>
    </r>
  </si>
  <si>
    <r>
      <t xml:space="preserve">当 </t>
    </r>
    <r>
      <rPr>
        <sz val="11"/>
        <rFont val="ＭＳ 明朝"/>
        <family val="1"/>
      </rPr>
      <t xml:space="preserve">                             事                              者</t>
    </r>
  </si>
  <si>
    <t>列車・路面電車</t>
  </si>
  <si>
    <t>平成１９年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</si>
</sst>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  <numFmt numFmtId="177" formatCode="##\ ###\ ##0;;"/>
    <numFmt numFmtId="178" formatCode="##\ ###\ ##0;;&quot;-&quot;"/>
    <numFmt numFmtId="179" formatCode="###\ ###\ ##0;;&quot;-&quot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2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78" fontId="7" fillId="0" borderId="0" xfId="0" applyNumberFormat="1" applyFont="1" applyFill="1" applyAlignment="1" quotePrefix="1">
      <alignment horizontal="left" vertical="center"/>
    </xf>
    <xf numFmtId="178" fontId="0" fillId="0" borderId="0" xfId="0" applyNumberFormat="1" applyFont="1" applyFill="1" applyAlignment="1">
      <alignment/>
    </xf>
    <xf numFmtId="178" fontId="5" fillId="0" borderId="0" xfId="0" applyNumberFormat="1" applyFont="1" applyFill="1" applyAlignment="1" quotePrefix="1">
      <alignment horizontal="right"/>
    </xf>
    <xf numFmtId="178" fontId="5" fillId="0" borderId="0" xfId="0" applyNumberFormat="1" applyFont="1" applyFill="1" applyAlignment="1" quotePrefix="1">
      <alignment horizontal="left"/>
    </xf>
    <xf numFmtId="178" fontId="8" fillId="0" borderId="0" xfId="0" applyNumberFormat="1" applyFont="1" applyFill="1" applyAlignment="1">
      <alignment vertical="top"/>
    </xf>
    <xf numFmtId="178" fontId="8" fillId="0" borderId="1" xfId="0" applyNumberFormat="1" applyFont="1" applyFill="1" applyBorder="1" applyAlignment="1" quotePrefix="1">
      <alignment horizontal="left" vertical="top"/>
    </xf>
    <xf numFmtId="178" fontId="8" fillId="0" borderId="1" xfId="0" applyNumberFormat="1" applyFont="1" applyFill="1" applyBorder="1" applyAlignment="1">
      <alignment vertical="top"/>
    </xf>
    <xf numFmtId="178" fontId="0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 horizontal="right"/>
    </xf>
    <xf numFmtId="178" fontId="6" fillId="0" borderId="0" xfId="0" applyNumberFormat="1" applyFont="1" applyFill="1" applyAlignment="1">
      <alignment/>
    </xf>
    <xf numFmtId="178" fontId="8" fillId="0" borderId="0" xfId="0" applyNumberFormat="1" applyFont="1" applyFill="1" applyAlignment="1">
      <alignment horizontal="left" vertical="top"/>
    </xf>
    <xf numFmtId="178" fontId="0" fillId="0" borderId="0" xfId="0" applyNumberFormat="1" applyFont="1" applyFill="1" applyAlignment="1">
      <alignment/>
    </xf>
    <xf numFmtId="178" fontId="0" fillId="0" borderId="2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3" xfId="0" applyNumberFormat="1" applyFont="1" applyFill="1" applyBorder="1" applyAlignment="1" quotePrefix="1">
      <alignment horizontal="center" vertical="center"/>
    </xf>
    <xf numFmtId="178" fontId="0" fillId="0" borderId="3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 quotePrefix="1">
      <alignment horizontal="center" vertical="center"/>
    </xf>
    <xf numFmtId="178" fontId="0" fillId="0" borderId="0" xfId="0" applyNumberFormat="1" applyFont="1" applyFill="1" applyAlignment="1">
      <alignment horizontal="right"/>
    </xf>
    <xf numFmtId="178" fontId="0" fillId="0" borderId="4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 quotePrefix="1">
      <alignment horizontal="left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4" xfId="0" applyNumberFormat="1" applyFont="1" applyFill="1" applyBorder="1" applyAlignment="1" quotePrefix="1">
      <alignment horizontal="right"/>
    </xf>
    <xf numFmtId="178" fontId="0" fillId="0" borderId="3" xfId="0" applyNumberFormat="1" applyFont="1" applyFill="1" applyBorder="1" applyAlignment="1" quotePrefix="1">
      <alignment horizontal="right"/>
    </xf>
    <xf numFmtId="178" fontId="0" fillId="0" borderId="4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Alignment="1">
      <alignment horizontal="right" vertical="center"/>
    </xf>
    <xf numFmtId="178" fontId="0" fillId="0" borderId="2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 quotePrefix="1">
      <alignment horizontal="right" vertical="center"/>
    </xf>
    <xf numFmtId="178" fontId="0" fillId="0" borderId="2" xfId="0" applyNumberFormat="1" applyFont="1" applyFill="1" applyBorder="1" applyAlignment="1" quotePrefix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horizontal="right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Alignment="1">
      <alignment horizontal="distributed" vertical="center"/>
    </xf>
    <xf numFmtId="178" fontId="0" fillId="0" borderId="0" xfId="0" applyNumberFormat="1" applyFont="1" applyFill="1" applyBorder="1" applyAlignment="1">
      <alignment horizontal="distributed" vertical="center" wrapText="1"/>
    </xf>
    <xf numFmtId="178" fontId="0" fillId="0" borderId="0" xfId="0" applyNumberFormat="1" applyFont="1" applyFill="1" applyBorder="1" applyAlignment="1" quotePrefix="1">
      <alignment horizontal="distributed" vertical="center"/>
    </xf>
    <xf numFmtId="178" fontId="0" fillId="0" borderId="5" xfId="0" applyNumberFormat="1" applyFont="1" applyFill="1" applyBorder="1" applyAlignment="1">
      <alignment horizontal="center" vertical="center"/>
    </xf>
    <xf numFmtId="178" fontId="0" fillId="0" borderId="6" xfId="0" applyNumberFormat="1" applyFont="1" applyFill="1" applyBorder="1" applyAlignment="1">
      <alignment horizontal="center" vertical="center"/>
    </xf>
    <xf numFmtId="178" fontId="0" fillId="0" borderId="4" xfId="0" applyNumberFormat="1" applyFont="1" applyFill="1" applyBorder="1" applyAlignment="1">
      <alignment horizontal="center" vertical="center"/>
    </xf>
    <xf numFmtId="178" fontId="0" fillId="0" borderId="7" xfId="0" applyNumberFormat="1" applyFont="1" applyFill="1" applyBorder="1" applyAlignment="1" quotePrefix="1">
      <alignment horizontal="distributed" vertical="center"/>
    </xf>
    <xf numFmtId="178" fontId="0" fillId="0" borderId="3" xfId="0" applyNumberFormat="1" applyFont="1" applyFill="1" applyBorder="1" applyAlignment="1">
      <alignment horizontal="distributed" vertical="center"/>
    </xf>
    <xf numFmtId="178" fontId="0" fillId="0" borderId="8" xfId="0" applyNumberFormat="1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distributed" vertical="center"/>
    </xf>
    <xf numFmtId="178" fontId="6" fillId="0" borderId="0" xfId="0" applyNumberFormat="1" applyFont="1" applyFill="1" applyBorder="1" applyAlignment="1">
      <alignment horizontal="distributed" vertical="center"/>
    </xf>
    <xf numFmtId="178" fontId="0" fillId="0" borderId="9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7</xdr:row>
      <xdr:rowOff>95250</xdr:rowOff>
    </xdr:from>
    <xdr:to>
      <xdr:col>1</xdr:col>
      <xdr:colOff>209550</xdr:colOff>
      <xdr:row>9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704975" y="170497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11</xdr:row>
      <xdr:rowOff>28575</xdr:rowOff>
    </xdr:from>
    <xdr:to>
      <xdr:col>1</xdr:col>
      <xdr:colOff>209550</xdr:colOff>
      <xdr:row>13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704975" y="2352675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15</xdr:row>
      <xdr:rowOff>19050</xdr:rowOff>
    </xdr:from>
    <xdr:to>
      <xdr:col>1</xdr:col>
      <xdr:colOff>209550</xdr:colOff>
      <xdr:row>17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1704975" y="29908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19</xdr:row>
      <xdr:rowOff>19050</xdr:rowOff>
    </xdr:from>
    <xdr:to>
      <xdr:col>1</xdr:col>
      <xdr:colOff>209550</xdr:colOff>
      <xdr:row>21</xdr:row>
      <xdr:rowOff>142875</xdr:rowOff>
    </xdr:to>
    <xdr:sp>
      <xdr:nvSpPr>
        <xdr:cNvPr id="4" name="AutoShape 4"/>
        <xdr:cNvSpPr>
          <a:spLocks/>
        </xdr:cNvSpPr>
      </xdr:nvSpPr>
      <xdr:spPr>
        <a:xfrm>
          <a:off x="1704975" y="36385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23</xdr:row>
      <xdr:rowOff>19050</xdr:rowOff>
    </xdr:from>
    <xdr:to>
      <xdr:col>1</xdr:col>
      <xdr:colOff>209550</xdr:colOff>
      <xdr:row>25</xdr:row>
      <xdr:rowOff>142875</xdr:rowOff>
    </xdr:to>
    <xdr:sp>
      <xdr:nvSpPr>
        <xdr:cNvPr id="5" name="AutoShape 5"/>
        <xdr:cNvSpPr>
          <a:spLocks/>
        </xdr:cNvSpPr>
      </xdr:nvSpPr>
      <xdr:spPr>
        <a:xfrm>
          <a:off x="1704975" y="42862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27</xdr:row>
      <xdr:rowOff>19050</xdr:rowOff>
    </xdr:from>
    <xdr:to>
      <xdr:col>1</xdr:col>
      <xdr:colOff>209550</xdr:colOff>
      <xdr:row>29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1704975" y="49339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31</xdr:row>
      <xdr:rowOff>19050</xdr:rowOff>
    </xdr:from>
    <xdr:to>
      <xdr:col>1</xdr:col>
      <xdr:colOff>209550</xdr:colOff>
      <xdr:row>33</xdr:row>
      <xdr:rowOff>142875</xdr:rowOff>
    </xdr:to>
    <xdr:sp>
      <xdr:nvSpPr>
        <xdr:cNvPr id="7" name="AutoShape 7"/>
        <xdr:cNvSpPr>
          <a:spLocks/>
        </xdr:cNvSpPr>
      </xdr:nvSpPr>
      <xdr:spPr>
        <a:xfrm>
          <a:off x="1704975" y="55816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35</xdr:row>
      <xdr:rowOff>19050</xdr:rowOff>
    </xdr:from>
    <xdr:to>
      <xdr:col>1</xdr:col>
      <xdr:colOff>209550</xdr:colOff>
      <xdr:row>37</xdr:row>
      <xdr:rowOff>142875</xdr:rowOff>
    </xdr:to>
    <xdr:sp>
      <xdr:nvSpPr>
        <xdr:cNvPr id="8" name="AutoShape 8"/>
        <xdr:cNvSpPr>
          <a:spLocks/>
        </xdr:cNvSpPr>
      </xdr:nvSpPr>
      <xdr:spPr>
        <a:xfrm>
          <a:off x="1704975" y="62293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39</xdr:row>
      <xdr:rowOff>19050</xdr:rowOff>
    </xdr:from>
    <xdr:to>
      <xdr:col>1</xdr:col>
      <xdr:colOff>209550</xdr:colOff>
      <xdr:row>41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1704975" y="68770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43</xdr:row>
      <xdr:rowOff>19050</xdr:rowOff>
    </xdr:from>
    <xdr:to>
      <xdr:col>1</xdr:col>
      <xdr:colOff>209550</xdr:colOff>
      <xdr:row>45</xdr:row>
      <xdr:rowOff>142875</xdr:rowOff>
    </xdr:to>
    <xdr:sp>
      <xdr:nvSpPr>
        <xdr:cNvPr id="10" name="AutoShape 10"/>
        <xdr:cNvSpPr>
          <a:spLocks/>
        </xdr:cNvSpPr>
      </xdr:nvSpPr>
      <xdr:spPr>
        <a:xfrm>
          <a:off x="1704975" y="75247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47</xdr:row>
      <xdr:rowOff>19050</xdr:rowOff>
    </xdr:from>
    <xdr:to>
      <xdr:col>1</xdr:col>
      <xdr:colOff>209550</xdr:colOff>
      <xdr:row>49</xdr:row>
      <xdr:rowOff>142875</xdr:rowOff>
    </xdr:to>
    <xdr:sp>
      <xdr:nvSpPr>
        <xdr:cNvPr id="11" name="AutoShape 11"/>
        <xdr:cNvSpPr>
          <a:spLocks/>
        </xdr:cNvSpPr>
      </xdr:nvSpPr>
      <xdr:spPr>
        <a:xfrm>
          <a:off x="1704975" y="81724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51</xdr:row>
      <xdr:rowOff>19050</xdr:rowOff>
    </xdr:from>
    <xdr:to>
      <xdr:col>1</xdr:col>
      <xdr:colOff>209550</xdr:colOff>
      <xdr:row>53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1704975" y="88201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114300</xdr:colOff>
      <xdr:row>55</xdr:row>
      <xdr:rowOff>19050</xdr:rowOff>
    </xdr:from>
    <xdr:to>
      <xdr:col>1</xdr:col>
      <xdr:colOff>209550</xdr:colOff>
      <xdr:row>57</xdr:row>
      <xdr:rowOff>142875</xdr:rowOff>
    </xdr:to>
    <xdr:sp>
      <xdr:nvSpPr>
        <xdr:cNvPr id="13" name="AutoShape 13"/>
        <xdr:cNvSpPr>
          <a:spLocks/>
        </xdr:cNvSpPr>
      </xdr:nvSpPr>
      <xdr:spPr>
        <a:xfrm>
          <a:off x="1704975" y="9467850"/>
          <a:ext cx="95250" cy="447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6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6.69921875" style="2" customWidth="1"/>
    <col min="2" max="2" width="8.69921875" style="2" customWidth="1"/>
    <col min="3" max="3" width="0.4921875" style="2" customWidth="1"/>
    <col min="4" max="4" width="21.8984375" style="2" customWidth="1"/>
    <col min="5" max="8" width="21.59765625" style="2" customWidth="1"/>
    <col min="9" max="14" width="22.19921875" style="2" customWidth="1"/>
    <col min="15" max="16384" width="9" style="2" customWidth="1"/>
  </cols>
  <sheetData>
    <row r="1" spans="1:9" s="12" customFormat="1" ht="21.75" customHeight="1">
      <c r="A1" s="1" t="s">
        <v>29</v>
      </c>
      <c r="H1" s="3" t="s">
        <v>30</v>
      </c>
      <c r="I1" s="4" t="s">
        <v>31</v>
      </c>
    </row>
    <row r="2" s="12" customFormat="1" ht="24" customHeight="1"/>
    <row r="3" s="5" customFormat="1" ht="12" customHeight="1">
      <c r="A3" s="5" t="s">
        <v>28</v>
      </c>
    </row>
    <row r="4" s="5" customFormat="1" ht="12" customHeight="1">
      <c r="A4" s="11" t="s">
        <v>25</v>
      </c>
    </row>
    <row r="5" spans="1:14" s="5" customFormat="1" ht="15" customHeight="1" thickBot="1">
      <c r="A5" s="6" t="s">
        <v>32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12" customFormat="1" ht="21" customHeight="1">
      <c r="A6" s="41" t="s">
        <v>0</v>
      </c>
      <c r="B6" s="41"/>
      <c r="C6" s="13"/>
      <c r="D6" s="43" t="s">
        <v>1</v>
      </c>
      <c r="E6" s="48" t="s">
        <v>33</v>
      </c>
      <c r="F6" s="40"/>
      <c r="G6" s="40"/>
      <c r="H6" s="40"/>
      <c r="I6" s="40" t="s">
        <v>34</v>
      </c>
      <c r="J6" s="40"/>
      <c r="K6" s="40"/>
      <c r="L6" s="40"/>
      <c r="M6" s="40"/>
      <c r="N6" s="40"/>
    </row>
    <row r="7" spans="1:14" s="12" customFormat="1" ht="21" customHeight="1">
      <c r="A7" s="42"/>
      <c r="B7" s="42"/>
      <c r="C7" s="14"/>
      <c r="D7" s="44"/>
      <c r="E7" s="15" t="s">
        <v>2</v>
      </c>
      <c r="F7" s="15" t="s">
        <v>3</v>
      </c>
      <c r="G7" s="15" t="s">
        <v>4</v>
      </c>
      <c r="H7" s="16" t="s">
        <v>5</v>
      </c>
      <c r="I7" s="15" t="s">
        <v>6</v>
      </c>
      <c r="J7" s="15" t="s">
        <v>7</v>
      </c>
      <c r="K7" s="15" t="s">
        <v>8</v>
      </c>
      <c r="L7" s="15" t="s">
        <v>9</v>
      </c>
      <c r="M7" s="15" t="s">
        <v>10</v>
      </c>
      <c r="N7" s="17" t="s">
        <v>11</v>
      </c>
    </row>
    <row r="8" spans="1:15" s="12" customFormat="1" ht="18" customHeight="1">
      <c r="A8" s="45" t="s">
        <v>27</v>
      </c>
      <c r="B8" s="25" t="s">
        <v>12</v>
      </c>
      <c r="C8" s="26"/>
      <c r="D8" s="27">
        <v>62834</v>
      </c>
      <c r="E8" s="27">
        <v>38751</v>
      </c>
      <c r="F8" s="27">
        <v>13830</v>
      </c>
      <c r="G8" s="27">
        <v>36</v>
      </c>
      <c r="H8" s="27">
        <v>2327</v>
      </c>
      <c r="I8" s="27">
        <v>4321</v>
      </c>
      <c r="J8" s="27">
        <v>1399</v>
      </c>
      <c r="K8" s="27">
        <v>4</v>
      </c>
      <c r="L8" s="27">
        <v>3</v>
      </c>
      <c r="M8" s="27">
        <v>57</v>
      </c>
      <c r="N8" s="27">
        <v>2106</v>
      </c>
      <c r="O8" s="18"/>
    </row>
    <row r="9" spans="1:15" s="12" customFormat="1" ht="12.75" customHeight="1">
      <c r="A9" s="46"/>
      <c r="B9" s="25" t="s">
        <v>13</v>
      </c>
      <c r="C9" s="26"/>
      <c r="D9" s="27">
        <v>255</v>
      </c>
      <c r="E9" s="27">
        <v>96</v>
      </c>
      <c r="F9" s="27">
        <v>76</v>
      </c>
      <c r="G9" s="27">
        <v>0</v>
      </c>
      <c r="H9" s="27">
        <v>28</v>
      </c>
      <c r="I9" s="27">
        <v>21</v>
      </c>
      <c r="J9" s="27">
        <v>18</v>
      </c>
      <c r="K9" s="27">
        <v>1</v>
      </c>
      <c r="L9" s="27">
        <v>1</v>
      </c>
      <c r="M9" s="27">
        <v>11</v>
      </c>
      <c r="N9" s="27">
        <v>3</v>
      </c>
      <c r="O9" s="18"/>
    </row>
    <row r="10" spans="1:15" s="12" customFormat="1" ht="12.75" customHeight="1">
      <c r="A10" s="46"/>
      <c r="B10" s="25" t="s">
        <v>14</v>
      </c>
      <c r="C10" s="26"/>
      <c r="D10" s="27">
        <v>75485</v>
      </c>
      <c r="E10" s="27">
        <v>47427</v>
      </c>
      <c r="F10" s="27">
        <v>16707</v>
      </c>
      <c r="G10" s="27">
        <v>39</v>
      </c>
      <c r="H10" s="27">
        <v>2631</v>
      </c>
      <c r="I10" s="27">
        <v>4866</v>
      </c>
      <c r="J10" s="27">
        <v>1450</v>
      </c>
      <c r="K10" s="27">
        <v>3</v>
      </c>
      <c r="L10" s="27">
        <v>2</v>
      </c>
      <c r="M10" s="27">
        <v>49</v>
      </c>
      <c r="N10" s="27">
        <v>2311</v>
      </c>
      <c r="O10" s="18"/>
    </row>
    <row r="11" spans="1:15" ht="12.75" customHeight="1">
      <c r="A11" s="21"/>
      <c r="B11" s="21"/>
      <c r="C11" s="28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8"/>
    </row>
    <row r="12" spans="1:15" s="10" customFormat="1" ht="12.75" customHeight="1">
      <c r="A12" s="47" t="s">
        <v>36</v>
      </c>
      <c r="B12" s="30" t="s">
        <v>12</v>
      </c>
      <c r="C12" s="31"/>
      <c r="D12" s="35">
        <f>D16+D20+D24+D28+D32+D36+D40+D44+D48+D52+D56</f>
        <v>59062</v>
      </c>
      <c r="E12" s="35">
        <f>E16+E20+E24+E28+E32+E36+E40+E44+E48+E52+E56</f>
        <v>36567</v>
      </c>
      <c r="F12" s="35">
        <f aca="true" t="shared" si="0" ref="E12:N14">F16+F20+F24+F28+F32+F36+F40+F44+F48+F52+F56</f>
        <v>12822</v>
      </c>
      <c r="G12" s="35">
        <f t="shared" si="0"/>
        <v>33</v>
      </c>
      <c r="H12" s="35">
        <f t="shared" si="0"/>
        <v>2145</v>
      </c>
      <c r="I12" s="35">
        <f t="shared" si="0"/>
        <v>4148</v>
      </c>
      <c r="J12" s="35">
        <f t="shared" si="0"/>
        <v>1457</v>
      </c>
      <c r="K12" s="35">
        <f t="shared" si="0"/>
        <v>5</v>
      </c>
      <c r="L12" s="35">
        <f t="shared" si="0"/>
        <v>2</v>
      </c>
      <c r="M12" s="35">
        <f t="shared" si="0"/>
        <v>39</v>
      </c>
      <c r="N12" s="35">
        <f t="shared" si="0"/>
        <v>1844</v>
      </c>
      <c r="O12" s="9"/>
    </row>
    <row r="13" spans="1:15" s="10" customFormat="1" ht="12.75" customHeight="1">
      <c r="A13" s="47"/>
      <c r="B13" s="30" t="s">
        <v>13</v>
      </c>
      <c r="C13" s="31"/>
      <c r="D13" s="35">
        <f>D17+D21+D25+D29+D33+D37+D41+D45+D49+D53+D57</f>
        <v>248</v>
      </c>
      <c r="E13" s="35">
        <f t="shared" si="0"/>
        <v>86</v>
      </c>
      <c r="F13" s="35">
        <f t="shared" si="0"/>
        <v>80</v>
      </c>
      <c r="G13" s="35">
        <f t="shared" si="0"/>
        <v>2</v>
      </c>
      <c r="H13" s="35">
        <f t="shared" si="0"/>
        <v>22</v>
      </c>
      <c r="I13" s="35">
        <f t="shared" si="0"/>
        <v>25</v>
      </c>
      <c r="J13" s="35">
        <f t="shared" si="0"/>
        <v>19</v>
      </c>
      <c r="K13" s="35">
        <f t="shared" si="0"/>
        <v>0</v>
      </c>
      <c r="L13" s="35">
        <f t="shared" si="0"/>
        <v>0</v>
      </c>
      <c r="M13" s="35">
        <f t="shared" si="0"/>
        <v>11</v>
      </c>
      <c r="N13" s="35">
        <f t="shared" si="0"/>
        <v>3</v>
      </c>
      <c r="O13" s="9"/>
    </row>
    <row r="14" spans="1:15" s="10" customFormat="1" ht="12.75" customHeight="1">
      <c r="A14" s="47"/>
      <c r="B14" s="30" t="s">
        <v>14</v>
      </c>
      <c r="C14" s="31"/>
      <c r="D14" s="35">
        <f>D18+D22+D26+D30+D34+D38+D42+D46+D50+D54+D58</f>
        <v>70916</v>
      </c>
      <c r="E14" s="35">
        <f t="shared" si="0"/>
        <v>44664</v>
      </c>
      <c r="F14" s="35">
        <f t="shared" si="0"/>
        <v>15493</v>
      </c>
      <c r="G14" s="35">
        <f t="shared" si="0"/>
        <v>36</v>
      </c>
      <c r="H14" s="35">
        <f t="shared" si="0"/>
        <v>2470</v>
      </c>
      <c r="I14" s="35">
        <f t="shared" si="0"/>
        <v>4681</v>
      </c>
      <c r="J14" s="35">
        <f t="shared" si="0"/>
        <v>1521</v>
      </c>
      <c r="K14" s="35">
        <f t="shared" si="0"/>
        <v>5</v>
      </c>
      <c r="L14" s="35">
        <f t="shared" si="0"/>
        <v>2</v>
      </c>
      <c r="M14" s="35">
        <f t="shared" si="0"/>
        <v>31</v>
      </c>
      <c r="N14" s="35">
        <f t="shared" si="0"/>
        <v>2013</v>
      </c>
      <c r="O14" s="9"/>
    </row>
    <row r="15" spans="1:16" ht="12.75" customHeight="1">
      <c r="A15" s="21"/>
      <c r="B15" s="21"/>
      <c r="C15" s="28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8"/>
      <c r="P15" s="10"/>
    </row>
    <row r="16" spans="1:15" ht="12.75" customHeight="1">
      <c r="A16" s="36" t="s">
        <v>15</v>
      </c>
      <c r="B16" s="32" t="s">
        <v>12</v>
      </c>
      <c r="C16" s="33"/>
      <c r="D16" s="29">
        <f>SUM(E16:N16)</f>
        <v>16088</v>
      </c>
      <c r="E16" s="29">
        <v>11096</v>
      </c>
      <c r="F16" s="29">
        <v>3884</v>
      </c>
      <c r="G16" s="29">
        <v>9</v>
      </c>
      <c r="H16" s="29">
        <v>244</v>
      </c>
      <c r="I16" s="29">
        <v>374</v>
      </c>
      <c r="J16" s="29">
        <v>101</v>
      </c>
      <c r="K16" s="29">
        <v>0</v>
      </c>
      <c r="L16" s="29">
        <v>0</v>
      </c>
      <c r="M16" s="29">
        <v>22</v>
      </c>
      <c r="N16" s="29">
        <v>358</v>
      </c>
      <c r="O16" s="8"/>
    </row>
    <row r="17" spans="1:15" ht="12.75" customHeight="1">
      <c r="A17" s="36"/>
      <c r="B17" s="32" t="s">
        <v>13</v>
      </c>
      <c r="C17" s="33"/>
      <c r="D17" s="29">
        <f aca="true" t="shared" si="1" ref="D17:D58">SUM(E17:N17)</f>
        <v>24</v>
      </c>
      <c r="E17" s="29">
        <v>4</v>
      </c>
      <c r="F17" s="29">
        <v>7</v>
      </c>
      <c r="G17" s="29">
        <v>0</v>
      </c>
      <c r="H17" s="29">
        <v>1</v>
      </c>
      <c r="I17" s="29">
        <v>2</v>
      </c>
      <c r="J17" s="29">
        <v>5</v>
      </c>
      <c r="K17" s="29">
        <v>0</v>
      </c>
      <c r="L17" s="29">
        <v>0</v>
      </c>
      <c r="M17" s="29">
        <v>5</v>
      </c>
      <c r="N17" s="29">
        <v>0</v>
      </c>
      <c r="O17" s="8"/>
    </row>
    <row r="18" spans="1:15" ht="12.75" customHeight="1">
      <c r="A18" s="36"/>
      <c r="B18" s="32" t="s">
        <v>14</v>
      </c>
      <c r="C18" s="33"/>
      <c r="D18" s="29">
        <f t="shared" si="1"/>
        <v>24564</v>
      </c>
      <c r="E18" s="29">
        <v>17286</v>
      </c>
      <c r="F18" s="29">
        <v>5857</v>
      </c>
      <c r="G18" s="29">
        <v>12</v>
      </c>
      <c r="H18" s="29">
        <v>347</v>
      </c>
      <c r="I18" s="29">
        <v>462</v>
      </c>
      <c r="J18" s="29">
        <v>99</v>
      </c>
      <c r="K18" s="29">
        <v>0</v>
      </c>
      <c r="L18" s="29">
        <v>0</v>
      </c>
      <c r="M18" s="29">
        <v>18</v>
      </c>
      <c r="N18" s="29">
        <v>483</v>
      </c>
      <c r="O18" s="8"/>
    </row>
    <row r="19" spans="1:15" ht="12.75" customHeight="1">
      <c r="A19" s="21"/>
      <c r="B19" s="21"/>
      <c r="C19" s="28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8"/>
    </row>
    <row r="20" spans="1:15" ht="12.75" customHeight="1">
      <c r="A20" s="36" t="s">
        <v>16</v>
      </c>
      <c r="B20" s="32" t="s">
        <v>12</v>
      </c>
      <c r="C20" s="33"/>
      <c r="D20" s="29">
        <f t="shared" si="1"/>
        <v>4171</v>
      </c>
      <c r="E20" s="29">
        <v>2491</v>
      </c>
      <c r="F20" s="29">
        <v>1435</v>
      </c>
      <c r="G20" s="29">
        <v>2</v>
      </c>
      <c r="H20" s="29">
        <v>61</v>
      </c>
      <c r="I20" s="29">
        <v>93</v>
      </c>
      <c r="J20" s="29">
        <v>25</v>
      </c>
      <c r="K20" s="29">
        <v>0</v>
      </c>
      <c r="L20" s="29">
        <v>1</v>
      </c>
      <c r="M20" s="29">
        <v>6</v>
      </c>
      <c r="N20" s="29">
        <v>57</v>
      </c>
      <c r="O20" s="8"/>
    </row>
    <row r="21" spans="1:15" ht="12.75" customHeight="1">
      <c r="A21" s="36"/>
      <c r="B21" s="32" t="s">
        <v>13</v>
      </c>
      <c r="C21" s="33"/>
      <c r="D21" s="29">
        <f t="shared" si="1"/>
        <v>30</v>
      </c>
      <c r="E21" s="29">
        <v>4</v>
      </c>
      <c r="F21" s="29">
        <v>5</v>
      </c>
      <c r="G21" s="29">
        <v>0</v>
      </c>
      <c r="H21" s="29">
        <v>3</v>
      </c>
      <c r="I21" s="29">
        <v>10</v>
      </c>
      <c r="J21" s="29">
        <v>6</v>
      </c>
      <c r="K21" s="29">
        <v>0</v>
      </c>
      <c r="L21" s="29">
        <v>0</v>
      </c>
      <c r="M21" s="29">
        <v>2</v>
      </c>
      <c r="N21" s="29">
        <v>0</v>
      </c>
      <c r="O21" s="8"/>
    </row>
    <row r="22" spans="1:15" ht="12.75" customHeight="1">
      <c r="A22" s="36"/>
      <c r="B22" s="32" t="s">
        <v>14</v>
      </c>
      <c r="C22" s="33"/>
      <c r="D22" s="29">
        <f>SUM(E22:N22)</f>
        <v>5721</v>
      </c>
      <c r="E22" s="29">
        <v>3491</v>
      </c>
      <c r="F22" s="29">
        <v>1962</v>
      </c>
      <c r="G22" s="29">
        <v>3</v>
      </c>
      <c r="H22" s="29">
        <v>67</v>
      </c>
      <c r="I22" s="29">
        <v>97</v>
      </c>
      <c r="J22" s="29">
        <v>20</v>
      </c>
      <c r="K22" s="29">
        <v>0</v>
      </c>
      <c r="L22" s="29">
        <v>1</v>
      </c>
      <c r="M22" s="29">
        <v>4</v>
      </c>
      <c r="N22" s="29">
        <v>76</v>
      </c>
      <c r="O22" s="8"/>
    </row>
    <row r="23" spans="1:15" ht="12.75" customHeight="1">
      <c r="A23" s="21"/>
      <c r="B23" s="21"/>
      <c r="C23" s="28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8"/>
    </row>
    <row r="24" spans="1:15" ht="12.75" customHeight="1">
      <c r="A24" s="36" t="s">
        <v>17</v>
      </c>
      <c r="B24" s="32" t="s">
        <v>12</v>
      </c>
      <c r="C24" s="33"/>
      <c r="D24" s="29">
        <f t="shared" si="1"/>
        <v>3</v>
      </c>
      <c r="E24" s="29">
        <v>1</v>
      </c>
      <c r="F24" s="29">
        <v>1</v>
      </c>
      <c r="G24" s="29">
        <v>0</v>
      </c>
      <c r="H24" s="29">
        <v>0</v>
      </c>
      <c r="I24" s="29">
        <v>1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8"/>
    </row>
    <row r="25" spans="1:15" ht="12.75" customHeight="1">
      <c r="A25" s="36"/>
      <c r="B25" s="32" t="s">
        <v>13</v>
      </c>
      <c r="C25" s="33"/>
      <c r="D25" s="29">
        <f t="shared" si="1"/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8"/>
    </row>
    <row r="26" spans="1:15" ht="12.75" customHeight="1">
      <c r="A26" s="36"/>
      <c r="B26" s="32" t="s">
        <v>14</v>
      </c>
      <c r="C26" s="33"/>
      <c r="D26" s="29">
        <f t="shared" si="1"/>
        <v>4</v>
      </c>
      <c r="E26" s="29">
        <v>1</v>
      </c>
      <c r="F26" s="29">
        <v>1</v>
      </c>
      <c r="G26" s="29">
        <v>0</v>
      </c>
      <c r="H26" s="29">
        <v>0</v>
      </c>
      <c r="I26" s="29">
        <v>2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8"/>
    </row>
    <row r="27" spans="1:15" ht="12.75" customHeight="1">
      <c r="A27" s="21"/>
      <c r="B27" s="21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8"/>
    </row>
    <row r="28" spans="1:15" ht="12.75" customHeight="1">
      <c r="A28" s="39" t="s">
        <v>18</v>
      </c>
      <c r="B28" s="32" t="s">
        <v>12</v>
      </c>
      <c r="C28" s="33"/>
      <c r="D28" s="29">
        <f t="shared" si="1"/>
        <v>4905</v>
      </c>
      <c r="E28" s="29">
        <v>3339</v>
      </c>
      <c r="F28" s="29">
        <v>1060</v>
      </c>
      <c r="G28" s="29">
        <v>3</v>
      </c>
      <c r="H28" s="29">
        <v>111</v>
      </c>
      <c r="I28" s="29">
        <v>221</v>
      </c>
      <c r="J28" s="29">
        <v>32</v>
      </c>
      <c r="K28" s="29">
        <v>0</v>
      </c>
      <c r="L28" s="29">
        <v>0</v>
      </c>
      <c r="M28" s="29">
        <v>4</v>
      </c>
      <c r="N28" s="29">
        <v>135</v>
      </c>
      <c r="O28" s="8"/>
    </row>
    <row r="29" spans="1:15" ht="12.75" customHeight="1">
      <c r="A29" s="37"/>
      <c r="B29" s="32" t="s">
        <v>13</v>
      </c>
      <c r="C29" s="33"/>
      <c r="D29" s="29">
        <f t="shared" si="1"/>
        <v>28</v>
      </c>
      <c r="E29" s="29">
        <v>13</v>
      </c>
      <c r="F29" s="29">
        <v>11</v>
      </c>
      <c r="G29" s="29">
        <v>0</v>
      </c>
      <c r="H29" s="29">
        <v>0</v>
      </c>
      <c r="I29" s="29">
        <v>2</v>
      </c>
      <c r="J29" s="29">
        <v>2</v>
      </c>
      <c r="K29" s="29">
        <v>0</v>
      </c>
      <c r="L29" s="29">
        <v>0</v>
      </c>
      <c r="M29" s="29">
        <v>0</v>
      </c>
      <c r="N29" s="29">
        <v>0</v>
      </c>
      <c r="O29" s="8"/>
    </row>
    <row r="30" spans="1:15" ht="12.75" customHeight="1">
      <c r="A30" s="37"/>
      <c r="B30" s="32" t="s">
        <v>14</v>
      </c>
      <c r="C30" s="33"/>
      <c r="D30" s="29">
        <f t="shared" si="1"/>
        <v>5304</v>
      </c>
      <c r="E30" s="29">
        <v>3549</v>
      </c>
      <c r="F30" s="29">
        <v>1087</v>
      </c>
      <c r="G30" s="29">
        <v>4</v>
      </c>
      <c r="H30" s="29">
        <v>161</v>
      </c>
      <c r="I30" s="29">
        <v>322</v>
      </c>
      <c r="J30" s="29">
        <v>36</v>
      </c>
      <c r="K30" s="29">
        <v>0</v>
      </c>
      <c r="L30" s="29">
        <v>0</v>
      </c>
      <c r="M30" s="29">
        <v>5</v>
      </c>
      <c r="N30" s="29">
        <v>140</v>
      </c>
      <c r="O30" s="8"/>
    </row>
    <row r="31" spans="1:15" ht="12.75" customHeight="1">
      <c r="A31" s="21"/>
      <c r="B31" s="21"/>
      <c r="C31" s="28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8"/>
    </row>
    <row r="32" spans="1:15" ht="12.75" customHeight="1">
      <c r="A32" s="39" t="s">
        <v>19</v>
      </c>
      <c r="B32" s="32" t="s">
        <v>12</v>
      </c>
      <c r="C32" s="33"/>
      <c r="D32" s="29">
        <f t="shared" si="1"/>
        <v>8807</v>
      </c>
      <c r="E32" s="29">
        <v>5967</v>
      </c>
      <c r="F32" s="29">
        <v>1807</v>
      </c>
      <c r="G32" s="29">
        <v>6</v>
      </c>
      <c r="H32" s="29">
        <v>202</v>
      </c>
      <c r="I32" s="29">
        <v>526</v>
      </c>
      <c r="J32" s="29">
        <v>48</v>
      </c>
      <c r="K32" s="29">
        <v>0</v>
      </c>
      <c r="L32" s="29">
        <v>0</v>
      </c>
      <c r="M32" s="29">
        <v>2</v>
      </c>
      <c r="N32" s="29">
        <v>249</v>
      </c>
      <c r="O32" s="8"/>
    </row>
    <row r="33" spans="1:15" ht="12.75" customHeight="1">
      <c r="A33" s="37"/>
      <c r="B33" s="32" t="s">
        <v>13</v>
      </c>
      <c r="C33" s="33"/>
      <c r="D33" s="29">
        <f t="shared" si="1"/>
        <v>13</v>
      </c>
      <c r="E33" s="29">
        <v>8</v>
      </c>
      <c r="F33" s="29">
        <v>4</v>
      </c>
      <c r="G33" s="29">
        <v>1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8"/>
    </row>
    <row r="34" spans="1:15" ht="12.75" customHeight="1">
      <c r="A34" s="37"/>
      <c r="B34" s="32" t="s">
        <v>14</v>
      </c>
      <c r="C34" s="33"/>
      <c r="D34" s="29">
        <f t="shared" si="1"/>
        <v>9149</v>
      </c>
      <c r="E34" s="29">
        <v>6063</v>
      </c>
      <c r="F34" s="29">
        <v>1823</v>
      </c>
      <c r="G34" s="29">
        <v>5</v>
      </c>
      <c r="H34" s="29">
        <v>262</v>
      </c>
      <c r="I34" s="29">
        <v>685</v>
      </c>
      <c r="J34" s="29">
        <v>60</v>
      </c>
      <c r="K34" s="29">
        <v>0</v>
      </c>
      <c r="L34" s="29">
        <v>0</v>
      </c>
      <c r="M34" s="29">
        <v>2</v>
      </c>
      <c r="N34" s="29">
        <v>249</v>
      </c>
      <c r="O34" s="8"/>
    </row>
    <row r="35" spans="1:15" ht="12.75" customHeight="1">
      <c r="A35" s="21"/>
      <c r="B35" s="21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8"/>
    </row>
    <row r="36" spans="1:15" ht="12.75" customHeight="1">
      <c r="A36" s="36" t="s">
        <v>20</v>
      </c>
      <c r="B36" s="32" t="s">
        <v>12</v>
      </c>
      <c r="C36" s="33"/>
      <c r="D36" s="29">
        <f t="shared" si="1"/>
        <v>17498</v>
      </c>
      <c r="E36" s="29">
        <v>10277</v>
      </c>
      <c r="F36" s="29">
        <v>3666</v>
      </c>
      <c r="G36" s="29">
        <v>9</v>
      </c>
      <c r="H36" s="29">
        <v>654</v>
      </c>
      <c r="I36" s="29">
        <v>1668</v>
      </c>
      <c r="J36" s="29">
        <v>460</v>
      </c>
      <c r="K36" s="29">
        <v>1</v>
      </c>
      <c r="L36" s="29">
        <v>0</v>
      </c>
      <c r="M36" s="29">
        <v>1</v>
      </c>
      <c r="N36" s="29">
        <v>762</v>
      </c>
      <c r="O36" s="8"/>
    </row>
    <row r="37" spans="1:15" ht="12.75" customHeight="1">
      <c r="A37" s="36"/>
      <c r="B37" s="32" t="s">
        <v>13</v>
      </c>
      <c r="C37" s="33"/>
      <c r="D37" s="29">
        <f t="shared" si="1"/>
        <v>35</v>
      </c>
      <c r="E37" s="29">
        <v>10</v>
      </c>
      <c r="F37" s="29">
        <v>20</v>
      </c>
      <c r="G37" s="29">
        <v>0</v>
      </c>
      <c r="H37" s="29">
        <v>4</v>
      </c>
      <c r="I37" s="29">
        <v>0</v>
      </c>
      <c r="J37" s="29">
        <v>1</v>
      </c>
      <c r="K37" s="29">
        <v>0</v>
      </c>
      <c r="L37" s="29">
        <v>0</v>
      </c>
      <c r="M37" s="29">
        <v>0</v>
      </c>
      <c r="N37" s="29">
        <v>0</v>
      </c>
      <c r="O37" s="8"/>
    </row>
    <row r="38" spans="1:15" ht="12.75" customHeight="1">
      <c r="A38" s="36"/>
      <c r="B38" s="32" t="s">
        <v>14</v>
      </c>
      <c r="C38" s="33"/>
      <c r="D38" s="29">
        <f t="shared" si="1"/>
        <v>18255</v>
      </c>
      <c r="E38" s="29">
        <v>10620</v>
      </c>
      <c r="F38" s="29">
        <v>3779</v>
      </c>
      <c r="G38" s="29">
        <v>9</v>
      </c>
      <c r="H38" s="29">
        <v>730</v>
      </c>
      <c r="I38" s="29">
        <v>1818</v>
      </c>
      <c r="J38" s="29">
        <v>515</v>
      </c>
      <c r="K38" s="29">
        <v>1</v>
      </c>
      <c r="L38" s="29">
        <v>0</v>
      </c>
      <c r="M38" s="29">
        <v>1</v>
      </c>
      <c r="N38" s="29">
        <v>782</v>
      </c>
      <c r="O38" s="8"/>
    </row>
    <row r="39" spans="1:15" ht="12.75" customHeight="1">
      <c r="A39" s="21"/>
      <c r="B39" s="21"/>
      <c r="C39" s="28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8"/>
    </row>
    <row r="40" spans="1:15" ht="12.75" customHeight="1">
      <c r="A40" s="39" t="s">
        <v>21</v>
      </c>
      <c r="B40" s="32" t="s">
        <v>12</v>
      </c>
      <c r="C40" s="33"/>
      <c r="D40" s="29">
        <f t="shared" si="1"/>
        <v>2</v>
      </c>
      <c r="E40" s="29">
        <v>1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1</v>
      </c>
      <c r="O40" s="8"/>
    </row>
    <row r="41" spans="1:15" ht="12.75" customHeight="1">
      <c r="A41" s="37"/>
      <c r="B41" s="32" t="s">
        <v>13</v>
      </c>
      <c r="C41" s="33"/>
      <c r="D41" s="29">
        <f t="shared" si="1"/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8"/>
    </row>
    <row r="42" spans="1:15" ht="12.75" customHeight="1">
      <c r="A42" s="37"/>
      <c r="B42" s="32" t="s">
        <v>14</v>
      </c>
      <c r="C42" s="33"/>
      <c r="D42" s="29">
        <f t="shared" si="1"/>
        <v>2</v>
      </c>
      <c r="E42" s="29">
        <v>1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1</v>
      </c>
      <c r="O42" s="8"/>
    </row>
    <row r="43" spans="1:15" ht="12.75" customHeight="1">
      <c r="A43" s="21"/>
      <c r="B43" s="21"/>
      <c r="C43" s="28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8"/>
    </row>
    <row r="44" spans="1:15" ht="12.75" customHeight="1">
      <c r="A44" s="38" t="s">
        <v>35</v>
      </c>
      <c r="B44" s="32" t="s">
        <v>12</v>
      </c>
      <c r="C44" s="33"/>
      <c r="D44" s="29">
        <f t="shared" si="1"/>
        <v>4</v>
      </c>
      <c r="E44" s="29">
        <v>0</v>
      </c>
      <c r="F44" s="29">
        <v>1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3</v>
      </c>
      <c r="N44" s="29">
        <v>0</v>
      </c>
      <c r="O44" s="8"/>
    </row>
    <row r="45" spans="1:15" ht="12.75" customHeight="1">
      <c r="A45" s="38"/>
      <c r="B45" s="32" t="s">
        <v>13</v>
      </c>
      <c r="C45" s="33"/>
      <c r="D45" s="29">
        <f t="shared" si="1"/>
        <v>4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4</v>
      </c>
      <c r="N45" s="29">
        <v>0</v>
      </c>
      <c r="O45" s="8"/>
    </row>
    <row r="46" spans="1:15" ht="12.75" customHeight="1">
      <c r="A46" s="38"/>
      <c r="B46" s="32" t="s">
        <v>14</v>
      </c>
      <c r="C46" s="33"/>
      <c r="D46" s="29">
        <f t="shared" si="1"/>
        <v>2</v>
      </c>
      <c r="E46" s="29">
        <v>0</v>
      </c>
      <c r="F46" s="29">
        <v>2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8"/>
    </row>
    <row r="47" spans="1:15" ht="12.75" customHeight="1">
      <c r="A47" s="21"/>
      <c r="B47" s="21"/>
      <c r="C47" s="28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8"/>
    </row>
    <row r="48" spans="1:15" ht="12.75" customHeight="1">
      <c r="A48" s="36" t="s">
        <v>22</v>
      </c>
      <c r="B48" s="32" t="s">
        <v>12</v>
      </c>
      <c r="C48" s="33"/>
      <c r="D48" s="29">
        <f t="shared" si="1"/>
        <v>4600</v>
      </c>
      <c r="E48" s="29">
        <v>2570</v>
      </c>
      <c r="F48" s="29">
        <v>845</v>
      </c>
      <c r="G48" s="29">
        <v>4</v>
      </c>
      <c r="H48" s="29">
        <v>222</v>
      </c>
      <c r="I48" s="29">
        <v>456</v>
      </c>
      <c r="J48" s="29">
        <v>217</v>
      </c>
      <c r="K48" s="29">
        <v>3</v>
      </c>
      <c r="L48" s="29">
        <v>1</v>
      </c>
      <c r="M48" s="29">
        <v>0</v>
      </c>
      <c r="N48" s="29">
        <v>282</v>
      </c>
      <c r="O48" s="8"/>
    </row>
    <row r="49" spans="1:15" ht="12.75" customHeight="1">
      <c r="A49" s="36"/>
      <c r="B49" s="32" t="s">
        <v>13</v>
      </c>
      <c r="C49" s="33"/>
      <c r="D49" s="29">
        <f t="shared" si="1"/>
        <v>65</v>
      </c>
      <c r="E49" s="29">
        <v>30</v>
      </c>
      <c r="F49" s="29">
        <v>26</v>
      </c>
      <c r="G49" s="29">
        <v>1</v>
      </c>
      <c r="H49" s="29">
        <v>2</v>
      </c>
      <c r="I49" s="29">
        <v>2</v>
      </c>
      <c r="J49" s="29">
        <v>1</v>
      </c>
      <c r="K49" s="29">
        <v>0</v>
      </c>
      <c r="L49" s="29">
        <v>0</v>
      </c>
      <c r="M49" s="29">
        <v>0</v>
      </c>
      <c r="N49" s="29">
        <v>3</v>
      </c>
      <c r="O49" s="8"/>
    </row>
    <row r="50" spans="1:15" ht="12.75" customHeight="1">
      <c r="A50" s="36"/>
      <c r="B50" s="32" t="s">
        <v>14</v>
      </c>
      <c r="C50" s="33"/>
      <c r="D50" s="29">
        <f t="shared" si="1"/>
        <v>4670</v>
      </c>
      <c r="E50" s="29">
        <v>2597</v>
      </c>
      <c r="F50" s="29">
        <v>833</v>
      </c>
      <c r="G50" s="29">
        <v>3</v>
      </c>
      <c r="H50" s="29">
        <v>243</v>
      </c>
      <c r="I50" s="29">
        <v>489</v>
      </c>
      <c r="J50" s="29">
        <v>219</v>
      </c>
      <c r="K50" s="29">
        <v>3</v>
      </c>
      <c r="L50" s="29">
        <v>1</v>
      </c>
      <c r="M50" s="29">
        <v>0</v>
      </c>
      <c r="N50" s="29">
        <v>282</v>
      </c>
      <c r="O50" s="8"/>
    </row>
    <row r="51" spans="1:15" ht="12.75" customHeight="1">
      <c r="A51" s="21"/>
      <c r="B51" s="21"/>
      <c r="C51" s="28"/>
      <c r="D51" s="29">
        <f t="shared" si="1"/>
        <v>0</v>
      </c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8"/>
    </row>
    <row r="52" spans="1:15" ht="12.75" customHeight="1">
      <c r="A52" s="36" t="s">
        <v>23</v>
      </c>
      <c r="B52" s="32" t="s">
        <v>12</v>
      </c>
      <c r="C52" s="33"/>
      <c r="D52" s="29">
        <f t="shared" si="1"/>
        <v>2935</v>
      </c>
      <c r="E52" s="29">
        <v>811</v>
      </c>
      <c r="F52" s="29">
        <v>123</v>
      </c>
      <c r="G52" s="29">
        <v>0</v>
      </c>
      <c r="H52" s="29">
        <v>640</v>
      </c>
      <c r="I52" s="29">
        <v>800</v>
      </c>
      <c r="J52" s="29">
        <v>560</v>
      </c>
      <c r="K52" s="29">
        <v>1</v>
      </c>
      <c r="L52" s="29">
        <v>0</v>
      </c>
      <c r="M52" s="29">
        <v>0</v>
      </c>
      <c r="N52" s="29">
        <v>0</v>
      </c>
      <c r="O52" s="8"/>
    </row>
    <row r="53" spans="1:15" ht="12.75" customHeight="1">
      <c r="A53" s="36"/>
      <c r="B53" s="32" t="s">
        <v>13</v>
      </c>
      <c r="C53" s="33"/>
      <c r="D53" s="29">
        <f t="shared" si="1"/>
        <v>49</v>
      </c>
      <c r="E53" s="29">
        <v>17</v>
      </c>
      <c r="F53" s="29">
        <v>7</v>
      </c>
      <c r="G53" s="29">
        <v>0</v>
      </c>
      <c r="H53" s="29">
        <v>12</v>
      </c>
      <c r="I53" s="29">
        <v>9</v>
      </c>
      <c r="J53" s="29">
        <v>4</v>
      </c>
      <c r="K53" s="29">
        <v>0</v>
      </c>
      <c r="L53" s="29">
        <v>0</v>
      </c>
      <c r="M53" s="29">
        <v>0</v>
      </c>
      <c r="N53" s="29">
        <v>0</v>
      </c>
      <c r="O53" s="8"/>
    </row>
    <row r="54" spans="1:15" ht="12.75" customHeight="1">
      <c r="A54" s="36"/>
      <c r="B54" s="32" t="s">
        <v>14</v>
      </c>
      <c r="C54" s="33"/>
      <c r="D54" s="29">
        <f t="shared" si="1"/>
        <v>3193</v>
      </c>
      <c r="E54" s="29">
        <v>1040</v>
      </c>
      <c r="F54" s="29">
        <v>149</v>
      </c>
      <c r="G54" s="29">
        <v>0</v>
      </c>
      <c r="H54" s="29">
        <v>648</v>
      </c>
      <c r="I54" s="29">
        <v>797</v>
      </c>
      <c r="J54" s="29">
        <v>558</v>
      </c>
      <c r="K54" s="29">
        <v>1</v>
      </c>
      <c r="L54" s="29">
        <v>0</v>
      </c>
      <c r="M54" s="29">
        <v>0</v>
      </c>
      <c r="N54" s="29">
        <v>0</v>
      </c>
      <c r="O54" s="8"/>
    </row>
    <row r="55" spans="1:15" ht="12.75" customHeight="1">
      <c r="A55" s="21"/>
      <c r="B55" s="21"/>
      <c r="C55" s="28"/>
      <c r="D55" s="29">
        <f t="shared" si="1"/>
        <v>0</v>
      </c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8"/>
    </row>
    <row r="56" spans="1:15" ht="12.75" customHeight="1">
      <c r="A56" s="36" t="s">
        <v>24</v>
      </c>
      <c r="B56" s="32" t="s">
        <v>12</v>
      </c>
      <c r="C56" s="33"/>
      <c r="D56" s="29">
        <f t="shared" si="1"/>
        <v>49</v>
      </c>
      <c r="E56" s="29">
        <v>14</v>
      </c>
      <c r="F56" s="29">
        <v>0</v>
      </c>
      <c r="G56" s="29">
        <v>0</v>
      </c>
      <c r="H56" s="29">
        <v>11</v>
      </c>
      <c r="I56" s="29">
        <v>9</v>
      </c>
      <c r="J56" s="29">
        <v>14</v>
      </c>
      <c r="K56" s="29">
        <v>0</v>
      </c>
      <c r="L56" s="29">
        <v>0</v>
      </c>
      <c r="M56" s="29">
        <v>1</v>
      </c>
      <c r="N56" s="29">
        <v>0</v>
      </c>
      <c r="O56" s="8"/>
    </row>
    <row r="57" spans="1:15" ht="12.75" customHeight="1">
      <c r="A57" s="37"/>
      <c r="B57" s="32" t="s">
        <v>13</v>
      </c>
      <c r="C57" s="33"/>
      <c r="D57" s="29">
        <f t="shared" si="1"/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8"/>
    </row>
    <row r="58" spans="1:15" ht="12.75" customHeight="1">
      <c r="A58" s="36"/>
      <c r="B58" s="32" t="s">
        <v>14</v>
      </c>
      <c r="C58" s="33"/>
      <c r="D58" s="29">
        <f t="shared" si="1"/>
        <v>52</v>
      </c>
      <c r="E58" s="29">
        <v>16</v>
      </c>
      <c r="F58" s="34">
        <v>0</v>
      </c>
      <c r="G58" s="34">
        <v>0</v>
      </c>
      <c r="H58" s="29">
        <v>12</v>
      </c>
      <c r="I58" s="29">
        <v>9</v>
      </c>
      <c r="J58" s="34">
        <v>14</v>
      </c>
      <c r="K58" s="34">
        <v>0</v>
      </c>
      <c r="L58" s="34">
        <v>0</v>
      </c>
      <c r="M58" s="34">
        <v>1</v>
      </c>
      <c r="N58" s="34">
        <v>0</v>
      </c>
      <c r="O58" s="8"/>
    </row>
    <row r="59" spans="1:14" ht="3" customHeight="1">
      <c r="A59" s="19"/>
      <c r="B59" s="22"/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</row>
    <row r="60" s="12" customFormat="1" ht="15" customHeight="1">
      <c r="A60" s="20" t="s">
        <v>26</v>
      </c>
    </row>
  </sheetData>
  <mergeCells count="17">
    <mergeCell ref="I6:N6"/>
    <mergeCell ref="A52:A54"/>
    <mergeCell ref="A6:B7"/>
    <mergeCell ref="D6:D7"/>
    <mergeCell ref="A8:A10"/>
    <mergeCell ref="A12:A14"/>
    <mergeCell ref="A16:A18"/>
    <mergeCell ref="A20:A22"/>
    <mergeCell ref="E6:H6"/>
    <mergeCell ref="A56:A58"/>
    <mergeCell ref="A44:A46"/>
    <mergeCell ref="A24:A26"/>
    <mergeCell ref="A28:A30"/>
    <mergeCell ref="A32:A34"/>
    <mergeCell ref="A36:A38"/>
    <mergeCell ref="A40:A42"/>
    <mergeCell ref="A48:A50"/>
  </mergeCells>
  <printOptions/>
  <pageMargins left="0.5905511811023623" right="0.3937007874015748" top="0.5905511811023623" bottom="0.5905511811023623" header="0" footer="0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当事者別交通事故発生件数</dc:title>
  <dc:subject/>
  <dc:creator/>
  <cp:keywords/>
  <dc:description/>
  <cp:lastModifiedBy/>
  <cp:lastPrinted>2009-02-17T01:59:26Z</cp:lastPrinted>
  <dcterms:created xsi:type="dcterms:W3CDTF">1998-01-30T09:54:18Z</dcterms:created>
  <dcterms:modified xsi:type="dcterms:W3CDTF">2009-03-04T07:31:45Z</dcterms:modified>
  <cp:category/>
  <cp:version/>
  <cp:contentType/>
  <cp:contentStatus/>
</cp:coreProperties>
</file>