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330" windowWidth="13095" windowHeight="7215" tabRatio="608" activeTab="0"/>
  </bookViews>
  <sheets>
    <sheet name="n-17-30" sheetId="1" r:id="rId1"/>
  </sheets>
  <definedNames/>
  <calcPr fullCalcOnLoad="1"/>
</workbook>
</file>

<file path=xl/sharedStrings.xml><?xml version="1.0" encoding="utf-8"?>
<sst xmlns="http://schemas.openxmlformats.org/spreadsheetml/2006/main" count="66" uniqueCount="46">
  <si>
    <t xml:space="preserve"> ア）</t>
  </si>
  <si>
    <t xml:space="preserve"> </t>
  </si>
  <si>
    <t>（再掲）</t>
  </si>
  <si>
    <t>保安職業</t>
  </si>
  <si>
    <t>農林漁業</t>
  </si>
  <si>
    <t>運輸・通</t>
  </si>
  <si>
    <t>左記以外</t>
  </si>
  <si>
    <t>自家・自</t>
  </si>
  <si>
    <t>従 事 者</t>
  </si>
  <si>
    <t>作 業 者</t>
  </si>
  <si>
    <t>信従事者</t>
  </si>
  <si>
    <t>営業に就</t>
  </si>
  <si>
    <t>い た 者</t>
  </si>
  <si>
    <t>人</t>
  </si>
  <si>
    <t>男　子</t>
  </si>
  <si>
    <t>女　子</t>
  </si>
  <si>
    <t>普    通    科</t>
  </si>
  <si>
    <t>生産工程・</t>
  </si>
  <si>
    <t>労務作業者</t>
  </si>
  <si>
    <t>そ  の  他</t>
  </si>
  <si>
    <t>総　合　学　科</t>
  </si>
  <si>
    <t>　 学科、職業別高等学校卒業者の就職者数</t>
  </si>
  <si>
    <r>
      <t>サービス</t>
    </r>
    <r>
      <rPr>
        <sz val="11"/>
        <rFont val="ＭＳ 明朝"/>
        <family val="1"/>
      </rPr>
      <t>職業従事者</t>
    </r>
  </si>
  <si>
    <t>　資　料　　大阪府総務部統計課「大阪の学校統計」</t>
  </si>
  <si>
    <t>福　祉  科</t>
  </si>
  <si>
    <t xml:space="preserve">        1）通信制を除く。</t>
  </si>
  <si>
    <t>(各年5月1日現在)</t>
  </si>
  <si>
    <t xml:space="preserve">          第３０表</t>
  </si>
  <si>
    <t xml:space="preserve">        ア）就職者総数とは、進学者・専修学校等入学者・公共職業能力開発施設等入学者のうち就職している者を加えた数である。</t>
  </si>
  <si>
    <t>専 門 的　　　技 術 的　　　　職業従事者</t>
  </si>
  <si>
    <r>
      <t>就 職</t>
    </r>
    <r>
      <rPr>
        <sz val="11"/>
        <rFont val="ＭＳ 明朝"/>
        <family val="1"/>
      </rPr>
      <t xml:space="preserve"> 者</t>
    </r>
  </si>
  <si>
    <r>
      <t xml:space="preserve">事  </t>
    </r>
    <r>
      <rPr>
        <sz val="11"/>
        <rFont val="ＭＳ 明朝"/>
        <family val="1"/>
      </rPr>
      <t xml:space="preserve">  務</t>
    </r>
  </si>
  <si>
    <r>
      <t xml:space="preserve">販 </t>
    </r>
    <r>
      <rPr>
        <sz val="11"/>
        <rFont val="ＭＳ 明朝"/>
        <family val="1"/>
      </rPr>
      <t xml:space="preserve">   売</t>
    </r>
  </si>
  <si>
    <r>
      <t>総</t>
    </r>
    <r>
      <rPr>
        <sz val="11"/>
        <rFont val="ＭＳ 明朝"/>
        <family val="1"/>
      </rPr>
      <t xml:space="preserve">    数</t>
    </r>
  </si>
  <si>
    <t>従 事 者</t>
  </si>
  <si>
    <r>
      <t>の</t>
    </r>
    <r>
      <rPr>
        <sz val="11"/>
        <rFont val="ＭＳ 明朝"/>
        <family val="1"/>
      </rPr>
      <t xml:space="preserve"> も の</t>
    </r>
  </si>
  <si>
    <t>農  業  科</t>
  </si>
  <si>
    <t>工  業  科</t>
  </si>
  <si>
    <t>商  業  科</t>
  </si>
  <si>
    <t>家  庭  科</t>
  </si>
  <si>
    <t>平成１６年３月</t>
  </si>
  <si>
    <t>　　１７</t>
  </si>
  <si>
    <t>　　１８</t>
  </si>
  <si>
    <t>　　１９</t>
  </si>
  <si>
    <t>平成２０年３月</t>
  </si>
  <si>
    <t>情　報  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</si>
</sst>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 numFmtId="177" formatCode="#,###;[Red]&quot;△&quot;#,###;\-"/>
    <numFmt numFmtId="178" formatCode="_ * ##\ ##0;_ * &quot;△&quot;##\ ##0;_ * &quot;-&quot;;________@&quot;&quot;"/>
  </numFmts>
  <fonts count="12">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11"/>
      <color indexed="10"/>
      <name val="ＭＳ 明朝"/>
      <family val="1"/>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53">
    <xf numFmtId="0" fontId="0" fillId="0" borderId="0" xfId="0" applyAlignment="1">
      <alignment/>
    </xf>
    <xf numFmtId="0" fontId="4" fillId="0" borderId="1" xfId="0" applyFont="1" applyFill="1" applyBorder="1" applyAlignment="1" applyProtection="1">
      <alignment vertical="center"/>
      <protection/>
    </xf>
    <xf numFmtId="0" fontId="4" fillId="0" borderId="0" xfId="0" applyFont="1" applyFill="1" applyAlignment="1" applyProtection="1">
      <alignment vertical="center"/>
      <protection/>
    </xf>
    <xf numFmtId="0" fontId="8" fillId="0" borderId="0" xfId="0" applyFont="1" applyFill="1" applyAlignment="1" applyProtection="1">
      <alignment vertical="top"/>
      <protection/>
    </xf>
    <xf numFmtId="0" fontId="8" fillId="0" borderId="0" xfId="0" applyFont="1" applyFill="1" applyAlignment="1" applyProtection="1">
      <alignment horizontal="right" vertical="top"/>
      <protection/>
    </xf>
    <xf numFmtId="0" fontId="8" fillId="0" borderId="2" xfId="0" applyFont="1" applyFill="1" applyBorder="1" applyAlignment="1" applyProtection="1">
      <alignment horizontal="distributed" vertical="center"/>
      <protection/>
    </xf>
    <xf numFmtId="0" fontId="8" fillId="0" borderId="3" xfId="0" applyFont="1" applyFill="1" applyBorder="1" applyAlignment="1" applyProtection="1">
      <alignment horizontal="center" vertical="center"/>
      <protection/>
    </xf>
    <xf numFmtId="0" fontId="8" fillId="0" borderId="3" xfId="0" applyFont="1" applyFill="1" applyBorder="1" applyAlignment="1" applyProtection="1" quotePrefix="1">
      <alignment horizontal="center" vertical="top"/>
      <protection/>
    </xf>
    <xf numFmtId="0" fontId="5" fillId="0" borderId="0" xfId="0" applyFont="1" applyFill="1" applyAlignment="1" applyProtection="1" quotePrefix="1">
      <alignment horizontal="left" vertical="center"/>
      <protection/>
    </xf>
    <xf numFmtId="0" fontId="6" fillId="0" borderId="0" xfId="0" applyFont="1" applyFill="1" applyAlignment="1" applyProtection="1" quotePrefix="1">
      <alignment horizontal="left" vertical="center"/>
      <protection/>
    </xf>
    <xf numFmtId="0" fontId="8" fillId="0" borderId="0" xfId="0" applyFont="1" applyFill="1" applyAlignment="1" applyProtection="1" quotePrefix="1">
      <alignment horizontal="left" vertical="top"/>
      <protection/>
    </xf>
    <xf numFmtId="0" fontId="8" fillId="0" borderId="1" xfId="0" applyFont="1" applyFill="1" applyBorder="1" applyAlignment="1" applyProtection="1">
      <alignment horizontal="right" vertical="center"/>
      <protection/>
    </xf>
    <xf numFmtId="0" fontId="8" fillId="0" borderId="1" xfId="0" applyFont="1" applyFill="1" applyBorder="1" applyAlignment="1" applyProtection="1" quotePrefix="1">
      <alignment horizontal="right" vertical="center"/>
      <protection/>
    </xf>
    <xf numFmtId="178" fontId="8" fillId="0" borderId="0" xfId="0" applyNumberFormat="1" applyFont="1" applyFill="1" applyAlignment="1" applyProtection="1">
      <alignment horizontal="right" vertical="center"/>
      <protection/>
    </xf>
    <xf numFmtId="178" fontId="8" fillId="0" borderId="0" xfId="0" applyNumberFormat="1" applyFont="1" applyFill="1" applyAlignment="1" applyProtection="1" quotePrefix="1">
      <alignment horizontal="right" vertical="center"/>
      <protection/>
    </xf>
    <xf numFmtId="178" fontId="8" fillId="0" borderId="4" xfId="0" applyNumberFormat="1" applyFont="1" applyFill="1" applyBorder="1" applyAlignment="1" applyProtection="1">
      <alignment horizontal="right" vertical="top"/>
      <protection/>
    </xf>
    <xf numFmtId="0" fontId="0" fillId="0" borderId="0" xfId="0" applyFont="1" applyFill="1" applyAlignment="1" applyProtection="1">
      <alignment/>
      <protection/>
    </xf>
    <xf numFmtId="0" fontId="0" fillId="0" borderId="0" xfId="0" applyFont="1" applyFill="1" applyAlignment="1" applyProtection="1">
      <alignment vertical="center"/>
      <protection/>
    </xf>
    <xf numFmtId="0" fontId="0" fillId="0" borderId="5" xfId="0" applyFont="1" applyFill="1" applyBorder="1" applyAlignment="1" applyProtection="1">
      <alignment horizontal="distributed" vertical="center"/>
      <protection/>
    </xf>
    <xf numFmtId="0" fontId="0" fillId="0" borderId="6" xfId="0" applyFont="1" applyFill="1" applyBorder="1" applyAlignment="1" applyProtection="1" quotePrefix="1">
      <alignment horizontal="left"/>
      <protection/>
    </xf>
    <xf numFmtId="0" fontId="0" fillId="0" borderId="2" xfId="0" applyFont="1" applyFill="1" applyBorder="1" applyAlignment="1" applyProtection="1">
      <alignment horizontal="distributed" vertical="center"/>
      <protection/>
    </xf>
    <xf numFmtId="0" fontId="0" fillId="0" borderId="2" xfId="0" applyFont="1" applyFill="1" applyBorder="1" applyAlignment="1" applyProtection="1">
      <alignment horizontal="distributed"/>
      <protection/>
    </xf>
    <xf numFmtId="0" fontId="0" fillId="0" borderId="2" xfId="0" applyFont="1" applyFill="1" applyBorder="1" applyAlignment="1" applyProtection="1">
      <alignment horizontal="left" vertical="center"/>
      <protection/>
    </xf>
    <xf numFmtId="0" fontId="0" fillId="0" borderId="1" xfId="0" applyFont="1" applyFill="1" applyBorder="1" applyAlignment="1" applyProtection="1" quotePrefix="1">
      <alignment horizontal="distributed"/>
      <protection/>
    </xf>
    <xf numFmtId="0" fontId="0" fillId="0" borderId="0" xfId="0" applyFont="1" applyFill="1" applyAlignment="1" applyProtection="1">
      <alignment horizontal="center" vertical="center"/>
      <protection/>
    </xf>
    <xf numFmtId="0" fontId="0" fillId="0" borderId="3" xfId="0" applyFont="1" applyFill="1" applyBorder="1" applyAlignment="1" applyProtection="1" quotePrefix="1">
      <alignment horizontal="center" vertical="center"/>
      <protection/>
    </xf>
    <xf numFmtId="0" fontId="0" fillId="0" borderId="3" xfId="0" applyFont="1" applyFill="1" applyBorder="1" applyAlignment="1" applyProtection="1">
      <alignment horizontal="center" vertical="center"/>
      <protection/>
    </xf>
    <xf numFmtId="0" fontId="0" fillId="0" borderId="1" xfId="0" applyFont="1" applyFill="1" applyBorder="1" applyAlignment="1" applyProtection="1">
      <alignment horizontal="distributed" vertical="center"/>
      <protection/>
    </xf>
    <xf numFmtId="0" fontId="0" fillId="0" borderId="0" xfId="0" applyFont="1" applyFill="1" applyAlignment="1" applyProtection="1" quotePrefix="1">
      <alignment horizontal="center" vertical="top"/>
      <protection/>
    </xf>
    <xf numFmtId="0" fontId="0" fillId="0" borderId="1" xfId="0" applyFont="1" applyFill="1" applyBorder="1" applyAlignment="1" applyProtection="1">
      <alignment horizontal="distributed"/>
      <protection/>
    </xf>
    <xf numFmtId="0" fontId="0" fillId="0" borderId="3" xfId="0" applyFont="1" applyFill="1" applyBorder="1" applyAlignment="1" applyProtection="1">
      <alignment horizontal="center" vertical="top"/>
      <protection/>
    </xf>
    <xf numFmtId="0" fontId="0" fillId="0" borderId="3" xfId="0" applyFont="1" applyFill="1" applyBorder="1" applyAlignment="1" applyProtection="1" quotePrefix="1">
      <alignment horizontal="center" vertical="top"/>
      <protection/>
    </xf>
    <xf numFmtId="0" fontId="0" fillId="0" borderId="3" xfId="0" applyFont="1" applyFill="1" applyBorder="1" applyAlignment="1" applyProtection="1">
      <alignment horizontal="distributed" vertical="top"/>
      <protection/>
    </xf>
    <xf numFmtId="0" fontId="0" fillId="0" borderId="3" xfId="0" applyFont="1" applyFill="1" applyBorder="1" applyAlignment="1" applyProtection="1" quotePrefix="1">
      <alignment horizontal="left" vertical="top"/>
      <protection/>
    </xf>
    <xf numFmtId="0" fontId="0" fillId="0" borderId="7" xfId="0" applyFont="1" applyFill="1" applyBorder="1" applyAlignment="1" applyProtection="1">
      <alignment vertical="center"/>
      <protection/>
    </xf>
    <xf numFmtId="176" fontId="0" fillId="0" borderId="8" xfId="0" applyNumberFormat="1" applyFont="1" applyFill="1" applyBorder="1" applyAlignment="1" applyProtection="1">
      <alignment horizontal="right" vertical="center"/>
      <protection/>
    </xf>
    <xf numFmtId="0" fontId="0" fillId="0" borderId="1" xfId="0" applyFont="1" applyFill="1" applyBorder="1" applyAlignment="1" applyProtection="1">
      <alignment vertical="center"/>
      <protection/>
    </xf>
    <xf numFmtId="176" fontId="0" fillId="0" borderId="0" xfId="0" applyNumberFormat="1" applyFont="1" applyFill="1" applyAlignment="1" applyProtection="1">
      <alignment horizontal="right" vertical="center"/>
      <protection/>
    </xf>
    <xf numFmtId="49" fontId="0" fillId="0" borderId="1" xfId="0" applyNumberFormat="1" applyFont="1" applyFill="1" applyBorder="1" applyAlignment="1" applyProtection="1">
      <alignment vertical="center"/>
      <protection/>
    </xf>
    <xf numFmtId="0" fontId="0" fillId="0" borderId="1" xfId="0" applyFont="1" applyFill="1" applyBorder="1" applyAlignment="1" applyProtection="1">
      <alignment horizontal="right" vertical="center"/>
      <protection/>
    </xf>
    <xf numFmtId="0" fontId="0" fillId="0" borderId="1" xfId="0" applyFont="1" applyFill="1" applyBorder="1" applyAlignment="1" applyProtection="1" quotePrefix="1">
      <alignment horizontal="right" vertical="center"/>
      <protection/>
    </xf>
    <xf numFmtId="0" fontId="0" fillId="0" borderId="9" xfId="0" applyFont="1" applyFill="1" applyBorder="1" applyAlignment="1" applyProtection="1" quotePrefix="1">
      <alignment horizontal="right" vertical="top"/>
      <protection/>
    </xf>
    <xf numFmtId="0" fontId="0" fillId="0" borderId="0" xfId="0" applyFont="1" applyFill="1" applyAlignment="1" applyProtection="1">
      <alignment vertical="top"/>
      <protection/>
    </xf>
    <xf numFmtId="0" fontId="0" fillId="0" borderId="0" xfId="0" applyFont="1" applyFill="1" applyAlignment="1" applyProtection="1" quotePrefix="1">
      <alignment horizontal="left"/>
      <protection/>
    </xf>
    <xf numFmtId="0" fontId="11" fillId="0" borderId="0" xfId="0" applyFont="1" applyFill="1" applyAlignment="1" applyProtection="1">
      <alignment vertical="center"/>
      <protection/>
    </xf>
    <xf numFmtId="0" fontId="8" fillId="0" borderId="10" xfId="0" applyFont="1" applyFill="1" applyBorder="1" applyAlignment="1" applyProtection="1">
      <alignment horizontal="distributed" vertical="center" wrapText="1"/>
      <protection/>
    </xf>
    <xf numFmtId="0" fontId="8" fillId="0" borderId="11" xfId="0" applyFont="1" applyFill="1" applyBorder="1" applyAlignment="1" applyProtection="1">
      <alignment horizontal="distributed" vertical="center" wrapText="1"/>
      <protection/>
    </xf>
    <xf numFmtId="0" fontId="8" fillId="0" borderId="12" xfId="0" applyFont="1" applyFill="1" applyBorder="1" applyAlignment="1" applyProtection="1">
      <alignment horizontal="distributed" vertical="center" wrapText="1"/>
      <protection/>
    </xf>
    <xf numFmtId="0" fontId="0" fillId="0" borderId="1" xfId="0" applyFont="1" applyFill="1" applyBorder="1" applyAlignment="1" applyProtection="1" quotePrefix="1">
      <alignment horizontal="right" vertical="center"/>
      <protection/>
    </xf>
    <xf numFmtId="176" fontId="4" fillId="0" borderId="0" xfId="0" applyNumberFormat="1" applyFont="1" applyFill="1" applyAlignment="1" applyProtection="1">
      <alignment horizontal="right" vertical="center"/>
      <protection/>
    </xf>
    <xf numFmtId="176" fontId="0" fillId="0" borderId="0" xfId="0" applyNumberFormat="1" applyFont="1" applyFill="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176" fontId="0" fillId="0" borderId="13" xfId="0" applyNumberFormat="1" applyFont="1" applyFill="1" applyBorder="1" applyAlignment="1" applyProtection="1">
      <alignment horizontal="righ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xdr:row>
      <xdr:rowOff>114300</xdr:rowOff>
    </xdr:from>
    <xdr:to>
      <xdr:col>0</xdr:col>
      <xdr:colOff>1123950</xdr:colOff>
      <xdr:row>6</xdr:row>
      <xdr:rowOff>114300</xdr:rowOff>
    </xdr:to>
    <xdr:sp>
      <xdr:nvSpPr>
        <xdr:cNvPr id="1" name="テキスト 2"/>
        <xdr:cNvSpPr txBox="1">
          <a:spLocks noChangeArrowheads="1"/>
        </xdr:cNvSpPr>
      </xdr:nvSpPr>
      <xdr:spPr>
        <a:xfrm>
          <a:off x="285750" y="1228725"/>
          <a:ext cx="847725" cy="190500"/>
        </a:xfrm>
        <a:prstGeom prst="rect">
          <a:avLst/>
        </a:prstGeom>
        <a:noFill/>
        <a:ln w="0" cmpd="sng">
          <a:noFill/>
        </a:ln>
      </xdr:spPr>
      <xdr:txBody>
        <a:bodyPr vertOverflow="clip" wrap="square" anchor="ctr"/>
        <a:p>
          <a:pPr algn="dist">
            <a:defRPr/>
          </a:pPr>
          <a:r>
            <a:rPr lang="en-US" cap="none" sz="1100" b="0" i="0" u="none" baseline="0">
              <a:latin typeface="ＭＳ 明朝"/>
              <a:ea typeface="ＭＳ 明朝"/>
              <a:cs typeface="ＭＳ 明朝"/>
            </a:rPr>
            <a:t>学科</a:t>
          </a:r>
        </a:p>
      </xdr:txBody>
    </xdr:sp>
    <xdr:clientData/>
  </xdr:twoCellAnchor>
  <xdr:twoCellAnchor>
    <xdr:from>
      <xdr:col>0</xdr:col>
      <xdr:colOff>381000</xdr:colOff>
      <xdr:row>21</xdr:row>
      <xdr:rowOff>28575</xdr:rowOff>
    </xdr:from>
    <xdr:to>
      <xdr:col>0</xdr:col>
      <xdr:colOff>476250</xdr:colOff>
      <xdr:row>41</xdr:row>
      <xdr:rowOff>114300</xdr:rowOff>
    </xdr:to>
    <xdr:sp>
      <xdr:nvSpPr>
        <xdr:cNvPr id="2" name="AutoShape 2"/>
        <xdr:cNvSpPr>
          <a:spLocks/>
        </xdr:cNvSpPr>
      </xdr:nvSpPr>
      <xdr:spPr>
        <a:xfrm>
          <a:off x="381000" y="3695700"/>
          <a:ext cx="95250" cy="305752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23</xdr:row>
      <xdr:rowOff>95250</xdr:rowOff>
    </xdr:from>
    <xdr:to>
      <xdr:col>0</xdr:col>
      <xdr:colOff>333375</xdr:colOff>
      <xdr:row>38</xdr:row>
      <xdr:rowOff>123825</xdr:rowOff>
    </xdr:to>
    <xdr:sp>
      <xdr:nvSpPr>
        <xdr:cNvPr id="3" name="TextBox 3"/>
        <xdr:cNvSpPr txBox="1">
          <a:spLocks noChangeArrowheads="1"/>
        </xdr:cNvSpPr>
      </xdr:nvSpPr>
      <xdr:spPr>
        <a:xfrm>
          <a:off x="38100" y="4067175"/>
          <a:ext cx="295275" cy="2266950"/>
        </a:xfrm>
        <a:prstGeom prst="rect">
          <a:avLst/>
        </a:prstGeom>
        <a:solidFill>
          <a:srgbClr val="FFFFFF"/>
        </a:solidFill>
        <a:ln w="9525" cmpd="sng">
          <a:noFill/>
        </a:ln>
      </xdr:spPr>
      <xdr:txBody>
        <a:bodyPr vertOverflow="clip" wrap="square" anchor="dist" vert="wordArtVertRtl"/>
        <a:p>
          <a:pPr algn="ctr">
            <a:defRPr/>
          </a:pPr>
          <a:r>
            <a:rPr lang="en-US" cap="none" sz="1100" b="0" i="0" u="none" baseline="0">
              <a:latin typeface="ＭＳ 明朝"/>
              <a:ea typeface="ＭＳ 明朝"/>
              <a:cs typeface="ＭＳ 明朝"/>
            </a:rPr>
            <a:t>専門学科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showGridLines="0" tabSelected="1" zoomScale="75" zoomScaleNormal="75" workbookViewId="0" topLeftCell="A1">
      <selection activeCell="A1" sqref="A1"/>
    </sheetView>
  </sheetViews>
  <sheetFormatPr defaultColWidth="8.796875" defaultRowHeight="14.25"/>
  <cols>
    <col min="1" max="1" width="14.59765625" style="16" customWidth="1"/>
    <col min="2" max="5" width="10.59765625" style="16" customWidth="1"/>
    <col min="6" max="6" width="10.8984375" style="16" customWidth="1"/>
    <col min="7" max="11" width="10.59765625" style="16" customWidth="1"/>
    <col min="12" max="12" width="10.19921875" style="16" customWidth="1"/>
    <col min="13" max="16384" width="9" style="16" customWidth="1"/>
  </cols>
  <sheetData>
    <row r="1" spans="1:3" s="17" customFormat="1" ht="21.75" customHeight="1">
      <c r="A1" s="8" t="s">
        <v>27</v>
      </c>
      <c r="B1" s="16"/>
      <c r="C1" s="9" t="s">
        <v>21</v>
      </c>
    </row>
    <row r="2" s="17" customFormat="1" ht="24" customHeight="1"/>
    <row r="3" s="3" customFormat="1" ht="12" customHeight="1">
      <c r="A3" s="3" t="s">
        <v>25</v>
      </c>
    </row>
    <row r="4" spans="1:12" s="3" customFormat="1" ht="15" customHeight="1" thickBot="1">
      <c r="A4" s="10" t="s">
        <v>28</v>
      </c>
      <c r="L4" s="4" t="s">
        <v>26</v>
      </c>
    </row>
    <row r="5" spans="1:12" ht="15" customHeight="1">
      <c r="A5" s="18"/>
      <c r="B5" s="19" t="s">
        <v>0</v>
      </c>
      <c r="C5" s="46" t="s">
        <v>29</v>
      </c>
      <c r="D5" s="20"/>
      <c r="E5" s="20"/>
      <c r="F5" s="21"/>
      <c r="G5" s="20"/>
      <c r="H5" s="20"/>
      <c r="I5" s="20" t="s">
        <v>1</v>
      </c>
      <c r="J5" s="22"/>
      <c r="K5" s="20"/>
      <c r="L5" s="5" t="s">
        <v>2</v>
      </c>
    </row>
    <row r="6" spans="1:12" ht="15" customHeight="1">
      <c r="A6" s="23"/>
      <c r="B6" s="24" t="s">
        <v>30</v>
      </c>
      <c r="C6" s="45"/>
      <c r="D6" s="25" t="s">
        <v>31</v>
      </c>
      <c r="E6" s="25" t="s">
        <v>32</v>
      </c>
      <c r="F6" s="45" t="s">
        <v>22</v>
      </c>
      <c r="G6" s="26" t="s">
        <v>3</v>
      </c>
      <c r="H6" s="26" t="s">
        <v>4</v>
      </c>
      <c r="I6" s="26" t="s">
        <v>5</v>
      </c>
      <c r="J6" s="26" t="s">
        <v>17</v>
      </c>
      <c r="K6" s="26" t="s">
        <v>6</v>
      </c>
      <c r="L6" s="6" t="s">
        <v>7</v>
      </c>
    </row>
    <row r="7" spans="1:12" ht="15" customHeight="1">
      <c r="A7" s="27"/>
      <c r="B7" s="28" t="s">
        <v>33</v>
      </c>
      <c r="C7" s="45"/>
      <c r="D7" s="26" t="s">
        <v>34</v>
      </c>
      <c r="E7" s="26" t="s">
        <v>34</v>
      </c>
      <c r="F7" s="45"/>
      <c r="G7" s="25" t="s">
        <v>8</v>
      </c>
      <c r="H7" s="25" t="s">
        <v>9</v>
      </c>
      <c r="I7" s="25" t="s">
        <v>10</v>
      </c>
      <c r="J7" s="25" t="s">
        <v>18</v>
      </c>
      <c r="K7" s="25" t="s">
        <v>35</v>
      </c>
      <c r="L7" s="6" t="s">
        <v>11</v>
      </c>
    </row>
    <row r="8" spans="1:12" ht="15" customHeight="1">
      <c r="A8" s="29"/>
      <c r="C8" s="47"/>
      <c r="D8" s="30"/>
      <c r="E8" s="30"/>
      <c r="F8" s="31"/>
      <c r="G8" s="32"/>
      <c r="H8" s="32"/>
      <c r="I8" s="32"/>
      <c r="J8" s="33"/>
      <c r="K8" s="30" t="s">
        <v>1</v>
      </c>
      <c r="L8" s="7" t="s">
        <v>12</v>
      </c>
    </row>
    <row r="9" spans="1:12" s="17" customFormat="1" ht="15" customHeight="1">
      <c r="A9" s="34"/>
      <c r="B9" s="35" t="s">
        <v>13</v>
      </c>
      <c r="C9" s="35"/>
      <c r="D9" s="35"/>
      <c r="E9" s="35"/>
      <c r="F9" s="35"/>
      <c r="G9" s="35"/>
      <c r="H9" s="35"/>
      <c r="I9" s="35"/>
      <c r="J9" s="35"/>
      <c r="K9" s="35"/>
      <c r="L9" s="35"/>
    </row>
    <row r="10" spans="1:12" s="17" customFormat="1" ht="12.75" customHeight="1">
      <c r="A10" s="36" t="s">
        <v>40</v>
      </c>
      <c r="B10" s="37">
        <v>8608</v>
      </c>
      <c r="C10" s="37">
        <v>311</v>
      </c>
      <c r="D10" s="37">
        <v>1253</v>
      </c>
      <c r="E10" s="37">
        <v>1175</v>
      </c>
      <c r="F10" s="37">
        <v>1431</v>
      </c>
      <c r="G10" s="37">
        <v>211</v>
      </c>
      <c r="H10" s="37">
        <v>33</v>
      </c>
      <c r="I10" s="37">
        <v>245</v>
      </c>
      <c r="J10" s="37">
        <v>3696</v>
      </c>
      <c r="K10" s="37">
        <v>253</v>
      </c>
      <c r="L10" s="37">
        <v>455</v>
      </c>
    </row>
    <row r="11" spans="1:12" s="17" customFormat="1" ht="12.75" customHeight="1">
      <c r="A11" s="38" t="s">
        <v>41</v>
      </c>
      <c r="B11" s="37">
        <v>8733</v>
      </c>
      <c r="C11" s="37">
        <v>358</v>
      </c>
      <c r="D11" s="37">
        <v>1200</v>
      </c>
      <c r="E11" s="37">
        <v>1141</v>
      </c>
      <c r="F11" s="37">
        <v>1277</v>
      </c>
      <c r="G11" s="37">
        <v>190</v>
      </c>
      <c r="H11" s="37">
        <v>33</v>
      </c>
      <c r="I11" s="37">
        <v>275</v>
      </c>
      <c r="J11" s="37">
        <v>4011</v>
      </c>
      <c r="K11" s="37">
        <v>248</v>
      </c>
      <c r="L11" s="37">
        <v>375</v>
      </c>
    </row>
    <row r="12" spans="1:12" s="17" customFormat="1" ht="12.75" customHeight="1">
      <c r="A12" s="38" t="s">
        <v>42</v>
      </c>
      <c r="B12" s="37">
        <v>8810</v>
      </c>
      <c r="C12" s="37">
        <v>410</v>
      </c>
      <c r="D12" s="37">
        <v>1213</v>
      </c>
      <c r="E12" s="37">
        <v>1300</v>
      </c>
      <c r="F12" s="37">
        <v>1151</v>
      </c>
      <c r="G12" s="37">
        <v>194</v>
      </c>
      <c r="H12" s="37">
        <v>29</v>
      </c>
      <c r="I12" s="37">
        <v>268</v>
      </c>
      <c r="J12" s="37">
        <v>4062</v>
      </c>
      <c r="K12" s="37">
        <v>183</v>
      </c>
      <c r="L12" s="37">
        <v>260</v>
      </c>
    </row>
    <row r="13" spans="1:12" s="17" customFormat="1" ht="12.75" customHeight="1">
      <c r="A13" s="38" t="s">
        <v>43</v>
      </c>
      <c r="B13" s="37">
        <v>8920</v>
      </c>
      <c r="C13" s="37">
        <v>476</v>
      </c>
      <c r="D13" s="37">
        <v>1342</v>
      </c>
      <c r="E13" s="37">
        <v>1352</v>
      </c>
      <c r="F13" s="37">
        <v>1129</v>
      </c>
      <c r="G13" s="37">
        <v>178</v>
      </c>
      <c r="H13" s="37">
        <v>20</v>
      </c>
      <c r="I13" s="37">
        <v>238</v>
      </c>
      <c r="J13" s="37">
        <v>3964</v>
      </c>
      <c r="K13" s="37">
        <v>221</v>
      </c>
      <c r="L13" s="37">
        <v>278</v>
      </c>
    </row>
    <row r="14" spans="1:12" s="17" customFormat="1" ht="9.75" customHeight="1">
      <c r="A14" s="27"/>
      <c r="B14" s="37"/>
      <c r="C14" s="37"/>
      <c r="D14" s="37"/>
      <c r="E14" s="37"/>
      <c r="F14" s="37"/>
      <c r="G14" s="37"/>
      <c r="H14" s="37"/>
      <c r="I14" s="37"/>
      <c r="J14" s="37"/>
      <c r="K14" s="37"/>
      <c r="L14" s="37"/>
    </row>
    <row r="15" spans="1:12" s="2" customFormat="1" ht="12.75" customHeight="1">
      <c r="A15" s="1" t="s">
        <v>44</v>
      </c>
      <c r="B15" s="49">
        <f>SUM(B16:B17)</f>
        <v>8731</v>
      </c>
      <c r="C15" s="49">
        <f aca="true" t="shared" si="0" ref="C15:L15">SUM(C16:C17)</f>
        <v>528</v>
      </c>
      <c r="D15" s="49">
        <f t="shared" si="0"/>
        <v>1315</v>
      </c>
      <c r="E15" s="49">
        <f t="shared" si="0"/>
        <v>1192</v>
      </c>
      <c r="F15" s="49">
        <f t="shared" si="0"/>
        <v>999</v>
      </c>
      <c r="G15" s="49">
        <f t="shared" si="0"/>
        <v>159</v>
      </c>
      <c r="H15" s="49">
        <f t="shared" si="0"/>
        <v>16</v>
      </c>
      <c r="I15" s="49">
        <f t="shared" si="0"/>
        <v>332</v>
      </c>
      <c r="J15" s="49">
        <f t="shared" si="0"/>
        <v>3959</v>
      </c>
      <c r="K15" s="49">
        <f t="shared" si="0"/>
        <v>231</v>
      </c>
      <c r="L15" s="49">
        <f t="shared" si="0"/>
        <v>241</v>
      </c>
    </row>
    <row r="16" spans="1:12" s="17" customFormat="1" ht="11.25" customHeight="1">
      <c r="A16" s="39" t="s">
        <v>14</v>
      </c>
      <c r="B16" s="50">
        <f>B20+B23+B26+B29+B32+B35+B38+B41+B44</f>
        <v>5159</v>
      </c>
      <c r="C16" s="50">
        <f>C20+C23+C26+C29+C32+C35+C38+C41+C44</f>
        <v>376</v>
      </c>
      <c r="D16" s="50">
        <f aca="true" t="shared" si="1" ref="D16:L16">D20+D23+D26+D29+D32+D35+D38+D41+D44</f>
        <v>139</v>
      </c>
      <c r="E16" s="50">
        <f t="shared" si="1"/>
        <v>331</v>
      </c>
      <c r="F16" s="50">
        <f t="shared" si="1"/>
        <v>392</v>
      </c>
      <c r="G16" s="50">
        <f t="shared" si="1"/>
        <v>130</v>
      </c>
      <c r="H16" s="50">
        <f t="shared" si="1"/>
        <v>11</v>
      </c>
      <c r="I16" s="50">
        <f t="shared" si="1"/>
        <v>275</v>
      </c>
      <c r="J16" s="50">
        <f t="shared" si="1"/>
        <v>3367</v>
      </c>
      <c r="K16" s="50">
        <f t="shared" si="1"/>
        <v>138</v>
      </c>
      <c r="L16" s="50">
        <f t="shared" si="1"/>
        <v>173</v>
      </c>
    </row>
    <row r="17" spans="1:12" s="17" customFormat="1" ht="11.25" customHeight="1">
      <c r="A17" s="40" t="s">
        <v>15</v>
      </c>
      <c r="B17" s="50">
        <f>B21+B24+B27+B30+B33+B36+B39+B42+B45</f>
        <v>3572</v>
      </c>
      <c r="C17" s="50">
        <f>C21+C24+C27+C30+C33+C36+C39+C42+C45</f>
        <v>152</v>
      </c>
      <c r="D17" s="50">
        <f aca="true" t="shared" si="2" ref="D17:L17">D21+D24+D27+D30+D33+D36+D39+D42+D45</f>
        <v>1176</v>
      </c>
      <c r="E17" s="50">
        <f t="shared" si="2"/>
        <v>861</v>
      </c>
      <c r="F17" s="50">
        <f t="shared" si="2"/>
        <v>607</v>
      </c>
      <c r="G17" s="50">
        <f t="shared" si="2"/>
        <v>29</v>
      </c>
      <c r="H17" s="50">
        <f t="shared" si="2"/>
        <v>5</v>
      </c>
      <c r="I17" s="50">
        <f t="shared" si="2"/>
        <v>57</v>
      </c>
      <c r="J17" s="50">
        <f t="shared" si="2"/>
        <v>592</v>
      </c>
      <c r="K17" s="50">
        <f t="shared" si="2"/>
        <v>93</v>
      </c>
      <c r="L17" s="50">
        <f t="shared" si="2"/>
        <v>68</v>
      </c>
    </row>
    <row r="18" spans="1:12" s="17" customFormat="1" ht="9.75" customHeight="1">
      <c r="A18" s="36"/>
      <c r="B18" s="37"/>
      <c r="C18" s="37"/>
      <c r="D18" s="37"/>
      <c r="E18" s="37"/>
      <c r="F18" s="37"/>
      <c r="G18" s="37"/>
      <c r="H18" s="37"/>
      <c r="I18" s="37"/>
      <c r="J18" s="37"/>
      <c r="K18" s="37"/>
      <c r="L18" s="37"/>
    </row>
    <row r="19" spans="1:12" s="17" customFormat="1" ht="12.75" customHeight="1">
      <c r="A19" s="40" t="s">
        <v>16</v>
      </c>
      <c r="B19" s="37">
        <f>SUM(B20:B21)</f>
        <v>4265</v>
      </c>
      <c r="C19" s="37">
        <f aca="true" t="shared" si="3" ref="C19:L19">SUM(C20:C21)</f>
        <v>174</v>
      </c>
      <c r="D19" s="37">
        <f t="shared" si="3"/>
        <v>607</v>
      </c>
      <c r="E19" s="37">
        <f t="shared" si="3"/>
        <v>815</v>
      </c>
      <c r="F19" s="37">
        <f t="shared" si="3"/>
        <v>657</v>
      </c>
      <c r="G19" s="37">
        <f t="shared" si="3"/>
        <v>121</v>
      </c>
      <c r="H19" s="37">
        <f t="shared" si="3"/>
        <v>3</v>
      </c>
      <c r="I19" s="37">
        <f t="shared" si="3"/>
        <v>225</v>
      </c>
      <c r="J19" s="37">
        <f t="shared" si="3"/>
        <v>1517</v>
      </c>
      <c r="K19" s="37">
        <f t="shared" si="3"/>
        <v>146</v>
      </c>
      <c r="L19" s="37">
        <f t="shared" si="3"/>
        <v>166</v>
      </c>
    </row>
    <row r="20" spans="1:12" s="17" customFormat="1" ht="11.25" customHeight="1">
      <c r="A20" s="39" t="s">
        <v>14</v>
      </c>
      <c r="B20" s="37">
        <f>SUM(C20:K20)</f>
        <v>2142</v>
      </c>
      <c r="C20" s="13">
        <v>77</v>
      </c>
      <c r="D20" s="13">
        <v>68</v>
      </c>
      <c r="E20" s="13">
        <v>214</v>
      </c>
      <c r="F20" s="13">
        <v>263</v>
      </c>
      <c r="G20" s="13">
        <v>99</v>
      </c>
      <c r="H20" s="13">
        <v>3</v>
      </c>
      <c r="I20" s="13">
        <v>188</v>
      </c>
      <c r="J20" s="13">
        <v>1143</v>
      </c>
      <c r="K20" s="13">
        <v>87</v>
      </c>
      <c r="L20" s="13">
        <v>123</v>
      </c>
    </row>
    <row r="21" spans="1:12" s="17" customFormat="1" ht="11.25" customHeight="1">
      <c r="A21" s="40" t="s">
        <v>15</v>
      </c>
      <c r="B21" s="37">
        <f>SUM(C21:K21)</f>
        <v>2123</v>
      </c>
      <c r="C21" s="13">
        <v>97</v>
      </c>
      <c r="D21" s="13">
        <v>539</v>
      </c>
      <c r="E21" s="13">
        <v>601</v>
      </c>
      <c r="F21" s="13">
        <v>394</v>
      </c>
      <c r="G21" s="13">
        <v>22</v>
      </c>
      <c r="H21" s="13">
        <v>0</v>
      </c>
      <c r="I21" s="13">
        <v>37</v>
      </c>
      <c r="J21" s="13">
        <v>374</v>
      </c>
      <c r="K21" s="13">
        <v>59</v>
      </c>
      <c r="L21" s="13">
        <v>43</v>
      </c>
    </row>
    <row r="22" spans="1:12" s="17" customFormat="1" ht="12.75" customHeight="1">
      <c r="A22" s="40" t="s">
        <v>36</v>
      </c>
      <c r="B22" s="37">
        <f>SUM(B23:B24)</f>
        <v>131</v>
      </c>
      <c r="C22" s="37">
        <f aca="true" t="shared" si="4" ref="C22:L22">SUM(C23:C24)</f>
        <v>5</v>
      </c>
      <c r="D22" s="37">
        <f t="shared" si="4"/>
        <v>6</v>
      </c>
      <c r="E22" s="37">
        <f t="shared" si="4"/>
        <v>26</v>
      </c>
      <c r="F22" s="37">
        <f t="shared" si="4"/>
        <v>23</v>
      </c>
      <c r="G22" s="37">
        <f t="shared" si="4"/>
        <v>0</v>
      </c>
      <c r="H22" s="37">
        <f t="shared" si="4"/>
        <v>11</v>
      </c>
      <c r="I22" s="37">
        <f t="shared" si="4"/>
        <v>2</v>
      </c>
      <c r="J22" s="37">
        <f t="shared" si="4"/>
        <v>57</v>
      </c>
      <c r="K22" s="37">
        <f t="shared" si="4"/>
        <v>1</v>
      </c>
      <c r="L22" s="37">
        <f t="shared" si="4"/>
        <v>0</v>
      </c>
    </row>
    <row r="23" spans="1:12" s="17" customFormat="1" ht="11.25" customHeight="1">
      <c r="A23" s="11" t="s">
        <v>14</v>
      </c>
      <c r="B23" s="37">
        <f>SUM(C23:K23)</f>
        <v>57</v>
      </c>
      <c r="C23" s="13">
        <v>4</v>
      </c>
      <c r="D23" s="13">
        <v>1</v>
      </c>
      <c r="E23" s="13">
        <v>7</v>
      </c>
      <c r="F23" s="13">
        <v>3</v>
      </c>
      <c r="G23" s="13">
        <v>0</v>
      </c>
      <c r="H23" s="13">
        <v>7</v>
      </c>
      <c r="I23" s="13">
        <v>1</v>
      </c>
      <c r="J23" s="13">
        <v>33</v>
      </c>
      <c r="K23" s="13">
        <v>1</v>
      </c>
      <c r="L23" s="13">
        <v>0</v>
      </c>
    </row>
    <row r="24" spans="1:12" s="17" customFormat="1" ht="11.25" customHeight="1">
      <c r="A24" s="12" t="s">
        <v>15</v>
      </c>
      <c r="B24" s="37">
        <f>SUM(C24:K24)</f>
        <v>74</v>
      </c>
      <c r="C24" s="13">
        <v>1</v>
      </c>
      <c r="D24" s="13">
        <v>5</v>
      </c>
      <c r="E24" s="13">
        <v>19</v>
      </c>
      <c r="F24" s="13">
        <v>20</v>
      </c>
      <c r="G24" s="13">
        <v>0</v>
      </c>
      <c r="H24" s="13">
        <v>4</v>
      </c>
      <c r="I24" s="13">
        <v>1</v>
      </c>
      <c r="J24" s="14">
        <v>24</v>
      </c>
      <c r="K24" s="13">
        <v>0</v>
      </c>
      <c r="L24" s="13">
        <v>0</v>
      </c>
    </row>
    <row r="25" spans="1:12" s="17" customFormat="1" ht="12.75" customHeight="1">
      <c r="A25" s="40" t="s">
        <v>37</v>
      </c>
      <c r="B25" s="37">
        <f>SUM(B26:B27)</f>
        <v>2527</v>
      </c>
      <c r="C25" s="37">
        <f aca="true" t="shared" si="5" ref="C25:L25">SUM(C26:C27)</f>
        <v>291</v>
      </c>
      <c r="D25" s="37">
        <f t="shared" si="5"/>
        <v>57</v>
      </c>
      <c r="E25" s="37">
        <f t="shared" si="5"/>
        <v>82</v>
      </c>
      <c r="F25" s="37">
        <f t="shared" si="5"/>
        <v>79</v>
      </c>
      <c r="G25" s="37">
        <f t="shared" si="5"/>
        <v>16</v>
      </c>
      <c r="H25" s="37">
        <f t="shared" si="5"/>
        <v>0</v>
      </c>
      <c r="I25" s="37">
        <f t="shared" si="5"/>
        <v>61</v>
      </c>
      <c r="J25" s="37">
        <f t="shared" si="5"/>
        <v>1895</v>
      </c>
      <c r="K25" s="37">
        <f t="shared" si="5"/>
        <v>46</v>
      </c>
      <c r="L25" s="37">
        <f t="shared" si="5"/>
        <v>43</v>
      </c>
    </row>
    <row r="26" spans="1:12" s="17" customFormat="1" ht="11.25" customHeight="1">
      <c r="A26" s="11" t="s">
        <v>14</v>
      </c>
      <c r="B26" s="37">
        <f>SUM(C26:K26)</f>
        <v>2342</v>
      </c>
      <c r="C26" s="13">
        <v>271</v>
      </c>
      <c r="D26" s="13">
        <v>32</v>
      </c>
      <c r="E26" s="13">
        <v>58</v>
      </c>
      <c r="F26" s="13">
        <v>67</v>
      </c>
      <c r="G26" s="13">
        <v>16</v>
      </c>
      <c r="H26" s="14">
        <v>0</v>
      </c>
      <c r="I26" s="13">
        <v>56</v>
      </c>
      <c r="J26" s="14">
        <v>1814</v>
      </c>
      <c r="K26" s="13">
        <v>28</v>
      </c>
      <c r="L26" s="13">
        <v>38</v>
      </c>
    </row>
    <row r="27" spans="1:12" s="17" customFormat="1" ht="11.25" customHeight="1">
      <c r="A27" s="12" t="s">
        <v>15</v>
      </c>
      <c r="B27" s="37">
        <f>SUM(C27:K27)</f>
        <v>185</v>
      </c>
      <c r="C27" s="13">
        <v>20</v>
      </c>
      <c r="D27" s="13">
        <v>25</v>
      </c>
      <c r="E27" s="13">
        <v>24</v>
      </c>
      <c r="F27" s="13">
        <v>12</v>
      </c>
      <c r="G27" s="13">
        <v>0</v>
      </c>
      <c r="H27" s="13">
        <v>0</v>
      </c>
      <c r="I27" s="13">
        <v>5</v>
      </c>
      <c r="J27" s="14">
        <v>81</v>
      </c>
      <c r="K27" s="13">
        <v>18</v>
      </c>
      <c r="L27" s="13">
        <v>5</v>
      </c>
    </row>
    <row r="28" spans="1:12" s="17" customFormat="1" ht="12.75" customHeight="1">
      <c r="A28" s="40" t="s">
        <v>38</v>
      </c>
      <c r="B28" s="37">
        <f>SUM(B29:B30)</f>
        <v>903</v>
      </c>
      <c r="C28" s="37">
        <f aca="true" t="shared" si="6" ref="C28:L28">SUM(C29:C30)</f>
        <v>10</v>
      </c>
      <c r="D28" s="37">
        <f t="shared" si="6"/>
        <v>508</v>
      </c>
      <c r="E28" s="37">
        <f t="shared" si="6"/>
        <v>150</v>
      </c>
      <c r="F28" s="37">
        <f t="shared" si="6"/>
        <v>79</v>
      </c>
      <c r="G28" s="37">
        <f t="shared" si="6"/>
        <v>7</v>
      </c>
      <c r="H28" s="37">
        <f t="shared" si="6"/>
        <v>1</v>
      </c>
      <c r="I28" s="37">
        <f t="shared" si="6"/>
        <v>13</v>
      </c>
      <c r="J28" s="37">
        <f t="shared" si="6"/>
        <v>127</v>
      </c>
      <c r="K28" s="37">
        <f t="shared" si="6"/>
        <v>8</v>
      </c>
      <c r="L28" s="37">
        <f t="shared" si="6"/>
        <v>8</v>
      </c>
    </row>
    <row r="29" spans="1:12" s="17" customFormat="1" ht="11.25" customHeight="1">
      <c r="A29" s="11" t="s">
        <v>14</v>
      </c>
      <c r="B29" s="37">
        <f>SUM(C29:K29)</f>
        <v>143</v>
      </c>
      <c r="C29" s="13">
        <v>1</v>
      </c>
      <c r="D29" s="13">
        <v>19</v>
      </c>
      <c r="E29" s="13">
        <v>22</v>
      </c>
      <c r="F29" s="13">
        <v>17</v>
      </c>
      <c r="G29" s="13">
        <v>2</v>
      </c>
      <c r="H29" s="13">
        <v>0</v>
      </c>
      <c r="I29" s="13">
        <v>7</v>
      </c>
      <c r="J29" s="14">
        <v>73</v>
      </c>
      <c r="K29" s="13">
        <v>2</v>
      </c>
      <c r="L29" s="13">
        <v>1</v>
      </c>
    </row>
    <row r="30" spans="1:12" s="17" customFormat="1" ht="11.25" customHeight="1">
      <c r="A30" s="12" t="s">
        <v>15</v>
      </c>
      <c r="B30" s="37">
        <f>SUM(C30:K30)</f>
        <v>760</v>
      </c>
      <c r="C30" s="13">
        <v>9</v>
      </c>
      <c r="D30" s="13">
        <v>489</v>
      </c>
      <c r="E30" s="13">
        <v>128</v>
      </c>
      <c r="F30" s="13">
        <v>62</v>
      </c>
      <c r="G30" s="13">
        <v>5</v>
      </c>
      <c r="H30" s="13">
        <v>1</v>
      </c>
      <c r="I30" s="13">
        <v>6</v>
      </c>
      <c r="J30" s="14">
        <v>54</v>
      </c>
      <c r="K30" s="13">
        <v>6</v>
      </c>
      <c r="L30" s="13">
        <v>7</v>
      </c>
    </row>
    <row r="31" spans="1:12" s="17" customFormat="1" ht="12.75" customHeight="1">
      <c r="A31" s="40" t="s">
        <v>39</v>
      </c>
      <c r="B31" s="37">
        <f>SUM(B32:B33)</f>
        <v>8</v>
      </c>
      <c r="C31" s="37">
        <f aca="true" t="shared" si="7" ref="C31:L31">SUM(C32:C33)</f>
        <v>2</v>
      </c>
      <c r="D31" s="37">
        <f t="shared" si="7"/>
        <v>0</v>
      </c>
      <c r="E31" s="37">
        <f t="shared" si="7"/>
        <v>1</v>
      </c>
      <c r="F31" s="37">
        <f t="shared" si="7"/>
        <v>2</v>
      </c>
      <c r="G31" s="37">
        <f t="shared" si="7"/>
        <v>0</v>
      </c>
      <c r="H31" s="37">
        <f t="shared" si="7"/>
        <v>0</v>
      </c>
      <c r="I31" s="37">
        <f t="shared" si="7"/>
        <v>0</v>
      </c>
      <c r="J31" s="37">
        <f t="shared" si="7"/>
        <v>3</v>
      </c>
      <c r="K31" s="37">
        <f t="shared" si="7"/>
        <v>0</v>
      </c>
      <c r="L31" s="37">
        <f t="shared" si="7"/>
        <v>0</v>
      </c>
    </row>
    <row r="32" spans="1:12" s="17" customFormat="1" ht="11.25" customHeight="1">
      <c r="A32" s="11" t="s">
        <v>14</v>
      </c>
      <c r="B32" s="37">
        <f>SUM(C32:K32)</f>
        <v>0</v>
      </c>
      <c r="C32" s="13">
        <v>0</v>
      </c>
      <c r="D32" s="13">
        <v>0</v>
      </c>
      <c r="E32" s="13">
        <v>0</v>
      </c>
      <c r="F32" s="13">
        <v>0</v>
      </c>
      <c r="G32" s="13">
        <v>0</v>
      </c>
      <c r="H32" s="13">
        <v>0</v>
      </c>
      <c r="I32" s="13">
        <v>0</v>
      </c>
      <c r="J32" s="14">
        <v>0</v>
      </c>
      <c r="K32" s="13">
        <v>0</v>
      </c>
      <c r="L32" s="13">
        <v>0</v>
      </c>
    </row>
    <row r="33" spans="1:12" s="17" customFormat="1" ht="11.25" customHeight="1">
      <c r="A33" s="12" t="s">
        <v>15</v>
      </c>
      <c r="B33" s="37">
        <f>SUM(C33:K33)</f>
        <v>8</v>
      </c>
      <c r="C33" s="13">
        <v>2</v>
      </c>
      <c r="D33" s="13">
        <v>0</v>
      </c>
      <c r="E33" s="13">
        <v>1</v>
      </c>
      <c r="F33" s="13">
        <v>2</v>
      </c>
      <c r="G33" s="13">
        <v>0</v>
      </c>
      <c r="H33" s="13">
        <v>0</v>
      </c>
      <c r="I33" s="13">
        <v>0</v>
      </c>
      <c r="J33" s="14">
        <v>3</v>
      </c>
      <c r="K33" s="13">
        <v>0</v>
      </c>
      <c r="L33" s="13">
        <v>0</v>
      </c>
    </row>
    <row r="34" spans="1:12" s="44" customFormat="1" ht="12.75" customHeight="1">
      <c r="A34" s="48" t="s">
        <v>45</v>
      </c>
      <c r="B34" s="50">
        <f>SUM(B35:B36)</f>
        <v>1</v>
      </c>
      <c r="C34" s="50">
        <f aca="true" t="shared" si="8" ref="C34:L34">SUM(C35:C36)</f>
        <v>0</v>
      </c>
      <c r="D34" s="50">
        <f t="shared" si="8"/>
        <v>0</v>
      </c>
      <c r="E34" s="50">
        <f t="shared" si="8"/>
        <v>0</v>
      </c>
      <c r="F34" s="50">
        <f t="shared" si="8"/>
        <v>0</v>
      </c>
      <c r="G34" s="50">
        <f t="shared" si="8"/>
        <v>1</v>
      </c>
      <c r="H34" s="50">
        <f t="shared" si="8"/>
        <v>0</v>
      </c>
      <c r="I34" s="50">
        <f t="shared" si="8"/>
        <v>0</v>
      </c>
      <c r="J34" s="50">
        <f t="shared" si="8"/>
        <v>0</v>
      </c>
      <c r="K34" s="50">
        <f t="shared" si="8"/>
        <v>0</v>
      </c>
      <c r="L34" s="50">
        <f t="shared" si="8"/>
        <v>0</v>
      </c>
    </row>
    <row r="35" spans="1:12" s="44" customFormat="1" ht="11.25" customHeight="1">
      <c r="A35" s="11" t="s">
        <v>14</v>
      </c>
      <c r="B35" s="37">
        <f>SUM(C35:K35)</f>
        <v>1</v>
      </c>
      <c r="C35" s="13">
        <v>0</v>
      </c>
      <c r="D35" s="13">
        <v>0</v>
      </c>
      <c r="E35" s="13">
        <v>0</v>
      </c>
      <c r="F35" s="13">
        <v>0</v>
      </c>
      <c r="G35" s="13">
        <v>1</v>
      </c>
      <c r="H35" s="13">
        <v>0</v>
      </c>
      <c r="I35" s="13">
        <v>0</v>
      </c>
      <c r="J35" s="13">
        <v>0</v>
      </c>
      <c r="K35" s="13">
        <v>0</v>
      </c>
      <c r="L35" s="13">
        <v>0</v>
      </c>
    </row>
    <row r="36" spans="1:12" s="44" customFormat="1" ht="11.25" customHeight="1">
      <c r="A36" s="12" t="s">
        <v>15</v>
      </c>
      <c r="B36" s="37">
        <f>SUM(C36:K36)</f>
        <v>0</v>
      </c>
      <c r="C36" s="13">
        <v>0</v>
      </c>
      <c r="D36" s="13">
        <v>0</v>
      </c>
      <c r="E36" s="13">
        <v>0</v>
      </c>
      <c r="F36" s="13">
        <v>0</v>
      </c>
      <c r="G36" s="13">
        <v>0</v>
      </c>
      <c r="H36" s="13">
        <v>0</v>
      </c>
      <c r="I36" s="13">
        <v>0</v>
      </c>
      <c r="J36" s="13">
        <v>0</v>
      </c>
      <c r="K36" s="13">
        <v>0</v>
      </c>
      <c r="L36" s="13">
        <v>0</v>
      </c>
    </row>
    <row r="37" spans="1:12" s="17" customFormat="1" ht="12.75" customHeight="1">
      <c r="A37" s="40" t="s">
        <v>24</v>
      </c>
      <c r="B37" s="37">
        <f>SUM(B38:B39)</f>
        <v>67</v>
      </c>
      <c r="C37" s="37">
        <f aca="true" t="shared" si="9" ref="C37:L37">SUM(C38:C39)</f>
        <v>0</v>
      </c>
      <c r="D37" s="37">
        <f t="shared" si="9"/>
        <v>4</v>
      </c>
      <c r="E37" s="37">
        <f t="shared" si="9"/>
        <v>2</v>
      </c>
      <c r="F37" s="37">
        <f t="shared" si="9"/>
        <v>58</v>
      </c>
      <c r="G37" s="37">
        <f t="shared" si="9"/>
        <v>0</v>
      </c>
      <c r="H37" s="37">
        <f t="shared" si="9"/>
        <v>0</v>
      </c>
      <c r="I37" s="37">
        <f t="shared" si="9"/>
        <v>0</v>
      </c>
      <c r="J37" s="37">
        <f t="shared" si="9"/>
        <v>3</v>
      </c>
      <c r="K37" s="37">
        <f t="shared" si="9"/>
        <v>0</v>
      </c>
      <c r="L37" s="37">
        <f t="shared" si="9"/>
        <v>0</v>
      </c>
    </row>
    <row r="38" spans="1:12" s="17" customFormat="1" ht="11.25" customHeight="1">
      <c r="A38" s="11" t="s">
        <v>14</v>
      </c>
      <c r="B38" s="37">
        <f>SUM(C38:K38)</f>
        <v>5</v>
      </c>
      <c r="C38" s="13">
        <v>0</v>
      </c>
      <c r="D38" s="13">
        <v>0</v>
      </c>
      <c r="E38" s="13">
        <v>1</v>
      </c>
      <c r="F38" s="13">
        <v>2</v>
      </c>
      <c r="G38" s="13">
        <v>0</v>
      </c>
      <c r="H38" s="13">
        <v>0</v>
      </c>
      <c r="I38" s="13">
        <v>0</v>
      </c>
      <c r="J38" s="13">
        <v>2</v>
      </c>
      <c r="K38" s="13">
        <v>0</v>
      </c>
      <c r="L38" s="13">
        <v>0</v>
      </c>
    </row>
    <row r="39" spans="1:12" s="17" customFormat="1" ht="11.25" customHeight="1">
      <c r="A39" s="12" t="s">
        <v>15</v>
      </c>
      <c r="B39" s="37">
        <f>SUM(C39:K39)</f>
        <v>62</v>
      </c>
      <c r="C39" s="13">
        <v>0</v>
      </c>
      <c r="D39" s="13">
        <v>4</v>
      </c>
      <c r="E39" s="13">
        <v>1</v>
      </c>
      <c r="F39" s="13">
        <v>56</v>
      </c>
      <c r="G39" s="13">
        <v>0</v>
      </c>
      <c r="H39" s="13">
        <v>0</v>
      </c>
      <c r="I39" s="13">
        <v>0</v>
      </c>
      <c r="J39" s="13">
        <v>1</v>
      </c>
      <c r="K39" s="13">
        <v>0</v>
      </c>
      <c r="L39" s="13">
        <v>0</v>
      </c>
    </row>
    <row r="40" spans="1:12" s="17" customFormat="1" ht="11.25" customHeight="1">
      <c r="A40" s="40" t="s">
        <v>19</v>
      </c>
      <c r="B40" s="37">
        <f>SUM(B41:B42)</f>
        <v>97</v>
      </c>
      <c r="C40" s="37">
        <f aca="true" t="shared" si="10" ref="C40:L40">SUM(C41:C42)</f>
        <v>9</v>
      </c>
      <c r="D40" s="37">
        <f t="shared" si="10"/>
        <v>16</v>
      </c>
      <c r="E40" s="37">
        <f t="shared" si="10"/>
        <v>14</v>
      </c>
      <c r="F40" s="37">
        <f t="shared" si="10"/>
        <v>15</v>
      </c>
      <c r="G40" s="37">
        <f t="shared" si="10"/>
        <v>5</v>
      </c>
      <c r="H40" s="37">
        <f t="shared" si="10"/>
        <v>0</v>
      </c>
      <c r="I40" s="37">
        <f t="shared" si="10"/>
        <v>4</v>
      </c>
      <c r="J40" s="37">
        <f t="shared" si="10"/>
        <v>23</v>
      </c>
      <c r="K40" s="37">
        <f t="shared" si="10"/>
        <v>11</v>
      </c>
      <c r="L40" s="37">
        <f t="shared" si="10"/>
        <v>7</v>
      </c>
    </row>
    <row r="41" spans="1:12" s="17" customFormat="1" ht="11.25" customHeight="1">
      <c r="A41" s="11" t="s">
        <v>14</v>
      </c>
      <c r="B41" s="37">
        <f>SUM(C41:K41)</f>
        <v>50</v>
      </c>
      <c r="C41" s="13">
        <v>6</v>
      </c>
      <c r="D41" s="13">
        <v>4</v>
      </c>
      <c r="E41" s="13">
        <v>1</v>
      </c>
      <c r="F41" s="13">
        <v>4</v>
      </c>
      <c r="G41" s="13">
        <v>5</v>
      </c>
      <c r="H41" s="13">
        <v>0</v>
      </c>
      <c r="I41" s="13">
        <v>4</v>
      </c>
      <c r="J41" s="13">
        <v>20</v>
      </c>
      <c r="K41" s="13">
        <v>6</v>
      </c>
      <c r="L41" s="13">
        <v>5</v>
      </c>
    </row>
    <row r="42" spans="1:12" s="17" customFormat="1" ht="11.25" customHeight="1">
      <c r="A42" s="12" t="s">
        <v>15</v>
      </c>
      <c r="B42" s="37">
        <f>SUM(C42:K42)</f>
        <v>47</v>
      </c>
      <c r="C42" s="13">
        <v>3</v>
      </c>
      <c r="D42" s="13">
        <v>12</v>
      </c>
      <c r="E42" s="13">
        <v>13</v>
      </c>
      <c r="F42" s="13">
        <v>11</v>
      </c>
      <c r="G42" s="13">
        <v>0</v>
      </c>
      <c r="H42" s="13">
        <v>0</v>
      </c>
      <c r="I42" s="13">
        <v>0</v>
      </c>
      <c r="J42" s="13">
        <v>3</v>
      </c>
      <c r="K42" s="13">
        <v>5</v>
      </c>
      <c r="L42" s="13">
        <v>2</v>
      </c>
    </row>
    <row r="43" spans="1:12" s="17" customFormat="1" ht="12.75" customHeight="1">
      <c r="A43" s="40" t="s">
        <v>20</v>
      </c>
      <c r="B43" s="37">
        <f>SUM(B44:B45)</f>
        <v>732</v>
      </c>
      <c r="C43" s="37">
        <f aca="true" t="shared" si="11" ref="C43:L43">SUM(C44:C45)</f>
        <v>37</v>
      </c>
      <c r="D43" s="37">
        <f t="shared" si="11"/>
        <v>117</v>
      </c>
      <c r="E43" s="37">
        <f t="shared" si="11"/>
        <v>102</v>
      </c>
      <c r="F43" s="37">
        <f t="shared" si="11"/>
        <v>86</v>
      </c>
      <c r="G43" s="37">
        <f t="shared" si="11"/>
        <v>9</v>
      </c>
      <c r="H43" s="37">
        <f t="shared" si="11"/>
        <v>1</v>
      </c>
      <c r="I43" s="37">
        <f t="shared" si="11"/>
        <v>27</v>
      </c>
      <c r="J43" s="37">
        <f t="shared" si="11"/>
        <v>334</v>
      </c>
      <c r="K43" s="37">
        <f t="shared" si="11"/>
        <v>19</v>
      </c>
      <c r="L43" s="37">
        <f t="shared" si="11"/>
        <v>17</v>
      </c>
    </row>
    <row r="44" spans="1:12" s="17" customFormat="1" ht="11.25" customHeight="1">
      <c r="A44" s="39" t="s">
        <v>14</v>
      </c>
      <c r="B44" s="51">
        <f>SUM(C44:K44)</f>
        <v>419</v>
      </c>
      <c r="C44" s="13">
        <v>17</v>
      </c>
      <c r="D44" s="13">
        <v>15</v>
      </c>
      <c r="E44" s="13">
        <v>28</v>
      </c>
      <c r="F44" s="13">
        <v>36</v>
      </c>
      <c r="G44" s="13">
        <v>7</v>
      </c>
      <c r="H44" s="13">
        <v>1</v>
      </c>
      <c r="I44" s="13">
        <v>19</v>
      </c>
      <c r="J44" s="13">
        <v>282</v>
      </c>
      <c r="K44" s="13">
        <v>14</v>
      </c>
      <c r="L44" s="13">
        <v>6</v>
      </c>
    </row>
    <row r="45" spans="1:12" s="42" customFormat="1" ht="15" customHeight="1">
      <c r="A45" s="41" t="s">
        <v>15</v>
      </c>
      <c r="B45" s="52">
        <f>SUM(C45:K45)</f>
        <v>313</v>
      </c>
      <c r="C45" s="15">
        <v>20</v>
      </c>
      <c r="D45" s="15">
        <v>102</v>
      </c>
      <c r="E45" s="15">
        <v>74</v>
      </c>
      <c r="F45" s="15">
        <v>50</v>
      </c>
      <c r="G45" s="15">
        <v>2</v>
      </c>
      <c r="H45" s="15">
        <v>0</v>
      </c>
      <c r="I45" s="15">
        <v>8</v>
      </c>
      <c r="J45" s="15">
        <v>52</v>
      </c>
      <c r="K45" s="15">
        <v>5</v>
      </c>
      <c r="L45" s="15">
        <v>11</v>
      </c>
    </row>
    <row r="46" ht="18" customHeight="1">
      <c r="A46" s="43" t="s">
        <v>23</v>
      </c>
    </row>
  </sheetData>
  <mergeCells count="2">
    <mergeCell ref="F6:F7"/>
    <mergeCell ref="C5:C8"/>
  </mergeCells>
  <printOptions/>
  <pageMargins left="0.5905511811023623" right="0.5905511811023623" top="0.5905511811023623" bottom="0.5905511811023623" header="0.5905511811023623" footer="0.5905511811023623"/>
  <pageSetup horizontalDpi="600" verticalDpi="600" orientation="portrait" paperSize="9" scale="69" r:id="rId2"/>
  <ignoredErrors>
    <ignoredError sqref="B20:B21 B44:B45" formulaRange="1"/>
    <ignoredError sqref="B22:B43" formula="1" formulaRange="1"/>
    <ignoredError sqref="A11:A1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2007-09-27T00:31:07Z</cp:lastPrinted>
  <dcterms:created xsi:type="dcterms:W3CDTF">2002-03-27T15:00:00Z</dcterms:created>
  <dcterms:modified xsi:type="dcterms:W3CDTF">2009-02-02T07:00:54Z</dcterms:modified>
  <cp:category/>
  <cp:version/>
  <cp:contentType/>
  <cp:contentStatus/>
</cp:coreProperties>
</file>