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80" windowWidth="13380" windowHeight="7065" tabRatio="702" activeTab="0"/>
  </bookViews>
  <sheets>
    <sheet name="n-17-12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<sst xmlns="http://schemas.openxmlformats.org/spreadsheetml/2006/main" count="47" uniqueCount="37">
  <si>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課   程</t>
  </si>
  <si>
    <t>国          立</t>
  </si>
  <si>
    <t>府          立</t>
  </si>
  <si>
    <t>市          立</t>
  </si>
  <si>
    <t>私          立</t>
  </si>
  <si>
    <t>学   科</t>
  </si>
  <si>
    <t>男</t>
  </si>
  <si>
    <t>女</t>
  </si>
  <si>
    <t>人</t>
  </si>
  <si>
    <t>全    日   制</t>
  </si>
  <si>
    <t>普通科</t>
  </si>
  <si>
    <t>農業科</t>
  </si>
  <si>
    <t>工業科</t>
  </si>
  <si>
    <t>商業科</t>
  </si>
  <si>
    <t>家庭科</t>
  </si>
  <si>
    <t>看護科</t>
  </si>
  <si>
    <t>その他</t>
  </si>
  <si>
    <t>総合学科</t>
  </si>
  <si>
    <t>定    時   制</t>
  </si>
  <si>
    <t>普  通  科</t>
  </si>
  <si>
    <t>農  業  科</t>
  </si>
  <si>
    <t>工  業  科</t>
  </si>
  <si>
    <t>商  業  科</t>
  </si>
  <si>
    <t>家  庭  科</t>
  </si>
  <si>
    <t>総  数</t>
  </si>
  <si>
    <t>情報科</t>
  </si>
  <si>
    <t>福祉科</t>
  </si>
  <si>
    <t>　　  １ ７</t>
  </si>
  <si>
    <t xml:space="preserve">  資  料    大阪府総務部統計課「大阪の学校統計」</t>
  </si>
  <si>
    <t>　　  １ ８</t>
  </si>
  <si>
    <r>
      <t xml:space="preserve">     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）通信制を除く。</t>
    </r>
  </si>
  <si>
    <r>
      <t>（各年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</si>
  <si>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平 成 １ ６ 年</t>
  </si>
  <si>
    <t>　　  １ ９</t>
  </si>
  <si>
    <t>平 成 ２ ０ 年</t>
  </si>
  <si>
    <t xml:space="preserve">          第１２表</t>
  </si>
  <si>
    <t xml:space="preserve">          課程、学科、設置者別高等学校の生徒数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</si>
</sst>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;_ * &quot;△&quot;###\ ##0;_ * &quot;-&quot;;________@&quot;･･･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 quotePrefix="1">
      <alignment horizontal="righ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9" fillId="0" borderId="7" xfId="0" applyFont="1" applyBorder="1" applyAlignment="1" applyProtection="1">
      <alignment horizontal="centerContinuous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78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17" applyNumberFormat="1" applyFont="1" applyFill="1" applyBorder="1" applyAlignment="1" applyProtection="1">
      <alignment horizontal="right" vertical="center" shrinkToFit="1"/>
      <protection/>
    </xf>
    <xf numFmtId="176" fontId="5" fillId="0" borderId="0" xfId="17" applyNumberFormat="1" applyFont="1" applyFill="1" applyAlignment="1" applyProtection="1">
      <alignment horizontal="right" vertical="center" shrinkToFit="1"/>
      <protection/>
    </xf>
    <xf numFmtId="176" fontId="4" fillId="0" borderId="0" xfId="17" applyNumberFormat="1" applyFont="1" applyFill="1" applyAlignment="1" applyProtection="1">
      <alignment horizontal="right" vertical="center" shrinkToFit="1"/>
      <protection/>
    </xf>
    <xf numFmtId="176" fontId="4" fillId="0" borderId="3" xfId="17" applyNumberFormat="1" applyFont="1" applyFill="1" applyBorder="1" applyAlignment="1" applyProtection="1">
      <alignment horizontal="righ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13.00390625" style="7" customWidth="1"/>
    <col min="3" max="14" width="11.00390625" style="7" customWidth="1"/>
    <col min="15" max="15" width="9.75390625" style="7" bestFit="1" customWidth="1"/>
    <col min="16" max="16384" width="9.125" style="7" customWidth="1"/>
  </cols>
  <sheetData>
    <row r="1" spans="1:14" s="1" customFormat="1" ht="21.75" customHeight="1">
      <c r="A1" s="2" t="s">
        <v>35</v>
      </c>
      <c r="C1"/>
      <c r="D1" s="40" t="s">
        <v>36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" customHeight="1">
      <c r="O2" s="30"/>
    </row>
    <row r="3" spans="1:14" s="26" customFormat="1" ht="15" customHeight="1" thickBot="1">
      <c r="A3" s="26" t="s">
        <v>30</v>
      </c>
      <c r="N3" s="27" t="s">
        <v>31</v>
      </c>
    </row>
    <row r="4" spans="1:15" ht="30" customHeight="1">
      <c r="A4" s="3" t="s">
        <v>0</v>
      </c>
      <c r="B4" s="18"/>
      <c r="C4" s="3" t="s">
        <v>1</v>
      </c>
      <c r="D4" s="4"/>
      <c r="E4" s="4"/>
      <c r="F4" s="5" t="s">
        <v>2</v>
      </c>
      <c r="G4" s="4"/>
      <c r="H4" s="4"/>
      <c r="I4" s="5" t="s">
        <v>3</v>
      </c>
      <c r="J4" s="4"/>
      <c r="K4" s="4"/>
      <c r="L4" s="5" t="s">
        <v>4</v>
      </c>
      <c r="M4" s="6"/>
      <c r="N4" s="6"/>
      <c r="O4" s="30"/>
    </row>
    <row r="5" spans="1:14" ht="30" customHeight="1">
      <c r="A5" s="8" t="s">
        <v>5</v>
      </c>
      <c r="B5" s="19"/>
      <c r="C5" s="16" t="s">
        <v>24</v>
      </c>
      <c r="D5" s="9" t="s">
        <v>6</v>
      </c>
      <c r="E5" s="9" t="s">
        <v>7</v>
      </c>
      <c r="F5" s="16" t="s">
        <v>24</v>
      </c>
      <c r="G5" s="9" t="s">
        <v>6</v>
      </c>
      <c r="H5" s="9" t="s">
        <v>7</v>
      </c>
      <c r="I5" s="16" t="s">
        <v>24</v>
      </c>
      <c r="J5" s="9" t="s">
        <v>6</v>
      </c>
      <c r="K5" s="9" t="s">
        <v>7</v>
      </c>
      <c r="L5" s="16" t="s">
        <v>24</v>
      </c>
      <c r="M5" s="9" t="s">
        <v>6</v>
      </c>
      <c r="N5" s="9" t="s">
        <v>7</v>
      </c>
    </row>
    <row r="6" spans="2:14" s="1" customFormat="1" ht="15" customHeight="1">
      <c r="B6" s="10"/>
      <c r="C6" s="11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13.5" customHeight="1">
      <c r="A7" s="43" t="s">
        <v>32</v>
      </c>
      <c r="B7" s="44"/>
      <c r="C7" s="12">
        <v>1342</v>
      </c>
      <c r="D7" s="12">
        <v>599</v>
      </c>
      <c r="E7" s="12">
        <v>743</v>
      </c>
      <c r="F7" s="12">
        <v>126261</v>
      </c>
      <c r="G7" s="12">
        <v>62648</v>
      </c>
      <c r="H7" s="12">
        <v>63613</v>
      </c>
      <c r="I7" s="12">
        <v>20511</v>
      </c>
      <c r="J7" s="12">
        <v>8911</v>
      </c>
      <c r="K7" s="12">
        <v>11600</v>
      </c>
      <c r="L7" s="12">
        <v>86754</v>
      </c>
      <c r="M7" s="12">
        <v>48628</v>
      </c>
      <c r="N7" s="12">
        <v>38126</v>
      </c>
    </row>
    <row r="8" spans="1:14" s="1" customFormat="1" ht="13.5" customHeight="1">
      <c r="A8" s="28" t="s">
        <v>27</v>
      </c>
      <c r="B8" s="29"/>
      <c r="C8" s="25">
        <v>1345</v>
      </c>
      <c r="D8" s="25">
        <v>609</v>
      </c>
      <c r="E8" s="25">
        <v>736</v>
      </c>
      <c r="F8" s="25">
        <v>122624</v>
      </c>
      <c r="G8" s="25">
        <v>60589</v>
      </c>
      <c r="H8" s="25">
        <v>62035</v>
      </c>
      <c r="I8" s="25">
        <v>19962</v>
      </c>
      <c r="J8" s="25">
        <v>8697</v>
      </c>
      <c r="K8" s="25">
        <v>11265</v>
      </c>
      <c r="L8" s="25">
        <v>84153</v>
      </c>
      <c r="M8" s="25">
        <v>46816</v>
      </c>
      <c r="N8" s="25">
        <v>37337</v>
      </c>
    </row>
    <row r="9" spans="1:14" s="1" customFormat="1" ht="13.5">
      <c r="A9" s="43" t="s">
        <v>29</v>
      </c>
      <c r="B9" s="44"/>
      <c r="C9" s="25">
        <v>1354</v>
      </c>
      <c r="D9" s="25">
        <v>620</v>
      </c>
      <c r="E9" s="25">
        <v>734</v>
      </c>
      <c r="F9" s="25">
        <v>119634</v>
      </c>
      <c r="G9" s="25">
        <v>59211</v>
      </c>
      <c r="H9" s="25">
        <v>60423</v>
      </c>
      <c r="I9" s="25">
        <v>19360</v>
      </c>
      <c r="J9" s="25">
        <v>8442</v>
      </c>
      <c r="K9" s="25">
        <v>10918</v>
      </c>
      <c r="L9" s="25">
        <v>82568</v>
      </c>
      <c r="M9" s="25">
        <v>45344</v>
      </c>
      <c r="N9" s="25">
        <v>37224</v>
      </c>
    </row>
    <row r="10" spans="1:15" s="1" customFormat="1" ht="13.5" customHeight="1">
      <c r="A10" s="43" t="s">
        <v>33</v>
      </c>
      <c r="B10" s="45"/>
      <c r="C10" s="25">
        <v>1346</v>
      </c>
      <c r="D10" s="25">
        <v>615</v>
      </c>
      <c r="E10" s="25">
        <v>731</v>
      </c>
      <c r="F10" s="25">
        <v>117192</v>
      </c>
      <c r="G10" s="25">
        <v>58053</v>
      </c>
      <c r="H10" s="25">
        <v>59139</v>
      </c>
      <c r="I10" s="25">
        <v>18824</v>
      </c>
      <c r="J10" s="25">
        <v>8236</v>
      </c>
      <c r="K10" s="25">
        <v>10588</v>
      </c>
      <c r="L10" s="25">
        <v>81315</v>
      </c>
      <c r="M10" s="25">
        <v>44344</v>
      </c>
      <c r="N10" s="25">
        <v>36971</v>
      </c>
      <c r="O10" s="25"/>
    </row>
    <row r="11" spans="2:15" s="1" customFormat="1" ht="6.75" customHeight="1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5"/>
    </row>
    <row r="12" spans="1:15" s="14" customFormat="1" ht="13.5" customHeight="1">
      <c r="A12" s="41" t="s">
        <v>34</v>
      </c>
      <c r="B12" s="42"/>
      <c r="C12" s="34">
        <f aca="true" t="shared" si="0" ref="C12:N12">C14+C27</f>
        <v>1351</v>
      </c>
      <c r="D12" s="34">
        <f t="shared" si="0"/>
        <v>600</v>
      </c>
      <c r="E12" s="34">
        <f t="shared" si="0"/>
        <v>751</v>
      </c>
      <c r="F12" s="34">
        <f t="shared" si="0"/>
        <v>117246</v>
      </c>
      <c r="G12" s="34">
        <f t="shared" si="0"/>
        <v>58189</v>
      </c>
      <c r="H12" s="34">
        <f t="shared" si="0"/>
        <v>59057</v>
      </c>
      <c r="I12" s="34">
        <f t="shared" si="0"/>
        <v>18484</v>
      </c>
      <c r="J12" s="34">
        <f t="shared" si="0"/>
        <v>8139</v>
      </c>
      <c r="K12" s="34">
        <f t="shared" si="0"/>
        <v>10345</v>
      </c>
      <c r="L12" s="34">
        <f t="shared" si="0"/>
        <v>82264</v>
      </c>
      <c r="M12" s="34">
        <f t="shared" si="0"/>
        <v>44703</v>
      </c>
      <c r="N12" s="34">
        <f t="shared" si="0"/>
        <v>37561</v>
      </c>
      <c r="O12" s="25"/>
    </row>
    <row r="13" spans="2:14" s="1" customFormat="1" ht="6.75" customHeight="1">
      <c r="B13" s="1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14" customFormat="1" ht="13.5">
      <c r="A14" s="15" t="s">
        <v>9</v>
      </c>
      <c r="B14" s="32"/>
      <c r="C14" s="35">
        <f>SUM(C16:C25)</f>
        <v>1351</v>
      </c>
      <c r="D14" s="35">
        <f aca="true" t="shared" si="1" ref="D14:N14">SUM(D16:D25)</f>
        <v>600</v>
      </c>
      <c r="E14" s="35">
        <f t="shared" si="1"/>
        <v>751</v>
      </c>
      <c r="F14" s="35">
        <f t="shared" si="1"/>
        <v>110013</v>
      </c>
      <c r="G14" s="35">
        <f t="shared" si="1"/>
        <v>54039</v>
      </c>
      <c r="H14" s="35">
        <f t="shared" si="1"/>
        <v>55974</v>
      </c>
      <c r="I14" s="35">
        <f t="shared" si="1"/>
        <v>16483</v>
      </c>
      <c r="J14" s="35">
        <f t="shared" si="1"/>
        <v>6970</v>
      </c>
      <c r="K14" s="35">
        <f t="shared" si="1"/>
        <v>9513</v>
      </c>
      <c r="L14" s="35">
        <f t="shared" si="1"/>
        <v>82264</v>
      </c>
      <c r="M14" s="35">
        <f t="shared" si="1"/>
        <v>44703</v>
      </c>
      <c r="N14" s="35">
        <f t="shared" si="1"/>
        <v>37561</v>
      </c>
    </row>
    <row r="15" spans="2:14" s="1" customFormat="1" ht="6.75" customHeight="1">
      <c r="B15" s="1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s="1" customFormat="1" ht="13.5">
      <c r="B16" s="20" t="s">
        <v>10</v>
      </c>
      <c r="C16" s="33">
        <f>SUM(D16:E16)</f>
        <v>1351</v>
      </c>
      <c r="D16" s="46">
        <v>600</v>
      </c>
      <c r="E16" s="46">
        <v>751</v>
      </c>
      <c r="F16" s="33">
        <f>SUM(G16:H16)</f>
        <v>88991</v>
      </c>
      <c r="G16" s="47">
        <v>42167</v>
      </c>
      <c r="H16" s="47">
        <v>46824</v>
      </c>
      <c r="I16" s="33">
        <f>SUM(J16:K16)</f>
        <v>2702</v>
      </c>
      <c r="J16" s="47">
        <v>1325</v>
      </c>
      <c r="K16" s="47">
        <v>1377</v>
      </c>
      <c r="L16" s="33">
        <v>75455</v>
      </c>
      <c r="M16" s="47">
        <v>40273</v>
      </c>
      <c r="N16" s="47">
        <v>35182</v>
      </c>
    </row>
    <row r="17" spans="2:14" s="1" customFormat="1" ht="13.5">
      <c r="B17" s="20" t="s">
        <v>11</v>
      </c>
      <c r="C17" s="33">
        <f aca="true" t="shared" si="2" ref="C17:C25">SUM(D17:E17)</f>
        <v>0</v>
      </c>
      <c r="D17" s="33">
        <v>0</v>
      </c>
      <c r="E17" s="33">
        <v>0</v>
      </c>
      <c r="F17" s="33">
        <f aca="true" t="shared" si="3" ref="F17:F25">SUM(G17:H17)</f>
        <v>1118</v>
      </c>
      <c r="G17" s="47">
        <v>478</v>
      </c>
      <c r="H17" s="47">
        <v>640</v>
      </c>
      <c r="I17" s="33">
        <f aca="true" t="shared" si="4" ref="I17:I25">SUM(J17:K17)</f>
        <v>0</v>
      </c>
      <c r="J17" s="47">
        <v>0</v>
      </c>
      <c r="K17" s="47">
        <v>0</v>
      </c>
      <c r="L17" s="33">
        <v>0</v>
      </c>
      <c r="M17" s="47">
        <v>0</v>
      </c>
      <c r="N17" s="47">
        <v>0</v>
      </c>
    </row>
    <row r="18" spans="2:14" s="1" customFormat="1" ht="13.5">
      <c r="B18" s="20" t="s">
        <v>12</v>
      </c>
      <c r="C18" s="33">
        <f t="shared" si="2"/>
        <v>0</v>
      </c>
      <c r="D18" s="33">
        <v>0</v>
      </c>
      <c r="E18" s="33">
        <v>0</v>
      </c>
      <c r="F18" s="33">
        <f t="shared" si="3"/>
        <v>8178</v>
      </c>
      <c r="G18" s="47">
        <v>7270</v>
      </c>
      <c r="H18" s="47">
        <v>908</v>
      </c>
      <c r="I18" s="33">
        <f t="shared" si="4"/>
        <v>4623</v>
      </c>
      <c r="J18" s="47">
        <v>3580</v>
      </c>
      <c r="K18" s="47">
        <v>1043</v>
      </c>
      <c r="L18" s="33">
        <v>1170</v>
      </c>
      <c r="M18" s="47">
        <v>1162</v>
      </c>
      <c r="N18" s="47">
        <v>8</v>
      </c>
    </row>
    <row r="19" spans="2:14" s="1" customFormat="1" ht="13.5">
      <c r="B19" s="20" t="s">
        <v>13</v>
      </c>
      <c r="C19" s="33">
        <f t="shared" si="2"/>
        <v>0</v>
      </c>
      <c r="D19" s="33">
        <v>0</v>
      </c>
      <c r="E19" s="33">
        <v>0</v>
      </c>
      <c r="F19" s="33">
        <f t="shared" si="3"/>
        <v>0</v>
      </c>
      <c r="G19" s="47">
        <v>0</v>
      </c>
      <c r="H19" s="47">
        <v>0</v>
      </c>
      <c r="I19" s="33">
        <f t="shared" si="4"/>
        <v>5075</v>
      </c>
      <c r="J19" s="47">
        <v>721</v>
      </c>
      <c r="K19" s="47">
        <v>4354</v>
      </c>
      <c r="L19" s="33">
        <v>714</v>
      </c>
      <c r="M19" s="47">
        <v>420</v>
      </c>
      <c r="N19" s="47">
        <v>294</v>
      </c>
    </row>
    <row r="20" spans="2:14" s="1" customFormat="1" ht="13.5">
      <c r="B20" s="20" t="s">
        <v>14</v>
      </c>
      <c r="C20" s="33">
        <f t="shared" si="2"/>
        <v>0</v>
      </c>
      <c r="D20" s="33">
        <v>0</v>
      </c>
      <c r="E20" s="33">
        <v>0</v>
      </c>
      <c r="F20" s="33">
        <f t="shared" si="3"/>
        <v>0</v>
      </c>
      <c r="G20" s="47">
        <v>0</v>
      </c>
      <c r="H20" s="47">
        <v>0</v>
      </c>
      <c r="I20" s="33">
        <f t="shared" si="4"/>
        <v>39</v>
      </c>
      <c r="J20" s="47">
        <v>11</v>
      </c>
      <c r="K20" s="47">
        <v>28</v>
      </c>
      <c r="L20" s="33">
        <v>0</v>
      </c>
      <c r="M20" s="47">
        <v>0</v>
      </c>
      <c r="N20" s="47">
        <v>0</v>
      </c>
    </row>
    <row r="21" spans="2:14" s="1" customFormat="1" ht="13.5">
      <c r="B21" s="20" t="s">
        <v>15</v>
      </c>
      <c r="C21" s="33">
        <f t="shared" si="2"/>
        <v>0</v>
      </c>
      <c r="D21" s="33">
        <v>0</v>
      </c>
      <c r="E21" s="33">
        <v>0</v>
      </c>
      <c r="F21" s="33">
        <f t="shared" si="3"/>
        <v>0</v>
      </c>
      <c r="G21" s="47">
        <v>0</v>
      </c>
      <c r="H21" s="47">
        <v>0</v>
      </c>
      <c r="I21" s="33">
        <f t="shared" si="4"/>
        <v>0</v>
      </c>
      <c r="J21" s="47">
        <v>0</v>
      </c>
      <c r="K21" s="47">
        <v>0</v>
      </c>
      <c r="L21" s="33">
        <v>154</v>
      </c>
      <c r="M21" s="47">
        <v>13</v>
      </c>
      <c r="N21" s="47">
        <v>141</v>
      </c>
    </row>
    <row r="22" spans="2:14" s="1" customFormat="1" ht="13.5">
      <c r="B22" s="20" t="s">
        <v>25</v>
      </c>
      <c r="C22" s="33">
        <f t="shared" si="2"/>
        <v>0</v>
      </c>
      <c r="D22" s="33">
        <v>0</v>
      </c>
      <c r="E22" s="33">
        <v>0</v>
      </c>
      <c r="F22" s="33">
        <f t="shared" si="3"/>
        <v>0</v>
      </c>
      <c r="G22" s="47">
        <v>0</v>
      </c>
      <c r="H22" s="47">
        <v>0</v>
      </c>
      <c r="I22" s="33">
        <f t="shared" si="4"/>
        <v>0</v>
      </c>
      <c r="J22" s="47">
        <v>0</v>
      </c>
      <c r="K22" s="47">
        <v>0</v>
      </c>
      <c r="L22" s="33">
        <v>67</v>
      </c>
      <c r="M22" s="47">
        <v>67</v>
      </c>
      <c r="N22" s="47">
        <v>0</v>
      </c>
    </row>
    <row r="23" spans="2:14" s="1" customFormat="1" ht="13.5">
      <c r="B23" s="20" t="s">
        <v>26</v>
      </c>
      <c r="C23" s="33">
        <f t="shared" si="2"/>
        <v>0</v>
      </c>
      <c r="D23" s="33">
        <v>0</v>
      </c>
      <c r="E23" s="33">
        <v>0</v>
      </c>
      <c r="F23" s="33">
        <f t="shared" si="3"/>
        <v>0</v>
      </c>
      <c r="G23" s="47">
        <v>0</v>
      </c>
      <c r="H23" s="47">
        <v>0</v>
      </c>
      <c r="I23" s="33">
        <f t="shared" si="4"/>
        <v>115</v>
      </c>
      <c r="J23" s="47">
        <v>15</v>
      </c>
      <c r="K23" s="47">
        <v>100</v>
      </c>
      <c r="L23" s="33">
        <v>310</v>
      </c>
      <c r="M23" s="47">
        <v>0</v>
      </c>
      <c r="N23" s="47">
        <v>310</v>
      </c>
    </row>
    <row r="24" spans="2:14" s="1" customFormat="1" ht="13.5">
      <c r="B24" s="20" t="s">
        <v>16</v>
      </c>
      <c r="C24" s="33">
        <f t="shared" si="2"/>
        <v>0</v>
      </c>
      <c r="D24" s="33">
        <v>0</v>
      </c>
      <c r="E24" s="33">
        <v>0</v>
      </c>
      <c r="F24" s="33">
        <f t="shared" si="3"/>
        <v>4875</v>
      </c>
      <c r="G24" s="47">
        <v>1886</v>
      </c>
      <c r="H24" s="47">
        <v>2989</v>
      </c>
      <c r="I24" s="33">
        <f t="shared" si="4"/>
        <v>2872</v>
      </c>
      <c r="J24" s="47">
        <v>1008</v>
      </c>
      <c r="K24" s="47">
        <v>1864</v>
      </c>
      <c r="L24" s="33">
        <v>4394</v>
      </c>
      <c r="M24" s="47">
        <v>2768</v>
      </c>
      <c r="N24" s="47">
        <v>1626</v>
      </c>
    </row>
    <row r="25" spans="2:14" s="1" customFormat="1" ht="13.5" customHeight="1">
      <c r="B25" s="21" t="s">
        <v>17</v>
      </c>
      <c r="C25" s="33">
        <f t="shared" si="2"/>
        <v>0</v>
      </c>
      <c r="D25" s="33">
        <v>0</v>
      </c>
      <c r="E25" s="33">
        <v>0</v>
      </c>
      <c r="F25" s="33">
        <f t="shared" si="3"/>
        <v>6851</v>
      </c>
      <c r="G25" s="47">
        <v>2238</v>
      </c>
      <c r="H25" s="47">
        <v>4613</v>
      </c>
      <c r="I25" s="36">
        <f t="shared" si="4"/>
        <v>1057</v>
      </c>
      <c r="J25" s="47">
        <v>310</v>
      </c>
      <c r="K25" s="47">
        <v>747</v>
      </c>
      <c r="L25" s="36">
        <v>0</v>
      </c>
      <c r="M25" s="47">
        <v>0</v>
      </c>
      <c r="N25" s="47">
        <v>0</v>
      </c>
    </row>
    <row r="26" spans="2:14" s="1" customFormat="1" ht="6.75" customHeight="1">
      <c r="B26" s="1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s="14" customFormat="1" ht="13.5">
      <c r="A27" s="15" t="s">
        <v>18</v>
      </c>
      <c r="B27" s="32"/>
      <c r="C27" s="35">
        <f>SUM(D27:E27)</f>
        <v>0</v>
      </c>
      <c r="D27" s="48">
        <v>0</v>
      </c>
      <c r="E27" s="48">
        <v>0</v>
      </c>
      <c r="F27" s="35">
        <f>SUM(G27:H27)</f>
        <v>7233</v>
      </c>
      <c r="G27" s="35">
        <f>SUM(G29:G34)</f>
        <v>4150</v>
      </c>
      <c r="H27" s="35">
        <f>SUM(H29:H34)</f>
        <v>3083</v>
      </c>
      <c r="I27" s="35">
        <f>SUM(J27:K27)</f>
        <v>2001</v>
      </c>
      <c r="J27" s="35">
        <f>SUM(J29:J34)</f>
        <v>1169</v>
      </c>
      <c r="K27" s="35">
        <f>SUM(K29:K34)</f>
        <v>832</v>
      </c>
      <c r="L27" s="35">
        <f>SUM(M27:N27)</f>
        <v>0</v>
      </c>
      <c r="M27" s="35">
        <f>SUM(M29:M33)</f>
        <v>0</v>
      </c>
      <c r="N27" s="35">
        <f>SUM(N29:N33)</f>
        <v>0</v>
      </c>
    </row>
    <row r="28" spans="2:14" s="1" customFormat="1" ht="6.75" customHeight="1"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s="1" customFormat="1" ht="13.5">
      <c r="B29" s="22" t="s">
        <v>19</v>
      </c>
      <c r="C29" s="33">
        <f aca="true" t="shared" si="5" ref="C29:C34">SUM(D29:E29)</f>
        <v>0</v>
      </c>
      <c r="D29" s="33">
        <v>0</v>
      </c>
      <c r="E29" s="33">
        <v>0</v>
      </c>
      <c r="F29" s="33">
        <f aca="true" t="shared" si="6" ref="F29:F34">SUM(G29:H29)</f>
        <v>3640</v>
      </c>
      <c r="G29" s="46">
        <v>1720</v>
      </c>
      <c r="H29" s="46">
        <v>1920</v>
      </c>
      <c r="I29" s="33">
        <f aca="true" t="shared" si="7" ref="I29:I34">SUM(J29:K29)</f>
        <v>682</v>
      </c>
      <c r="J29" s="47">
        <v>357</v>
      </c>
      <c r="K29" s="47">
        <v>325</v>
      </c>
      <c r="L29" s="33">
        <v>0</v>
      </c>
      <c r="M29" s="47">
        <v>0</v>
      </c>
      <c r="N29" s="47">
        <v>0</v>
      </c>
    </row>
    <row r="30" spans="2:14" s="1" customFormat="1" ht="13.5">
      <c r="B30" s="22" t="s">
        <v>20</v>
      </c>
      <c r="C30" s="33">
        <f t="shared" si="5"/>
        <v>0</v>
      </c>
      <c r="D30" s="49">
        <v>0</v>
      </c>
      <c r="E30" s="49">
        <v>0</v>
      </c>
      <c r="F30" s="33">
        <f t="shared" si="6"/>
        <v>0</v>
      </c>
      <c r="G30" s="46">
        <v>0</v>
      </c>
      <c r="H30" s="46">
        <v>0</v>
      </c>
      <c r="I30" s="33">
        <f t="shared" si="7"/>
        <v>0</v>
      </c>
      <c r="J30" s="47">
        <v>0</v>
      </c>
      <c r="K30" s="47">
        <v>0</v>
      </c>
      <c r="L30" s="33">
        <v>0</v>
      </c>
      <c r="M30" s="47">
        <v>0</v>
      </c>
      <c r="N30" s="47">
        <v>0</v>
      </c>
    </row>
    <row r="31" spans="2:14" s="1" customFormat="1" ht="13.5">
      <c r="B31" s="22" t="s">
        <v>21</v>
      </c>
      <c r="C31" s="33">
        <f t="shared" si="5"/>
        <v>0</v>
      </c>
      <c r="D31" s="49">
        <v>0</v>
      </c>
      <c r="E31" s="49">
        <v>0</v>
      </c>
      <c r="F31" s="33">
        <f t="shared" si="6"/>
        <v>0</v>
      </c>
      <c r="G31" s="46">
        <v>0</v>
      </c>
      <c r="H31" s="46">
        <v>0</v>
      </c>
      <c r="I31" s="33">
        <f t="shared" si="7"/>
        <v>729</v>
      </c>
      <c r="J31" s="47">
        <v>557</v>
      </c>
      <c r="K31" s="47">
        <v>172</v>
      </c>
      <c r="L31" s="33">
        <v>0</v>
      </c>
      <c r="M31" s="47">
        <v>0</v>
      </c>
      <c r="N31" s="47">
        <v>0</v>
      </c>
    </row>
    <row r="32" spans="2:14" s="1" customFormat="1" ht="13.5" customHeight="1">
      <c r="B32" s="22" t="s">
        <v>22</v>
      </c>
      <c r="C32" s="33">
        <f t="shared" si="5"/>
        <v>0</v>
      </c>
      <c r="D32" s="49">
        <v>0</v>
      </c>
      <c r="E32" s="49">
        <v>0</v>
      </c>
      <c r="F32" s="33">
        <f t="shared" si="6"/>
        <v>0</v>
      </c>
      <c r="G32" s="47">
        <v>0</v>
      </c>
      <c r="H32" s="47">
        <v>0</v>
      </c>
      <c r="I32" s="33">
        <f t="shared" si="7"/>
        <v>590</v>
      </c>
      <c r="J32" s="47">
        <v>255</v>
      </c>
      <c r="K32" s="47">
        <v>335</v>
      </c>
      <c r="L32" s="33">
        <v>0</v>
      </c>
      <c r="M32" s="47">
        <v>0</v>
      </c>
      <c r="N32" s="47">
        <v>0</v>
      </c>
    </row>
    <row r="33" spans="1:14" s="1" customFormat="1" ht="15" customHeight="1">
      <c r="A33" s="28"/>
      <c r="B33" s="22" t="s">
        <v>23</v>
      </c>
      <c r="C33" s="37">
        <f t="shared" si="5"/>
        <v>0</v>
      </c>
      <c r="D33" s="47">
        <v>0</v>
      </c>
      <c r="E33" s="47">
        <v>0</v>
      </c>
      <c r="F33" s="36">
        <f t="shared" si="6"/>
        <v>0</v>
      </c>
      <c r="G33" s="47">
        <v>0</v>
      </c>
      <c r="H33" s="47">
        <v>0</v>
      </c>
      <c r="I33" s="36">
        <f t="shared" si="7"/>
        <v>0</v>
      </c>
      <c r="J33" s="47">
        <v>0</v>
      </c>
      <c r="K33" s="47">
        <v>0</v>
      </c>
      <c r="L33" s="36">
        <v>0</v>
      </c>
      <c r="M33" s="47">
        <v>0</v>
      </c>
      <c r="N33" s="47">
        <v>0</v>
      </c>
    </row>
    <row r="34" spans="1:14" s="1" customFormat="1" ht="15" customHeight="1">
      <c r="A34" s="23"/>
      <c r="B34" s="31" t="s">
        <v>17</v>
      </c>
      <c r="C34" s="38">
        <f t="shared" si="5"/>
        <v>0</v>
      </c>
      <c r="D34" s="50">
        <v>0</v>
      </c>
      <c r="E34" s="50">
        <v>0</v>
      </c>
      <c r="F34" s="39">
        <f t="shared" si="6"/>
        <v>3593</v>
      </c>
      <c r="G34" s="50">
        <v>2430</v>
      </c>
      <c r="H34" s="50">
        <v>1163</v>
      </c>
      <c r="I34" s="39">
        <f t="shared" si="7"/>
        <v>0</v>
      </c>
      <c r="J34" s="50">
        <v>0</v>
      </c>
      <c r="K34" s="50">
        <v>0</v>
      </c>
      <c r="L34" s="39">
        <v>0</v>
      </c>
      <c r="M34" s="50">
        <v>0</v>
      </c>
      <c r="N34" s="50">
        <v>0</v>
      </c>
    </row>
    <row r="35" spans="1:2" ht="18" customHeight="1">
      <c r="A35" s="24" t="s">
        <v>28</v>
      </c>
      <c r="B35" s="24"/>
    </row>
  </sheetData>
  <mergeCells count="4">
    <mergeCell ref="A12:B12"/>
    <mergeCell ref="A7:B7"/>
    <mergeCell ref="A9:B9"/>
    <mergeCell ref="A10:B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8" r:id="rId1"/>
  <ignoredErrors>
    <ignoredError sqref="M27:N27 I16:I26 I28:I34" formulaRange="1"/>
    <ignoredError sqref="I2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2009-02-02T05:49:57Z</cp:lastPrinted>
  <dcterms:created xsi:type="dcterms:W3CDTF">2002-03-27T15:00:00Z</dcterms:created>
  <dcterms:modified xsi:type="dcterms:W3CDTF">2009-02-25T06:35:52Z</dcterms:modified>
  <cp:category/>
  <cp:version/>
  <cp:contentType/>
  <cp:contentStatus/>
</cp:coreProperties>
</file>