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7755" windowHeight="11640" activeTab="0"/>
  </bookViews>
  <sheets>
    <sheet name="N-09-11" sheetId="1" r:id="rId1"/>
  </sheets>
  <definedNames/>
  <calcPr fullCalcOnLoad="1"/>
</workbook>
</file>

<file path=xl/sharedStrings.xml><?xml version="1.0" encoding="utf-8"?>
<sst xmlns="http://schemas.openxmlformats.org/spreadsheetml/2006/main" count="112" uniqueCount="108">
  <si>
    <t xml:space="preserve">   阪 神 高 速 道 路 利 用 状 況</t>
  </si>
  <si>
    <t>料   金   所</t>
  </si>
  <si>
    <t>総   数</t>
  </si>
  <si>
    <t>大 型 車</t>
  </si>
  <si>
    <t>普 通 車</t>
  </si>
  <si>
    <t>料  金  所</t>
  </si>
  <si>
    <t>台</t>
  </si>
  <si>
    <t>松原線</t>
  </si>
  <si>
    <t>大阪西宮線</t>
  </si>
  <si>
    <t>西大阪線</t>
  </si>
  <si>
    <t>湾岸線</t>
  </si>
  <si>
    <t>東大阪線</t>
  </si>
  <si>
    <t>大和川</t>
  </si>
  <si>
    <t>喜連瓜破</t>
  </si>
  <si>
    <t>駒川</t>
  </si>
  <si>
    <t>平野</t>
  </si>
  <si>
    <t>文の里</t>
  </si>
  <si>
    <t>姫島</t>
  </si>
  <si>
    <t>大和田</t>
  </si>
  <si>
    <t>海老江</t>
  </si>
  <si>
    <t>西長堀</t>
  </si>
  <si>
    <t>大正西   (入口)</t>
  </si>
  <si>
    <t>大正西   (出口)</t>
  </si>
  <si>
    <t>北津守   (入口)</t>
  </si>
  <si>
    <t>北津守   (出口)</t>
  </si>
  <si>
    <t>中島</t>
  </si>
  <si>
    <t>島屋</t>
  </si>
  <si>
    <t>北港西</t>
  </si>
  <si>
    <t>天保山</t>
  </si>
  <si>
    <t>南港南</t>
  </si>
  <si>
    <t>三宝</t>
  </si>
  <si>
    <t>出島</t>
  </si>
  <si>
    <t>大浜</t>
  </si>
  <si>
    <t>石津</t>
  </si>
  <si>
    <t>浜寺</t>
  </si>
  <si>
    <t>高石</t>
  </si>
  <si>
    <t>高石入口</t>
  </si>
  <si>
    <t>高石出口</t>
  </si>
  <si>
    <t>泉大津入口</t>
  </si>
  <si>
    <t>泉大津出口</t>
  </si>
  <si>
    <t>泉大津</t>
  </si>
  <si>
    <t>岸和田北北行</t>
  </si>
  <si>
    <t>岸和田北南行</t>
  </si>
  <si>
    <t>岸和田南北行</t>
  </si>
  <si>
    <t>岸和田南南行</t>
  </si>
  <si>
    <t>貝塚北行</t>
  </si>
  <si>
    <t>貝塚南行</t>
  </si>
  <si>
    <t>泉佐野</t>
  </si>
  <si>
    <t>池田線</t>
  </si>
  <si>
    <t>神田</t>
  </si>
  <si>
    <t>神田出口</t>
  </si>
  <si>
    <t>南港北</t>
  </si>
  <si>
    <t>南港中</t>
  </si>
  <si>
    <t>南森町</t>
  </si>
  <si>
    <t>東大阪荒本</t>
  </si>
  <si>
    <t>東大阪荒本出口</t>
  </si>
  <si>
    <t>東大阪合併北</t>
  </si>
  <si>
    <t>東大阪合併南</t>
  </si>
  <si>
    <t>島屋東</t>
  </si>
  <si>
    <t>泉佐野北行</t>
  </si>
  <si>
    <t xml:space="preserve">          第１１表</t>
  </si>
  <si>
    <t xml:space="preserve">        １）大型車は車両総重量８ｔ以上、最大積載量５ｔ以上又は乗車定員３０人以上の自動車及び道路運送車両法に規定する</t>
  </si>
  <si>
    <t xml:space="preserve">            大型特殊自動車、３軸のトラクター（トレーラーヘッド）をいう。　2)普通車は大型車以外をいう。（自動二輪車を含む。)</t>
  </si>
  <si>
    <t>大阪空港</t>
  </si>
  <si>
    <t>豊中北</t>
  </si>
  <si>
    <t>豊中南</t>
  </si>
  <si>
    <t>豊中南北行</t>
  </si>
  <si>
    <t>豊中南大阪行</t>
  </si>
  <si>
    <t>豊中南空港行</t>
  </si>
  <si>
    <t>中之島西</t>
  </si>
  <si>
    <t>加島</t>
  </si>
  <si>
    <t>塚本</t>
  </si>
  <si>
    <t>福島</t>
  </si>
  <si>
    <t>中之島</t>
  </si>
  <si>
    <t>湊町</t>
  </si>
  <si>
    <t>四ッ橋</t>
  </si>
  <si>
    <t>信濃橋</t>
  </si>
  <si>
    <t>梅田</t>
  </si>
  <si>
    <t>堂島</t>
  </si>
  <si>
    <t>高麗橋</t>
  </si>
  <si>
    <t>長堀</t>
  </si>
  <si>
    <t>夕陽丘</t>
  </si>
  <si>
    <t>阿倍野</t>
  </si>
  <si>
    <t>えびす町</t>
  </si>
  <si>
    <t>守口</t>
  </si>
  <si>
    <t>都島</t>
  </si>
  <si>
    <t>長柄</t>
  </si>
  <si>
    <t>扇町</t>
  </si>
  <si>
    <t>森小路</t>
  </si>
  <si>
    <t>堺</t>
  </si>
  <si>
    <t>住之江</t>
  </si>
  <si>
    <t>玉出</t>
  </si>
  <si>
    <t>津守</t>
  </si>
  <si>
    <t>南開</t>
  </si>
  <si>
    <t>汐見橋</t>
  </si>
  <si>
    <t>高津</t>
  </si>
  <si>
    <t>長田</t>
  </si>
  <si>
    <t>高井田</t>
  </si>
  <si>
    <t>森之宮</t>
  </si>
  <si>
    <t>法円坂</t>
  </si>
  <si>
    <t>本田</t>
  </si>
  <si>
    <t>阿波座</t>
  </si>
  <si>
    <t>波除</t>
  </si>
  <si>
    <r>
      <t xml:space="preserve">  資  料    </t>
    </r>
    <r>
      <rPr>
        <sz val="11"/>
        <rFont val="ＭＳ 明朝"/>
        <family val="1"/>
      </rPr>
      <t>阪神高速道路株式会社</t>
    </r>
  </si>
  <si>
    <t>環状線</t>
  </si>
  <si>
    <t>守口･森小路線</t>
  </si>
  <si>
    <t>堺線</t>
  </si>
  <si>
    <t>（平成1９年度）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</si>
</sst>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</numFmts>
  <fonts count="2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15" borderId="1" applyNumberFormat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9" fillId="0" borderId="3" applyNumberFormat="0" applyFill="0" applyAlignment="0" applyProtection="0"/>
    <xf numFmtId="0" fontId="14" fillId="16" borderId="0" applyNumberFormat="0" applyBorder="0" applyAlignment="0" applyProtection="0"/>
    <xf numFmtId="0" fontId="18" fillId="17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7" fillId="17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6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3" fontId="4" fillId="0" borderId="10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distributed" vertical="center"/>
    </xf>
    <xf numFmtId="0" fontId="7" fillId="0" borderId="0" xfId="0" applyNumberFormat="1" applyFont="1" applyAlignment="1" quotePrefix="1">
      <alignment horizontal="left" vertical="top"/>
    </xf>
    <xf numFmtId="0" fontId="7" fillId="0" borderId="11" xfId="0" applyNumberFormat="1" applyFont="1" applyBorder="1" applyAlignment="1" quotePrefix="1">
      <alignment horizontal="left" vertical="top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 quotePrefix="1">
      <alignment horizontal="left" vertical="center"/>
    </xf>
    <xf numFmtId="3" fontId="7" fillId="0" borderId="0" xfId="0" applyNumberFormat="1" applyFont="1" applyAlignment="1" quotePrefix="1">
      <alignment horizontal="left" vertical="top"/>
    </xf>
    <xf numFmtId="0" fontId="7" fillId="0" borderId="0" xfId="0" applyNumberFormat="1" applyFont="1" applyAlignment="1">
      <alignment vertical="top"/>
    </xf>
    <xf numFmtId="0" fontId="7" fillId="0" borderId="11" xfId="0" applyNumberFormat="1" applyFont="1" applyBorder="1" applyAlignment="1">
      <alignment vertical="top"/>
    </xf>
    <xf numFmtId="0" fontId="7" fillId="0" borderId="0" xfId="0" applyNumberFormat="1" applyFont="1" applyAlignment="1" quotePrefix="1">
      <alignment horizontal="right" vertical="top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NumberFormat="1" applyFont="1" applyBorder="1" applyAlignment="1" quotePrefix="1">
      <alignment horizontal="center" vertical="center"/>
    </xf>
    <xf numFmtId="0" fontId="0" fillId="0" borderId="14" xfId="0" applyNumberFormat="1" applyFont="1" applyBorder="1" applyAlignment="1" quotePrefix="1">
      <alignment horizontal="center" vertical="center"/>
    </xf>
    <xf numFmtId="0" fontId="0" fillId="0" borderId="15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16" xfId="0" applyNumberFormat="1" applyFont="1" applyBorder="1" applyAlignment="1">
      <alignment/>
    </xf>
    <xf numFmtId="0" fontId="0" fillId="0" borderId="0" xfId="0" applyNumberFormat="1" applyFont="1" applyBorder="1" applyAlignment="1">
      <alignment horizontal="distributed" vertical="center"/>
    </xf>
    <xf numFmtId="0" fontId="0" fillId="0" borderId="10" xfId="0" applyNumberFormat="1" applyFont="1" applyBorder="1" applyAlignment="1">
      <alignment horizontal="distributed" vertical="center"/>
    </xf>
    <xf numFmtId="176" fontId="0" fillId="0" borderId="0" xfId="0" applyNumberFormat="1" applyFont="1" applyFill="1" applyAlignment="1">
      <alignment vertical="center"/>
    </xf>
    <xf numFmtId="0" fontId="0" fillId="0" borderId="10" xfId="0" applyNumberFormat="1" applyFont="1" applyBorder="1" applyAlignment="1" quotePrefix="1">
      <alignment horizontal="distributed" vertical="center"/>
    </xf>
    <xf numFmtId="176" fontId="0" fillId="0" borderId="0" xfId="0" applyNumberFormat="1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0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vertical="center"/>
    </xf>
    <xf numFmtId="0" fontId="0" fillId="0" borderId="17" xfId="0" applyNumberFormat="1" applyFont="1" applyFill="1" applyBorder="1" applyAlignment="1">
      <alignment horizontal="distributed" vertical="center"/>
    </xf>
    <xf numFmtId="0" fontId="0" fillId="0" borderId="15" xfId="0" applyNumberFormat="1" applyFont="1" applyBorder="1" applyAlignment="1" quotePrefix="1">
      <alignment horizontal="distributed" vertical="center"/>
    </xf>
    <xf numFmtId="0" fontId="0" fillId="0" borderId="0" xfId="0" applyNumberFormat="1" applyFont="1" applyAlignment="1" quotePrefix="1">
      <alignment horizontal="left"/>
    </xf>
    <xf numFmtId="0" fontId="4" fillId="0" borderId="10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 quotePrefix="1">
      <alignment horizontal="distributed" vertical="center"/>
    </xf>
    <xf numFmtId="176" fontId="0" fillId="0" borderId="10" xfId="0" applyNumberFormat="1" applyFont="1" applyFill="1" applyBorder="1" applyAlignment="1" quotePrefix="1">
      <alignment horizontal="right" vertical="center"/>
    </xf>
    <xf numFmtId="176" fontId="0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>
      <alignment horizontal="distributed" vertical="center"/>
    </xf>
    <xf numFmtId="0" fontId="0" fillId="0" borderId="16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NumberFormat="1" applyFont="1" applyBorder="1" applyAlignment="1" quotePrefix="1">
      <alignment horizontal="center" vertical="center"/>
    </xf>
    <xf numFmtId="176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3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showGridLines="0" tabSelected="1" zoomScale="75" zoomScaleNormal="75" zoomScaleSheetLayoutView="25" zoomScalePageLayoutView="0" workbookViewId="0" topLeftCell="A1">
      <selection activeCell="A1" sqref="A1"/>
    </sheetView>
  </sheetViews>
  <sheetFormatPr defaultColWidth="12.296875" defaultRowHeight="14.25"/>
  <cols>
    <col min="1" max="1" width="2.8984375" style="1" customWidth="1"/>
    <col min="2" max="2" width="19.19921875" style="1" customWidth="1"/>
    <col min="3" max="3" width="0.6953125" style="1" customWidth="1"/>
    <col min="4" max="6" width="14.3984375" style="1" customWidth="1"/>
    <col min="7" max="7" width="0.4921875" style="1" customWidth="1"/>
    <col min="8" max="8" width="2.8984375" style="1" customWidth="1"/>
    <col min="9" max="9" width="19.19921875" style="1" customWidth="1"/>
    <col min="10" max="10" width="0.4921875" style="1" customWidth="1"/>
    <col min="11" max="13" width="14.3984375" style="1" customWidth="1"/>
    <col min="14" max="16384" width="12.19921875" style="1" customWidth="1"/>
  </cols>
  <sheetData>
    <row r="1" spans="1:13" s="4" customFormat="1" ht="21.75" customHeight="1">
      <c r="A1" s="10" t="s">
        <v>60</v>
      </c>
      <c r="B1" s="17"/>
      <c r="C1" s="43"/>
      <c r="D1" s="18"/>
      <c r="E1" s="11" t="s">
        <v>0</v>
      </c>
      <c r="F1" s="17"/>
      <c r="G1" s="17"/>
      <c r="H1" s="17"/>
      <c r="I1" s="17"/>
      <c r="J1" s="17"/>
      <c r="K1" s="17"/>
      <c r="L1" s="17"/>
      <c r="M1" s="17"/>
    </row>
    <row r="2" spans="1:13" ht="24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3" s="13" customFormat="1" ht="12" customHeight="1">
      <c r="A3" s="12" t="s">
        <v>61</v>
      </c>
      <c r="C3" s="8"/>
    </row>
    <row r="4" spans="1:13" s="13" customFormat="1" ht="15" customHeight="1" thickBot="1">
      <c r="A4" s="8" t="s">
        <v>62</v>
      </c>
      <c r="B4" s="8"/>
      <c r="C4" s="9"/>
      <c r="G4" s="14"/>
      <c r="H4" s="14"/>
      <c r="J4" s="14"/>
      <c r="M4" s="15" t="s">
        <v>107</v>
      </c>
    </row>
    <row r="5" spans="1:13" s="5" customFormat="1" ht="30" customHeight="1">
      <c r="A5" s="69" t="s">
        <v>1</v>
      </c>
      <c r="B5" s="69"/>
      <c r="C5" s="70"/>
      <c r="D5" s="20" t="s">
        <v>2</v>
      </c>
      <c r="E5" s="20" t="s">
        <v>3</v>
      </c>
      <c r="F5" s="19" t="s">
        <v>4</v>
      </c>
      <c r="G5" s="21"/>
      <c r="H5" s="69" t="s">
        <v>5</v>
      </c>
      <c r="I5" s="69"/>
      <c r="J5" s="22"/>
      <c r="K5" s="20" t="s">
        <v>2</v>
      </c>
      <c r="L5" s="20" t="s">
        <v>3</v>
      </c>
      <c r="M5" s="19" t="s">
        <v>4</v>
      </c>
    </row>
    <row r="6" spans="1:13" ht="18" customHeight="1">
      <c r="A6" s="16"/>
      <c r="B6" s="23"/>
      <c r="C6" s="24"/>
      <c r="D6" s="25" t="s">
        <v>6</v>
      </c>
      <c r="E6" s="16"/>
      <c r="F6" s="23"/>
      <c r="G6" s="26"/>
      <c r="H6" s="23"/>
      <c r="I6" s="23"/>
      <c r="J6" s="24"/>
      <c r="K6" s="25" t="s">
        <v>6</v>
      </c>
      <c r="L6" s="16"/>
      <c r="M6" s="16"/>
    </row>
    <row r="7" spans="1:13" s="4" customFormat="1" ht="18" customHeight="1">
      <c r="A7" s="73" t="s">
        <v>48</v>
      </c>
      <c r="B7" s="74"/>
      <c r="C7" s="6"/>
      <c r="D7" s="45">
        <f>SUM(D8:D19)</f>
        <v>26007081</v>
      </c>
      <c r="E7" s="45">
        <f>SUM(E8:E19)</f>
        <v>1568127</v>
      </c>
      <c r="F7" s="45">
        <f>SUM(F8:F19)</f>
        <v>24438954</v>
      </c>
      <c r="G7" s="46"/>
      <c r="H7" s="71" t="s">
        <v>7</v>
      </c>
      <c r="I7" s="71"/>
      <c r="J7" s="47"/>
      <c r="K7" s="45">
        <f>SUM(K8:K12)</f>
        <v>18814429</v>
      </c>
      <c r="L7" s="45">
        <f>SUM(L8:L12)</f>
        <v>1273360</v>
      </c>
      <c r="M7" s="45">
        <f>SUM(M8:M12)</f>
        <v>17541069</v>
      </c>
    </row>
    <row r="8" spans="1:13" s="4" customFormat="1" ht="18" customHeight="1">
      <c r="A8" s="17"/>
      <c r="B8" s="27" t="s">
        <v>49</v>
      </c>
      <c r="C8" s="28"/>
      <c r="D8" s="48">
        <f>SUM(E8:F8)</f>
        <v>533571</v>
      </c>
      <c r="E8" s="49">
        <v>11415</v>
      </c>
      <c r="F8" s="49">
        <v>522156</v>
      </c>
      <c r="G8" s="50"/>
      <c r="H8" s="35"/>
      <c r="I8" s="31" t="s">
        <v>12</v>
      </c>
      <c r="J8" s="51"/>
      <c r="K8" s="48">
        <f>SUM(L8:M8)</f>
        <v>13311548</v>
      </c>
      <c r="L8" s="29">
        <v>1166870</v>
      </c>
      <c r="M8" s="29">
        <v>12144678</v>
      </c>
    </row>
    <row r="9" spans="1:13" s="4" customFormat="1" ht="18" customHeight="1">
      <c r="A9" s="17"/>
      <c r="B9" s="27" t="s">
        <v>50</v>
      </c>
      <c r="C9" s="28"/>
      <c r="D9" s="48">
        <f aca="true" t="shared" si="0" ref="D9:D19">SUM(E9:F9)</f>
        <v>586088</v>
      </c>
      <c r="E9" s="49">
        <v>9031</v>
      </c>
      <c r="F9" s="49">
        <v>577057</v>
      </c>
      <c r="G9" s="50"/>
      <c r="H9" s="35"/>
      <c r="I9" s="31" t="s">
        <v>13</v>
      </c>
      <c r="J9" s="52"/>
      <c r="K9" s="48">
        <f>SUM(L9:M9)</f>
        <v>1149169</v>
      </c>
      <c r="L9" s="29">
        <v>38148</v>
      </c>
      <c r="M9" s="29">
        <v>1111021</v>
      </c>
    </row>
    <row r="10" spans="1:13" s="4" customFormat="1" ht="18" customHeight="1">
      <c r="A10" s="17"/>
      <c r="B10" s="27" t="s">
        <v>63</v>
      </c>
      <c r="C10" s="30"/>
      <c r="D10" s="48">
        <f t="shared" si="0"/>
        <v>10027994</v>
      </c>
      <c r="E10" s="49">
        <v>677155</v>
      </c>
      <c r="F10" s="49">
        <v>9350839</v>
      </c>
      <c r="G10" s="50"/>
      <c r="H10" s="35"/>
      <c r="I10" s="31" t="s">
        <v>14</v>
      </c>
      <c r="J10" s="51"/>
      <c r="K10" s="48">
        <f>SUM(L10:M10)</f>
        <v>2286832</v>
      </c>
      <c r="L10" s="29">
        <v>34420</v>
      </c>
      <c r="M10" s="29">
        <v>2252412</v>
      </c>
    </row>
    <row r="11" spans="1:13" s="4" customFormat="1" ht="18" customHeight="1">
      <c r="A11" s="17"/>
      <c r="B11" s="27" t="s">
        <v>64</v>
      </c>
      <c r="C11" s="30"/>
      <c r="D11" s="48">
        <f t="shared" si="0"/>
        <v>1277296</v>
      </c>
      <c r="E11" s="49">
        <v>48402</v>
      </c>
      <c r="F11" s="49">
        <v>1228894</v>
      </c>
      <c r="G11" s="50"/>
      <c r="H11" s="35"/>
      <c r="I11" s="31" t="s">
        <v>15</v>
      </c>
      <c r="J11" s="51"/>
      <c r="K11" s="48">
        <f>SUM(L11:M11)</f>
        <v>848096</v>
      </c>
      <c r="L11" s="29">
        <v>20322</v>
      </c>
      <c r="M11" s="29">
        <v>827774</v>
      </c>
    </row>
    <row r="12" spans="1:13" s="4" customFormat="1" ht="18" customHeight="1">
      <c r="A12" s="17"/>
      <c r="B12" s="27" t="s">
        <v>65</v>
      </c>
      <c r="C12" s="30"/>
      <c r="D12" s="48">
        <f t="shared" si="0"/>
        <v>1460082</v>
      </c>
      <c r="E12" s="49">
        <v>53948</v>
      </c>
      <c r="F12" s="49">
        <v>1406134</v>
      </c>
      <c r="G12" s="50"/>
      <c r="H12" s="35"/>
      <c r="I12" s="31" t="s">
        <v>16</v>
      </c>
      <c r="J12" s="51"/>
      <c r="K12" s="48">
        <f>SUM(L12:M12)</f>
        <v>1218784</v>
      </c>
      <c r="L12" s="29">
        <v>13600</v>
      </c>
      <c r="M12" s="29">
        <v>1205184</v>
      </c>
    </row>
    <row r="13" spans="1:13" s="4" customFormat="1" ht="18" customHeight="1">
      <c r="A13" s="17"/>
      <c r="B13" s="27" t="s">
        <v>66</v>
      </c>
      <c r="C13" s="30"/>
      <c r="D13" s="48">
        <f t="shared" si="0"/>
        <v>839355</v>
      </c>
      <c r="E13" s="49">
        <v>26935</v>
      </c>
      <c r="F13" s="49">
        <v>812420</v>
      </c>
      <c r="G13" s="50"/>
      <c r="H13" s="35"/>
      <c r="I13" s="35"/>
      <c r="J13" s="53"/>
      <c r="K13" s="44"/>
      <c r="L13" s="29"/>
      <c r="M13" s="29"/>
    </row>
    <row r="14" spans="1:13" s="4" customFormat="1" ht="18" customHeight="1">
      <c r="A14" s="17"/>
      <c r="B14" s="27" t="s">
        <v>67</v>
      </c>
      <c r="C14" s="30"/>
      <c r="D14" s="48">
        <f t="shared" si="0"/>
        <v>3039503</v>
      </c>
      <c r="E14" s="29">
        <v>343882</v>
      </c>
      <c r="F14" s="29">
        <v>2695621</v>
      </c>
      <c r="G14" s="46"/>
      <c r="H14" s="71" t="s">
        <v>8</v>
      </c>
      <c r="I14" s="71"/>
      <c r="J14" s="54"/>
      <c r="K14" s="45">
        <f>SUM(K15:K19)</f>
        <v>4446319</v>
      </c>
      <c r="L14" s="45">
        <f>SUM(L15:L19)</f>
        <v>153635</v>
      </c>
      <c r="M14" s="45">
        <f>SUM(M15:M19)</f>
        <v>4292684</v>
      </c>
    </row>
    <row r="15" spans="1:13" s="4" customFormat="1" ht="18" customHeight="1">
      <c r="A15" s="17"/>
      <c r="B15" s="27" t="s">
        <v>68</v>
      </c>
      <c r="C15" s="30"/>
      <c r="D15" s="48">
        <f t="shared" si="0"/>
        <v>686975</v>
      </c>
      <c r="E15" s="29">
        <v>77908</v>
      </c>
      <c r="F15" s="29">
        <v>609067</v>
      </c>
      <c r="G15" s="50"/>
      <c r="H15" s="35"/>
      <c r="I15" s="31" t="s">
        <v>69</v>
      </c>
      <c r="J15" s="51"/>
      <c r="K15" s="48">
        <f>SUM(L15:M15)</f>
        <v>985069</v>
      </c>
      <c r="L15" s="29">
        <v>40600</v>
      </c>
      <c r="M15" s="29">
        <v>944469</v>
      </c>
    </row>
    <row r="16" spans="1:13" s="4" customFormat="1" ht="18" customHeight="1">
      <c r="A16" s="17"/>
      <c r="B16" s="27" t="s">
        <v>70</v>
      </c>
      <c r="C16" s="30"/>
      <c r="D16" s="48">
        <f t="shared" si="0"/>
        <v>1989988</v>
      </c>
      <c r="E16" s="29">
        <v>79820</v>
      </c>
      <c r="F16" s="29">
        <v>1910168</v>
      </c>
      <c r="G16" s="50"/>
      <c r="H16" s="35"/>
      <c r="I16" s="31" t="s">
        <v>17</v>
      </c>
      <c r="J16" s="51"/>
      <c r="K16" s="48">
        <f>SUM(L16:M16)</f>
        <v>629829</v>
      </c>
      <c r="L16" s="29">
        <v>41658</v>
      </c>
      <c r="M16" s="29">
        <v>588171</v>
      </c>
    </row>
    <row r="17" spans="1:13" s="4" customFormat="1" ht="18" customHeight="1">
      <c r="A17" s="17"/>
      <c r="B17" s="27" t="s">
        <v>71</v>
      </c>
      <c r="C17" s="30"/>
      <c r="D17" s="48">
        <f t="shared" si="0"/>
        <v>2018056</v>
      </c>
      <c r="E17" s="29">
        <v>68518</v>
      </c>
      <c r="F17" s="29">
        <v>1949538</v>
      </c>
      <c r="G17" s="50"/>
      <c r="H17" s="35"/>
      <c r="I17" s="31" t="s">
        <v>18</v>
      </c>
      <c r="J17" s="51"/>
      <c r="K17" s="48">
        <f>SUM(L17:M17)</f>
        <v>419032</v>
      </c>
      <c r="L17" s="29">
        <v>8171</v>
      </c>
      <c r="M17" s="29">
        <v>410861</v>
      </c>
    </row>
    <row r="18" spans="1:13" s="4" customFormat="1" ht="18" customHeight="1">
      <c r="A18" s="17"/>
      <c r="B18" s="27" t="s">
        <v>72</v>
      </c>
      <c r="C18" s="30"/>
      <c r="D18" s="48">
        <f t="shared" si="0"/>
        <v>2495428</v>
      </c>
      <c r="E18" s="29">
        <v>164702</v>
      </c>
      <c r="F18" s="35">
        <v>2330726</v>
      </c>
      <c r="G18" s="50"/>
      <c r="H18" s="35"/>
      <c r="I18" s="31" t="s">
        <v>19</v>
      </c>
      <c r="J18" s="51"/>
      <c r="K18" s="48">
        <f>SUM(L18:M18)</f>
        <v>848435</v>
      </c>
      <c r="L18" s="29">
        <v>12969</v>
      </c>
      <c r="M18" s="29">
        <v>835466</v>
      </c>
    </row>
    <row r="19" spans="1:13" s="4" customFormat="1" ht="18" customHeight="1">
      <c r="A19" s="17"/>
      <c r="B19" s="27" t="s">
        <v>73</v>
      </c>
      <c r="C19" s="30"/>
      <c r="D19" s="48">
        <f t="shared" si="0"/>
        <v>1052745</v>
      </c>
      <c r="E19" s="29">
        <v>6411</v>
      </c>
      <c r="F19" s="35">
        <v>1046334</v>
      </c>
      <c r="G19" s="55"/>
      <c r="H19" s="56"/>
      <c r="I19" s="31" t="s">
        <v>20</v>
      </c>
      <c r="J19" s="51"/>
      <c r="K19" s="48">
        <f>SUM(L19:M19)</f>
        <v>1563954</v>
      </c>
      <c r="L19" s="29">
        <v>50237</v>
      </c>
      <c r="M19" s="29">
        <v>1513717</v>
      </c>
    </row>
    <row r="20" spans="1:13" s="4" customFormat="1" ht="18" customHeight="1">
      <c r="A20" s="17"/>
      <c r="B20" s="32"/>
      <c r="C20" s="33"/>
      <c r="D20" s="57"/>
      <c r="E20" s="29"/>
      <c r="F20" s="29"/>
      <c r="G20" s="50"/>
      <c r="H20" s="35"/>
      <c r="I20" s="35"/>
      <c r="J20" s="53"/>
      <c r="K20" s="44"/>
      <c r="L20" s="29"/>
      <c r="M20" s="29"/>
    </row>
    <row r="21" spans="1:13" s="4" customFormat="1" ht="18" customHeight="1">
      <c r="A21" s="75" t="s">
        <v>104</v>
      </c>
      <c r="B21" s="74"/>
      <c r="C21" s="7"/>
      <c r="D21" s="45">
        <f>SUM(D22:D31)</f>
        <v>21724484</v>
      </c>
      <c r="E21" s="45">
        <f>SUM(E22:E31)</f>
        <v>671656</v>
      </c>
      <c r="F21" s="45">
        <f>SUM(F22:F31)</f>
        <v>21052828</v>
      </c>
      <c r="G21" s="46"/>
      <c r="H21" s="71" t="s">
        <v>9</v>
      </c>
      <c r="I21" s="72"/>
      <c r="J21" s="54"/>
      <c r="K21" s="45">
        <f>SUM(K22:K25)</f>
        <v>9320650</v>
      </c>
      <c r="L21" s="45">
        <f>SUM(L22:L25)</f>
        <v>978212</v>
      </c>
      <c r="M21" s="45">
        <f>SUM(M22:M25)</f>
        <v>8342438</v>
      </c>
    </row>
    <row r="22" spans="1:13" s="4" customFormat="1" ht="18" customHeight="1">
      <c r="A22" s="17"/>
      <c r="B22" s="27" t="s">
        <v>74</v>
      </c>
      <c r="C22" s="30"/>
      <c r="D22" s="48">
        <f aca="true" t="shared" si="1" ref="D22:D31">SUM(E22:F22)</f>
        <v>3600388</v>
      </c>
      <c r="E22" s="29">
        <v>289331</v>
      </c>
      <c r="F22" s="29">
        <v>3311057</v>
      </c>
      <c r="G22" s="50"/>
      <c r="H22" s="35"/>
      <c r="I22" s="31" t="s">
        <v>21</v>
      </c>
      <c r="J22" s="51"/>
      <c r="K22" s="48">
        <f>SUM(L22:M22)</f>
        <v>1105410</v>
      </c>
      <c r="L22" s="29">
        <v>139313</v>
      </c>
      <c r="M22" s="29">
        <v>966097</v>
      </c>
    </row>
    <row r="23" spans="1:13" s="4" customFormat="1" ht="18" customHeight="1">
      <c r="A23" s="17"/>
      <c r="B23" s="27" t="s">
        <v>75</v>
      </c>
      <c r="C23" s="30"/>
      <c r="D23" s="48">
        <f t="shared" si="1"/>
        <v>1807891</v>
      </c>
      <c r="E23" s="29">
        <v>4977</v>
      </c>
      <c r="F23" s="29">
        <v>1802914</v>
      </c>
      <c r="G23" s="50"/>
      <c r="H23" s="35"/>
      <c r="I23" s="31" t="s">
        <v>22</v>
      </c>
      <c r="J23" s="51"/>
      <c r="K23" s="48">
        <f>SUM(L23:M23)</f>
        <v>1246315</v>
      </c>
      <c r="L23" s="29">
        <v>213223</v>
      </c>
      <c r="M23" s="29">
        <v>1033092</v>
      </c>
    </row>
    <row r="24" spans="1:13" s="4" customFormat="1" ht="18" customHeight="1">
      <c r="A24" s="17"/>
      <c r="B24" s="27" t="s">
        <v>76</v>
      </c>
      <c r="C24" s="30"/>
      <c r="D24" s="48">
        <f t="shared" si="1"/>
        <v>2702408</v>
      </c>
      <c r="E24" s="29">
        <v>50105</v>
      </c>
      <c r="F24" s="29">
        <v>2652303</v>
      </c>
      <c r="G24" s="50"/>
      <c r="H24" s="35"/>
      <c r="I24" s="31" t="s">
        <v>23</v>
      </c>
      <c r="J24" s="51"/>
      <c r="K24" s="48">
        <f>SUM(L24:M24)</f>
        <v>3249183</v>
      </c>
      <c r="L24" s="29">
        <v>290082</v>
      </c>
      <c r="M24" s="29">
        <v>2959101</v>
      </c>
    </row>
    <row r="25" spans="1:13" s="4" customFormat="1" ht="18" customHeight="1">
      <c r="A25" s="17"/>
      <c r="B25" s="27" t="s">
        <v>77</v>
      </c>
      <c r="C25" s="30"/>
      <c r="D25" s="48">
        <f t="shared" si="1"/>
        <v>3153847</v>
      </c>
      <c r="E25" s="29">
        <v>192495</v>
      </c>
      <c r="F25" s="29">
        <v>2961352</v>
      </c>
      <c r="G25" s="50"/>
      <c r="H25" s="35"/>
      <c r="I25" s="31" t="s">
        <v>24</v>
      </c>
      <c r="J25" s="51"/>
      <c r="K25" s="48">
        <f>SUM(L25:M25)</f>
        <v>3719742</v>
      </c>
      <c r="L25" s="29">
        <v>335594</v>
      </c>
      <c r="M25" s="29">
        <v>3384148</v>
      </c>
    </row>
    <row r="26" spans="1:13" s="4" customFormat="1" ht="18" customHeight="1">
      <c r="A26" s="17"/>
      <c r="B26" s="34" t="s">
        <v>78</v>
      </c>
      <c r="C26" s="30"/>
      <c r="D26" s="48">
        <f t="shared" si="1"/>
        <v>2518342</v>
      </c>
      <c r="E26" s="29">
        <v>55519</v>
      </c>
      <c r="F26" s="29">
        <v>2462823</v>
      </c>
      <c r="G26" s="50"/>
      <c r="H26" s="35"/>
      <c r="I26" s="35"/>
      <c r="J26" s="53"/>
      <c r="K26" s="44"/>
      <c r="L26" s="29"/>
      <c r="M26" s="29"/>
    </row>
    <row r="27" spans="1:13" s="4" customFormat="1" ht="18" customHeight="1">
      <c r="A27" s="17"/>
      <c r="B27" s="27" t="s">
        <v>79</v>
      </c>
      <c r="C27" s="30"/>
      <c r="D27" s="48">
        <f t="shared" si="1"/>
        <v>2084536</v>
      </c>
      <c r="E27" s="29">
        <v>7529</v>
      </c>
      <c r="F27" s="29">
        <v>2077007</v>
      </c>
      <c r="G27" s="46"/>
      <c r="H27" s="71" t="s">
        <v>10</v>
      </c>
      <c r="I27" s="72"/>
      <c r="J27" s="54"/>
      <c r="K27" s="45">
        <f>SUM(K28:K54)</f>
        <v>64187508</v>
      </c>
      <c r="L27" s="45">
        <f>SUM(L28:L54)</f>
        <v>9873622</v>
      </c>
      <c r="M27" s="45">
        <f>SUM(M28:M54)</f>
        <v>54313886</v>
      </c>
    </row>
    <row r="28" spans="1:13" s="4" customFormat="1" ht="18" customHeight="1">
      <c r="A28" s="17"/>
      <c r="B28" s="27" t="s">
        <v>80</v>
      </c>
      <c r="C28" s="30"/>
      <c r="D28" s="48">
        <f t="shared" si="1"/>
        <v>1130012</v>
      </c>
      <c r="E28" s="29">
        <v>4084</v>
      </c>
      <c r="F28" s="29">
        <v>1125928</v>
      </c>
      <c r="G28" s="50"/>
      <c r="H28" s="35"/>
      <c r="I28" s="31" t="s">
        <v>25</v>
      </c>
      <c r="J28" s="51"/>
      <c r="K28" s="48">
        <f>SUM(L28:M28)</f>
        <v>12696470</v>
      </c>
      <c r="L28" s="29">
        <v>2490882</v>
      </c>
      <c r="M28" s="29">
        <v>10205588</v>
      </c>
    </row>
    <row r="29" spans="1:13" s="4" customFormat="1" ht="18" customHeight="1">
      <c r="A29" s="17"/>
      <c r="B29" s="27" t="s">
        <v>81</v>
      </c>
      <c r="C29" s="30"/>
      <c r="D29" s="48">
        <f t="shared" si="1"/>
        <v>1846182</v>
      </c>
      <c r="E29" s="29">
        <v>9024</v>
      </c>
      <c r="F29" s="29">
        <v>1837158</v>
      </c>
      <c r="G29" s="50"/>
      <c r="H29" s="35"/>
      <c r="I29" s="31" t="s">
        <v>26</v>
      </c>
      <c r="J29" s="51"/>
      <c r="K29" s="48">
        <f aca="true" t="shared" si="2" ref="K29:K54">SUM(L29:M29)</f>
        <v>1373659</v>
      </c>
      <c r="L29" s="29">
        <v>301252</v>
      </c>
      <c r="M29" s="29">
        <v>1072407</v>
      </c>
    </row>
    <row r="30" spans="1:13" s="4" customFormat="1" ht="18" customHeight="1">
      <c r="A30" s="17"/>
      <c r="B30" s="27" t="s">
        <v>82</v>
      </c>
      <c r="C30" s="30"/>
      <c r="D30" s="48">
        <f t="shared" si="1"/>
        <v>1488536</v>
      </c>
      <c r="E30" s="29">
        <v>49100</v>
      </c>
      <c r="F30" s="29">
        <v>1439436</v>
      </c>
      <c r="G30" s="50"/>
      <c r="H30" s="35"/>
      <c r="I30" s="31" t="s">
        <v>58</v>
      </c>
      <c r="J30" s="51"/>
      <c r="K30" s="48">
        <f t="shared" si="2"/>
        <v>1095664</v>
      </c>
      <c r="L30" s="29">
        <v>217282</v>
      </c>
      <c r="M30" s="29">
        <v>878382</v>
      </c>
    </row>
    <row r="31" spans="1:13" s="4" customFormat="1" ht="18" customHeight="1">
      <c r="A31" s="17"/>
      <c r="B31" s="27" t="s">
        <v>83</v>
      </c>
      <c r="C31" s="30"/>
      <c r="D31" s="48">
        <f t="shared" si="1"/>
        <v>1392342</v>
      </c>
      <c r="E31" s="29">
        <v>9492</v>
      </c>
      <c r="F31" s="35">
        <v>1382850</v>
      </c>
      <c r="G31" s="55"/>
      <c r="H31" s="56"/>
      <c r="I31" s="31" t="s">
        <v>27</v>
      </c>
      <c r="J31" s="51"/>
      <c r="K31" s="48">
        <f t="shared" si="2"/>
        <v>1110290</v>
      </c>
      <c r="L31" s="29">
        <v>308552</v>
      </c>
      <c r="M31" s="29">
        <v>801738</v>
      </c>
    </row>
    <row r="32" spans="1:13" s="4" customFormat="1" ht="18" customHeight="1">
      <c r="A32" s="17"/>
      <c r="B32" s="32"/>
      <c r="C32" s="33"/>
      <c r="D32" s="44"/>
      <c r="E32" s="29"/>
      <c r="F32" s="29"/>
      <c r="G32" s="50"/>
      <c r="H32" s="35"/>
      <c r="I32" s="31" t="s">
        <v>28</v>
      </c>
      <c r="J32" s="51"/>
      <c r="K32" s="48">
        <f t="shared" si="2"/>
        <v>2126696</v>
      </c>
      <c r="L32" s="29">
        <v>316259</v>
      </c>
      <c r="M32" s="29">
        <v>1810437</v>
      </c>
    </row>
    <row r="33" spans="1:13" s="4" customFormat="1" ht="18" customHeight="1">
      <c r="A33" s="75" t="s">
        <v>105</v>
      </c>
      <c r="B33" s="75"/>
      <c r="C33" s="7"/>
      <c r="D33" s="45">
        <f>SUM(D34:D39)</f>
        <v>19909426</v>
      </c>
      <c r="E33" s="45">
        <f>SUM(E34:E39)</f>
        <v>1117421</v>
      </c>
      <c r="F33" s="45">
        <f>SUM(F34:F39)</f>
        <v>18792005</v>
      </c>
      <c r="G33" s="50"/>
      <c r="H33" s="35"/>
      <c r="I33" s="31" t="s">
        <v>51</v>
      </c>
      <c r="J33" s="51"/>
      <c r="K33" s="48">
        <f t="shared" si="2"/>
        <v>2434307</v>
      </c>
      <c r="L33" s="29">
        <v>699458</v>
      </c>
      <c r="M33" s="29">
        <v>1734849</v>
      </c>
    </row>
    <row r="34" spans="1:13" s="4" customFormat="1" ht="18" customHeight="1">
      <c r="A34" s="17"/>
      <c r="B34" s="27" t="s">
        <v>84</v>
      </c>
      <c r="C34" s="30"/>
      <c r="D34" s="48">
        <f aca="true" t="shared" si="3" ref="D34:D39">SUM(E34:F34)</f>
        <v>9287297</v>
      </c>
      <c r="E34" s="29">
        <v>913255</v>
      </c>
      <c r="F34" s="29">
        <v>8374042</v>
      </c>
      <c r="G34" s="50"/>
      <c r="H34" s="35"/>
      <c r="I34" s="31" t="s">
        <v>52</v>
      </c>
      <c r="J34" s="51"/>
      <c r="K34" s="48">
        <f t="shared" si="2"/>
        <v>2329630</v>
      </c>
      <c r="L34" s="29">
        <v>709335</v>
      </c>
      <c r="M34" s="29">
        <v>1620295</v>
      </c>
    </row>
    <row r="35" spans="1:13" s="4" customFormat="1" ht="18" customHeight="1">
      <c r="A35" s="17"/>
      <c r="B35" s="27" t="s">
        <v>85</v>
      </c>
      <c r="C35" s="30"/>
      <c r="D35" s="48">
        <f t="shared" si="3"/>
        <v>1369442</v>
      </c>
      <c r="E35" s="29">
        <v>27491</v>
      </c>
      <c r="F35" s="29">
        <v>1341951</v>
      </c>
      <c r="G35" s="50"/>
      <c r="H35" s="35"/>
      <c r="I35" s="31" t="s">
        <v>29</v>
      </c>
      <c r="J35" s="51"/>
      <c r="K35" s="48">
        <f t="shared" si="2"/>
        <v>1256657</v>
      </c>
      <c r="L35" s="29">
        <v>292576</v>
      </c>
      <c r="M35" s="29">
        <v>964081</v>
      </c>
    </row>
    <row r="36" spans="1:13" s="4" customFormat="1" ht="18" customHeight="1">
      <c r="A36" s="17"/>
      <c r="B36" s="27" t="s">
        <v>86</v>
      </c>
      <c r="C36" s="30"/>
      <c r="D36" s="48">
        <f t="shared" si="3"/>
        <v>1725286</v>
      </c>
      <c r="E36" s="29">
        <v>22370</v>
      </c>
      <c r="F36" s="29">
        <v>1702916</v>
      </c>
      <c r="G36" s="50"/>
      <c r="H36" s="35"/>
      <c r="I36" s="31" t="s">
        <v>30</v>
      </c>
      <c r="J36" s="51"/>
      <c r="K36" s="48">
        <f t="shared" si="2"/>
        <v>816702</v>
      </c>
      <c r="L36" s="29">
        <v>113834</v>
      </c>
      <c r="M36" s="29">
        <v>702868</v>
      </c>
    </row>
    <row r="37" spans="1:13" s="4" customFormat="1" ht="18" customHeight="1">
      <c r="A37" s="17"/>
      <c r="B37" s="27" t="s">
        <v>87</v>
      </c>
      <c r="C37" s="30"/>
      <c r="D37" s="48">
        <f t="shared" si="3"/>
        <v>1218868</v>
      </c>
      <c r="E37" s="29">
        <v>2847</v>
      </c>
      <c r="F37" s="29">
        <v>1216021</v>
      </c>
      <c r="G37" s="50"/>
      <c r="H37" s="35"/>
      <c r="I37" s="31" t="s">
        <v>31</v>
      </c>
      <c r="J37" s="51"/>
      <c r="K37" s="48">
        <f t="shared" si="2"/>
        <v>1811914</v>
      </c>
      <c r="L37" s="29">
        <v>522207</v>
      </c>
      <c r="M37" s="29">
        <v>1289707</v>
      </c>
    </row>
    <row r="38" spans="1:13" s="4" customFormat="1" ht="18" customHeight="1">
      <c r="A38" s="17"/>
      <c r="B38" s="27" t="s">
        <v>53</v>
      </c>
      <c r="C38" s="30"/>
      <c r="D38" s="48">
        <f t="shared" si="3"/>
        <v>4319535</v>
      </c>
      <c r="E38" s="29">
        <v>62889</v>
      </c>
      <c r="F38" s="35">
        <v>4256646</v>
      </c>
      <c r="G38" s="50"/>
      <c r="H38" s="35"/>
      <c r="I38" s="31" t="s">
        <v>32</v>
      </c>
      <c r="J38" s="51"/>
      <c r="K38" s="48">
        <f t="shared" si="2"/>
        <v>1945657</v>
      </c>
      <c r="L38" s="29">
        <v>94215</v>
      </c>
      <c r="M38" s="29">
        <v>1851442</v>
      </c>
    </row>
    <row r="39" spans="1:13" s="4" customFormat="1" ht="18" customHeight="1">
      <c r="A39" s="17"/>
      <c r="B39" s="27" t="s">
        <v>88</v>
      </c>
      <c r="C39" s="30"/>
      <c r="D39" s="48">
        <f t="shared" si="3"/>
        <v>1988998</v>
      </c>
      <c r="E39" s="29">
        <v>88569</v>
      </c>
      <c r="F39" s="35">
        <v>1900429</v>
      </c>
      <c r="G39" s="55"/>
      <c r="H39" s="56"/>
      <c r="I39" s="31" t="s">
        <v>33</v>
      </c>
      <c r="J39" s="51"/>
      <c r="K39" s="48">
        <f t="shared" si="2"/>
        <v>236544</v>
      </c>
      <c r="L39" s="29">
        <v>19741</v>
      </c>
      <c r="M39" s="29">
        <v>216803</v>
      </c>
    </row>
    <row r="40" spans="1:13" s="4" customFormat="1" ht="18" customHeight="1">
      <c r="A40" s="17"/>
      <c r="B40" s="32"/>
      <c r="C40" s="33"/>
      <c r="D40" s="44"/>
      <c r="E40" s="29"/>
      <c r="F40" s="29"/>
      <c r="G40" s="50"/>
      <c r="H40" s="35"/>
      <c r="I40" s="31" t="s">
        <v>34</v>
      </c>
      <c r="J40" s="51"/>
      <c r="K40" s="48">
        <f t="shared" si="2"/>
        <v>745881</v>
      </c>
      <c r="L40" s="29">
        <v>247017</v>
      </c>
      <c r="M40" s="29">
        <v>498864</v>
      </c>
    </row>
    <row r="41" spans="1:13" s="4" customFormat="1" ht="18" customHeight="1">
      <c r="A41" s="75" t="s">
        <v>106</v>
      </c>
      <c r="B41" s="75"/>
      <c r="C41" s="7"/>
      <c r="D41" s="45">
        <f>SUM(D42:D48)</f>
        <v>17902396</v>
      </c>
      <c r="E41" s="45">
        <f>SUM(E42:E48)</f>
        <v>582801</v>
      </c>
      <c r="F41" s="45">
        <f>SUM(F42:F48)</f>
        <v>17319595</v>
      </c>
      <c r="G41" s="50"/>
      <c r="H41" s="35"/>
      <c r="I41" s="31" t="s">
        <v>35</v>
      </c>
      <c r="J41" s="51"/>
      <c r="K41" s="48">
        <f t="shared" si="2"/>
        <v>11912510</v>
      </c>
      <c r="L41" s="29">
        <v>1361002</v>
      </c>
      <c r="M41" s="29">
        <v>10551508</v>
      </c>
    </row>
    <row r="42" spans="1:13" s="4" customFormat="1" ht="18" customHeight="1">
      <c r="A42" s="17"/>
      <c r="B42" s="36" t="s">
        <v>89</v>
      </c>
      <c r="C42" s="37"/>
      <c r="D42" s="48">
        <f aca="true" t="shared" si="4" ref="D42:D48">SUM(E42:F42)</f>
        <v>8709781</v>
      </c>
      <c r="E42" s="29">
        <v>193094</v>
      </c>
      <c r="F42" s="29">
        <v>8516687</v>
      </c>
      <c r="G42" s="50"/>
      <c r="H42" s="35"/>
      <c r="I42" s="31" t="s">
        <v>36</v>
      </c>
      <c r="J42" s="51"/>
      <c r="K42" s="48">
        <f t="shared" si="2"/>
        <v>518059</v>
      </c>
      <c r="L42" s="29">
        <v>104197</v>
      </c>
      <c r="M42" s="29">
        <v>413862</v>
      </c>
    </row>
    <row r="43" spans="1:13" s="4" customFormat="1" ht="18" customHeight="1">
      <c r="A43" s="17"/>
      <c r="B43" s="34" t="s">
        <v>90</v>
      </c>
      <c r="C43" s="30"/>
      <c r="D43" s="48">
        <f t="shared" si="4"/>
        <v>2022222</v>
      </c>
      <c r="E43" s="29">
        <v>107184</v>
      </c>
      <c r="F43" s="29">
        <v>1915038</v>
      </c>
      <c r="G43" s="50"/>
      <c r="H43" s="35"/>
      <c r="I43" s="31" t="s">
        <v>37</v>
      </c>
      <c r="J43" s="51"/>
      <c r="K43" s="48">
        <f t="shared" si="2"/>
        <v>538416</v>
      </c>
      <c r="L43" s="29">
        <v>89911</v>
      </c>
      <c r="M43" s="29">
        <v>448505</v>
      </c>
    </row>
    <row r="44" spans="1:13" s="4" customFormat="1" ht="18" customHeight="1">
      <c r="A44" s="17"/>
      <c r="B44" s="27" t="s">
        <v>91</v>
      </c>
      <c r="C44" s="30"/>
      <c r="D44" s="48">
        <f t="shared" si="4"/>
        <v>2154353</v>
      </c>
      <c r="E44" s="29">
        <v>193859</v>
      </c>
      <c r="F44" s="29">
        <v>1960494</v>
      </c>
      <c r="G44" s="50"/>
      <c r="H44" s="35"/>
      <c r="I44" s="31" t="s">
        <v>38</v>
      </c>
      <c r="J44" s="51"/>
      <c r="K44" s="48">
        <f t="shared" si="2"/>
        <v>567623</v>
      </c>
      <c r="L44" s="29">
        <v>119185</v>
      </c>
      <c r="M44" s="29">
        <v>448438</v>
      </c>
    </row>
    <row r="45" spans="1:13" s="4" customFormat="1" ht="18" customHeight="1">
      <c r="A45" s="17"/>
      <c r="B45" s="27" t="s">
        <v>92</v>
      </c>
      <c r="C45" s="30"/>
      <c r="D45" s="48">
        <f t="shared" si="4"/>
        <v>248907</v>
      </c>
      <c r="E45" s="29">
        <v>2319</v>
      </c>
      <c r="F45" s="29">
        <v>246588</v>
      </c>
      <c r="G45" s="50"/>
      <c r="H45" s="35"/>
      <c r="I45" s="31" t="s">
        <v>39</v>
      </c>
      <c r="J45" s="51"/>
      <c r="K45" s="48">
        <f t="shared" si="2"/>
        <v>689299</v>
      </c>
      <c r="L45" s="29">
        <v>135922</v>
      </c>
      <c r="M45" s="29">
        <v>553377</v>
      </c>
    </row>
    <row r="46" spans="1:13" s="4" customFormat="1" ht="18" customHeight="1">
      <c r="A46" s="17"/>
      <c r="B46" s="27" t="s">
        <v>93</v>
      </c>
      <c r="C46" s="30"/>
      <c r="D46" s="48">
        <f t="shared" si="4"/>
        <v>1279551</v>
      </c>
      <c r="E46" s="29">
        <v>30290</v>
      </c>
      <c r="F46" s="29">
        <v>1249261</v>
      </c>
      <c r="G46" s="50"/>
      <c r="H46" s="35"/>
      <c r="I46" s="31" t="s">
        <v>40</v>
      </c>
      <c r="J46" s="51"/>
      <c r="K46" s="48">
        <f t="shared" si="2"/>
        <v>9536387</v>
      </c>
      <c r="L46" s="29">
        <v>849869</v>
      </c>
      <c r="M46" s="29">
        <v>8686518</v>
      </c>
    </row>
    <row r="47" spans="1:13" s="4" customFormat="1" ht="18" customHeight="1">
      <c r="A47" s="17"/>
      <c r="B47" s="27" t="s">
        <v>94</v>
      </c>
      <c r="C47" s="30"/>
      <c r="D47" s="48">
        <f t="shared" si="4"/>
        <v>1365913</v>
      </c>
      <c r="E47" s="29">
        <v>7136</v>
      </c>
      <c r="F47" s="35">
        <v>1358777</v>
      </c>
      <c r="G47" s="50"/>
      <c r="H47" s="35"/>
      <c r="I47" s="31" t="s">
        <v>41</v>
      </c>
      <c r="J47" s="51"/>
      <c r="K47" s="48">
        <f t="shared" si="2"/>
        <v>598263</v>
      </c>
      <c r="L47" s="29">
        <v>34349</v>
      </c>
      <c r="M47" s="29">
        <v>563914</v>
      </c>
    </row>
    <row r="48" spans="1:13" s="4" customFormat="1" ht="18" customHeight="1">
      <c r="A48" s="17"/>
      <c r="B48" s="27" t="s">
        <v>95</v>
      </c>
      <c r="C48" s="30"/>
      <c r="D48" s="48">
        <f t="shared" si="4"/>
        <v>2121669</v>
      </c>
      <c r="E48" s="29">
        <v>48919</v>
      </c>
      <c r="F48" s="35">
        <v>2072750</v>
      </c>
      <c r="G48" s="55"/>
      <c r="H48" s="56"/>
      <c r="I48" s="31" t="s">
        <v>42</v>
      </c>
      <c r="J48" s="51"/>
      <c r="K48" s="48">
        <f t="shared" si="2"/>
        <v>320262</v>
      </c>
      <c r="L48" s="29">
        <v>14409</v>
      </c>
      <c r="M48" s="29">
        <v>305853</v>
      </c>
    </row>
    <row r="49" spans="1:13" s="4" customFormat="1" ht="18" customHeight="1">
      <c r="A49" s="17"/>
      <c r="B49" s="32"/>
      <c r="C49" s="33"/>
      <c r="D49" s="44"/>
      <c r="E49" s="29"/>
      <c r="F49" s="29"/>
      <c r="G49" s="50"/>
      <c r="H49" s="35"/>
      <c r="I49" s="31" t="s">
        <v>43</v>
      </c>
      <c r="J49" s="51"/>
      <c r="K49" s="48">
        <f t="shared" si="2"/>
        <v>540979</v>
      </c>
      <c r="L49" s="29">
        <v>30261</v>
      </c>
      <c r="M49" s="29">
        <v>510718</v>
      </c>
    </row>
    <row r="50" spans="1:13" s="4" customFormat="1" ht="18" customHeight="1">
      <c r="A50" s="75" t="s">
        <v>11</v>
      </c>
      <c r="B50" s="75"/>
      <c r="C50" s="42"/>
      <c r="D50" s="45">
        <f>SUM(D51:D61)</f>
        <v>32804174</v>
      </c>
      <c r="E50" s="45">
        <f>SUM(E51:E61)</f>
        <v>1477270</v>
      </c>
      <c r="F50" s="45">
        <f>SUM(F51:F61)</f>
        <v>31326904</v>
      </c>
      <c r="G50" s="50"/>
      <c r="H50" s="35"/>
      <c r="I50" s="31" t="s">
        <v>44</v>
      </c>
      <c r="J50" s="51"/>
      <c r="K50" s="48">
        <f t="shared" si="2"/>
        <v>177311</v>
      </c>
      <c r="L50" s="29">
        <v>8226</v>
      </c>
      <c r="M50" s="29">
        <v>169085</v>
      </c>
    </row>
    <row r="51" spans="1:13" s="4" customFormat="1" ht="18" customHeight="1">
      <c r="A51" s="17"/>
      <c r="B51" s="27" t="s">
        <v>54</v>
      </c>
      <c r="C51" s="30"/>
      <c r="D51" s="48">
        <f aca="true" t="shared" si="5" ref="D51:D61">SUM(E51:F51)</f>
        <v>4191147</v>
      </c>
      <c r="E51" s="29">
        <v>158794</v>
      </c>
      <c r="F51" s="29">
        <v>4032353</v>
      </c>
      <c r="G51" s="50"/>
      <c r="H51" s="35"/>
      <c r="I51" s="31" t="s">
        <v>45</v>
      </c>
      <c r="J51" s="51"/>
      <c r="K51" s="48">
        <f t="shared" si="2"/>
        <v>1097038</v>
      </c>
      <c r="L51" s="29">
        <v>79933</v>
      </c>
      <c r="M51" s="29">
        <v>1017105</v>
      </c>
    </row>
    <row r="52" spans="1:13" s="4" customFormat="1" ht="18" customHeight="1">
      <c r="A52" s="17"/>
      <c r="B52" s="27" t="s">
        <v>55</v>
      </c>
      <c r="C52" s="30"/>
      <c r="D52" s="48">
        <f t="shared" si="5"/>
        <v>1255867</v>
      </c>
      <c r="E52" s="29">
        <v>10313</v>
      </c>
      <c r="F52" s="29">
        <v>1245554</v>
      </c>
      <c r="G52" s="50"/>
      <c r="H52" s="35"/>
      <c r="I52" s="31" t="s">
        <v>46</v>
      </c>
      <c r="J52" s="51"/>
      <c r="K52" s="48">
        <f t="shared" si="2"/>
        <v>69231</v>
      </c>
      <c r="L52" s="29">
        <v>5125</v>
      </c>
      <c r="M52" s="29">
        <v>64106</v>
      </c>
    </row>
    <row r="53" spans="1:13" s="4" customFormat="1" ht="18" customHeight="1">
      <c r="A53" s="17"/>
      <c r="B53" s="27" t="s">
        <v>56</v>
      </c>
      <c r="C53" s="30"/>
      <c r="D53" s="48">
        <f t="shared" si="5"/>
        <v>1311372</v>
      </c>
      <c r="E53" s="29">
        <v>88314</v>
      </c>
      <c r="F53" s="29">
        <v>1223058</v>
      </c>
      <c r="G53" s="50"/>
      <c r="H53" s="35"/>
      <c r="I53" s="31" t="s">
        <v>59</v>
      </c>
      <c r="J53" s="51"/>
      <c r="K53" s="48">
        <f t="shared" si="2"/>
        <v>1219585</v>
      </c>
      <c r="L53" s="29">
        <v>101811</v>
      </c>
      <c r="M53" s="29">
        <v>1117774</v>
      </c>
    </row>
    <row r="54" spans="1:13" s="4" customFormat="1" ht="18" customHeight="1">
      <c r="A54" s="17"/>
      <c r="B54" s="27" t="s">
        <v>57</v>
      </c>
      <c r="C54" s="30"/>
      <c r="D54" s="48">
        <f t="shared" si="5"/>
        <v>1383794</v>
      </c>
      <c r="E54" s="29">
        <v>81163</v>
      </c>
      <c r="F54" s="29">
        <v>1302631</v>
      </c>
      <c r="G54" s="50"/>
      <c r="H54" s="35"/>
      <c r="I54" s="31" t="s">
        <v>47</v>
      </c>
      <c r="J54" s="51"/>
      <c r="K54" s="48">
        <f t="shared" si="2"/>
        <v>6422474</v>
      </c>
      <c r="L54" s="29">
        <v>606812</v>
      </c>
      <c r="M54" s="29">
        <v>5815662</v>
      </c>
    </row>
    <row r="55" spans="1:13" s="4" customFormat="1" ht="18" customHeight="1">
      <c r="A55" s="17"/>
      <c r="B55" s="27" t="s">
        <v>96</v>
      </c>
      <c r="C55" s="30"/>
      <c r="D55" s="48">
        <f t="shared" si="5"/>
        <v>13196351</v>
      </c>
      <c r="E55" s="29">
        <v>824940</v>
      </c>
      <c r="F55" s="29">
        <v>12371411</v>
      </c>
      <c r="G55" s="50"/>
      <c r="H55" s="35"/>
      <c r="I55" s="31"/>
      <c r="J55" s="51"/>
      <c r="K55" s="58"/>
      <c r="L55" s="58"/>
      <c r="M55" s="58"/>
    </row>
    <row r="56" spans="1:13" s="4" customFormat="1" ht="18" customHeight="1">
      <c r="A56" s="17"/>
      <c r="B56" s="27" t="s">
        <v>97</v>
      </c>
      <c r="C56" s="30"/>
      <c r="D56" s="48">
        <f t="shared" si="5"/>
        <v>2287409</v>
      </c>
      <c r="E56" s="29">
        <v>62510</v>
      </c>
      <c r="F56" s="29">
        <v>2224899</v>
      </c>
      <c r="G56" s="50"/>
      <c r="H56" s="35"/>
      <c r="I56" s="31"/>
      <c r="J56" s="51"/>
      <c r="K56" s="58"/>
      <c r="L56" s="58"/>
      <c r="M56" s="58"/>
    </row>
    <row r="57" spans="1:13" s="4" customFormat="1" ht="18" customHeight="1">
      <c r="A57" s="17"/>
      <c r="B57" s="27" t="s">
        <v>98</v>
      </c>
      <c r="C57" s="30"/>
      <c r="D57" s="48">
        <f t="shared" si="5"/>
        <v>1654204</v>
      </c>
      <c r="E57" s="29">
        <v>12011</v>
      </c>
      <c r="F57" s="29">
        <v>1642193</v>
      </c>
      <c r="G57" s="50"/>
      <c r="H57" s="35"/>
      <c r="I57" s="31"/>
      <c r="J57" s="59"/>
      <c r="K57" s="29"/>
      <c r="L57" s="29"/>
      <c r="M57" s="29"/>
    </row>
    <row r="58" spans="1:13" s="4" customFormat="1" ht="18" customHeight="1">
      <c r="A58" s="17"/>
      <c r="B58" s="27" t="s">
        <v>99</v>
      </c>
      <c r="C58" s="30"/>
      <c r="D58" s="48">
        <f t="shared" si="5"/>
        <v>3588944</v>
      </c>
      <c r="E58" s="35">
        <v>86085</v>
      </c>
      <c r="F58" s="29">
        <v>3502859</v>
      </c>
      <c r="G58" s="50"/>
      <c r="H58" s="35"/>
      <c r="I58" s="31"/>
      <c r="J58" s="59"/>
      <c r="K58" s="29"/>
      <c r="L58" s="29"/>
      <c r="M58" s="29"/>
    </row>
    <row r="59" spans="1:13" s="4" customFormat="1" ht="18" customHeight="1">
      <c r="A59" s="17"/>
      <c r="B59" s="27" t="s">
        <v>100</v>
      </c>
      <c r="C59" s="30"/>
      <c r="D59" s="48">
        <f t="shared" si="5"/>
        <v>1310915</v>
      </c>
      <c r="E59" s="35">
        <v>98169</v>
      </c>
      <c r="F59" s="35">
        <v>1212746</v>
      </c>
      <c r="G59" s="50"/>
      <c r="H59" s="35"/>
      <c r="I59" s="35"/>
      <c r="J59" s="53"/>
      <c r="K59" s="35"/>
      <c r="L59" s="35"/>
      <c r="M59" s="35"/>
    </row>
    <row r="60" spans="1:13" ht="18" customHeight="1">
      <c r="A60" s="17"/>
      <c r="B60" s="27" t="s">
        <v>101</v>
      </c>
      <c r="C60" s="30"/>
      <c r="D60" s="48">
        <f t="shared" si="5"/>
        <v>1738968</v>
      </c>
      <c r="E60" s="35">
        <v>10868</v>
      </c>
      <c r="F60" s="35">
        <v>1728100</v>
      </c>
      <c r="G60" s="60"/>
      <c r="H60" s="61"/>
      <c r="I60" s="61"/>
      <c r="J60" s="62"/>
      <c r="K60" s="61"/>
      <c r="L60" s="61"/>
      <c r="M60" s="61"/>
    </row>
    <row r="61" spans="1:13" ht="18" customHeight="1">
      <c r="A61" s="38"/>
      <c r="B61" s="39" t="s">
        <v>102</v>
      </c>
      <c r="C61" s="40"/>
      <c r="D61" s="63">
        <f t="shared" si="5"/>
        <v>885203</v>
      </c>
      <c r="E61" s="64">
        <v>44103</v>
      </c>
      <c r="F61" s="65">
        <v>841100</v>
      </c>
      <c r="G61" s="66"/>
      <c r="H61" s="67"/>
      <c r="I61" s="67"/>
      <c r="J61" s="68"/>
      <c r="K61" s="67"/>
      <c r="L61" s="67"/>
      <c r="M61" s="67"/>
    </row>
    <row r="62" spans="1:13" ht="18.75" customHeight="1">
      <c r="A62" s="41" t="s">
        <v>103</v>
      </c>
      <c r="B62" s="41"/>
      <c r="C62" s="41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2:3" ht="13.5">
      <c r="B63" s="3"/>
      <c r="C63" s="3"/>
    </row>
    <row r="66" spans="2:3" ht="13.5">
      <c r="B66" s="2"/>
      <c r="C66" s="2"/>
    </row>
  </sheetData>
  <sheetProtection/>
  <mergeCells count="11">
    <mergeCell ref="A50:B50"/>
    <mergeCell ref="A21:B21"/>
    <mergeCell ref="A33:B33"/>
    <mergeCell ref="A41:B41"/>
    <mergeCell ref="H5:I5"/>
    <mergeCell ref="A5:C5"/>
    <mergeCell ref="H21:I21"/>
    <mergeCell ref="H27:I27"/>
    <mergeCell ref="A7:B7"/>
    <mergeCell ref="H7:I7"/>
    <mergeCell ref="H14:I14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2008-11-11T02:47:04Z</cp:lastPrinted>
  <dcterms:created xsi:type="dcterms:W3CDTF">2002-03-27T15:00:00Z</dcterms:created>
  <dcterms:modified xsi:type="dcterms:W3CDTF">2009-03-04T06:48:14Z</dcterms:modified>
  <cp:category/>
  <cp:version/>
  <cp:contentType/>
  <cp:contentStatus/>
</cp:coreProperties>
</file>