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0" windowWidth="15030" windowHeight="8325" activeTab="0"/>
  </bookViews>
  <sheets>
    <sheet name="n-02-04" sheetId="1" r:id="rId1"/>
  </sheets>
  <definedNames>
    <definedName name="_xlnm.Print_Area" localSheetId="0">'n-02-04'!$A$1:$R$18</definedName>
  </definedNames>
  <calcPr fullCalcOnLoad="1"/>
</workbook>
</file>

<file path=xl/sharedStrings.xml><?xml version="1.0" encoding="utf-8"?>
<sst xmlns="http://schemas.openxmlformats.org/spreadsheetml/2006/main" count="56" uniqueCount="42">
  <si>
    <t xml:space="preserve"> </t>
  </si>
  <si>
    <t>平  均</t>
  </si>
  <si>
    <t>１ 月</t>
  </si>
  <si>
    <t>２ 月</t>
  </si>
  <si>
    <t>３ 月</t>
  </si>
  <si>
    <t>４ 月</t>
  </si>
  <si>
    <t>５ 月</t>
  </si>
  <si>
    <t>６ 月</t>
  </si>
  <si>
    <t>７ 月</t>
  </si>
  <si>
    <t>８ 月</t>
  </si>
  <si>
    <t>９ 月</t>
  </si>
  <si>
    <t>10 月</t>
  </si>
  <si>
    <t>11 月</t>
  </si>
  <si>
    <t>12 月</t>
  </si>
  <si>
    <t>℃</t>
  </si>
  <si>
    <t>堺</t>
  </si>
  <si>
    <t>熊取</t>
  </si>
  <si>
    <t>枚方</t>
  </si>
  <si>
    <t>豊中</t>
  </si>
  <si>
    <t>大阪</t>
  </si>
  <si>
    <t>生駒山</t>
  </si>
  <si>
    <t>平    均</t>
  </si>
  <si>
    <t>能勢</t>
  </si>
  <si>
    <t>関空島</t>
  </si>
  <si>
    <t>八尾</t>
  </si>
  <si>
    <t>平成17年</t>
  </si>
  <si>
    <t>平成18年</t>
  </si>
  <si>
    <t xml:space="preserve">        a）「)」は準正常値：統計値を求める対象となる資料の一部が欠けているが、その数が許容する範囲内である値。</t>
  </si>
  <si>
    <t xml:space="preserve">        b）「]」は資料不足値：統計値を求める対象となる資料が許容する範囲を超えて欠けている値。資料不足値は、正常値及び準正常値よりも</t>
  </si>
  <si>
    <t xml:space="preserve">            品質が低下するが、統計方法によっては、有効活用することができる。利用に際しては十分留意すること。</t>
  </si>
  <si>
    <t>地 域 気 象 観 測 所 の 平 均 気 温　　</t>
  </si>
  <si>
    <t>観測所</t>
  </si>
  <si>
    <t>b)18.0]</t>
  </si>
  <si>
    <t xml:space="preserve">         ２－４</t>
  </si>
  <si>
    <t>平成19年</t>
  </si>
  <si>
    <t xml:space="preserve">   平　　　　　成　　　　　２０　　　　　年</t>
  </si>
  <si>
    <t xml:space="preserve">  資  料    気象庁</t>
  </si>
  <si>
    <t>a)5.0)</t>
  </si>
  <si>
    <t>a)28.6)</t>
  </si>
  <si>
    <t>a)24.4)</t>
  </si>
  <si>
    <t>a)8.4)</t>
  </si>
  <si>
    <t>a)8.6)</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</si>
</sst>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
    <numFmt numFmtId="178" formatCode="##0.0;&quot;△&quot;##0.0;\-"/>
    <numFmt numFmtId="179" formatCode="0.0_ "/>
  </numFmts>
  <fonts count="11">
    <font>
      <sz val="11"/>
      <name val="ＭＳ 明朝"/>
      <family val="1"/>
    </font>
    <font>
      <b/>
      <sz val="11"/>
      <name val="ＭＳ 明朝"/>
      <family val="1"/>
    </font>
    <font>
      <i/>
      <sz val="11"/>
      <name val="ＭＳ 明朝"/>
      <family val="1"/>
    </font>
    <font>
      <b/>
      <i/>
      <sz val="11"/>
      <name val="ＭＳ 明朝"/>
      <family val="1"/>
    </font>
    <font>
      <sz val="20"/>
      <name val="ＭＳ 明朝"/>
      <family val="1"/>
    </font>
    <font>
      <sz val="14"/>
      <name val="ＭＳ 明朝"/>
      <family val="1"/>
    </font>
    <font>
      <sz val="11"/>
      <name val="ＭＳ ゴシック"/>
      <family val="3"/>
    </font>
    <font>
      <sz val="6"/>
      <name val="ＭＳ Ｐ明朝"/>
      <family val="1"/>
    </font>
    <font>
      <sz val="10"/>
      <name val="ＭＳ 明朝"/>
      <family val="1"/>
    </font>
    <font>
      <sz val="10"/>
      <name val="ＭＳ ゴシック"/>
      <family val="3"/>
    </font>
    <font>
      <sz val="16"/>
      <name val="ＭＳ 明朝"/>
      <family val="1"/>
    </font>
  </fonts>
  <fills count="2">
    <fill>
      <patternFill/>
    </fill>
    <fill>
      <patternFill patternType="gray125"/>
    </fill>
  </fills>
  <borders count="8">
    <border>
      <left/>
      <right/>
      <top/>
      <bottom/>
      <diagonal/>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color indexed="63"/>
      </right>
      <top style="medium"/>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2">
    <xf numFmtId="0" fontId="0" fillId="0" borderId="0" xfId="0" applyAlignment="1">
      <alignment/>
    </xf>
    <xf numFmtId="0" fontId="0" fillId="0" borderId="1" xfId="0" applyBorder="1" applyAlignment="1">
      <alignment/>
    </xf>
    <xf numFmtId="0" fontId="0" fillId="0" borderId="0" xfId="0" applyAlignment="1">
      <alignment horizontal="right"/>
    </xf>
    <xf numFmtId="0" fontId="0" fillId="0" borderId="2" xfId="0" applyBorder="1" applyAlignment="1">
      <alignment horizontal="centerContinuous" vertical="center"/>
    </xf>
    <xf numFmtId="0" fontId="0" fillId="0" borderId="0" xfId="0" applyAlignment="1">
      <alignment vertical="center"/>
    </xf>
    <xf numFmtId="0" fontId="0" fillId="0" borderId="3" xfId="0" applyBorder="1" applyAlignment="1">
      <alignment horizontal="centerContinuous" vertical="center"/>
    </xf>
    <xf numFmtId="0" fontId="0" fillId="0" borderId="0" xfId="0" applyAlignment="1" quotePrefix="1">
      <alignment horizontal="left"/>
    </xf>
    <xf numFmtId="0" fontId="0" fillId="0" borderId="1" xfId="0" applyBorder="1" applyAlignment="1">
      <alignment horizontal="centerContinuous" vertical="center"/>
    </xf>
    <xf numFmtId="0" fontId="5" fillId="0" borderId="0" xfId="0" applyFont="1" applyAlignment="1" quotePrefix="1">
      <alignment horizontal="left" vertical="center"/>
    </xf>
    <xf numFmtId="0" fontId="6" fillId="0" borderId="2" xfId="0" applyFont="1" applyBorder="1" applyAlignment="1">
      <alignment horizontal="centerContinuous" vertical="center"/>
    </xf>
    <xf numFmtId="0" fontId="0" fillId="0" borderId="2" xfId="0" applyBorder="1" applyAlignment="1">
      <alignment horizontal="centerContinuous" vertical="top"/>
    </xf>
    <xf numFmtId="0" fontId="0" fillId="0" borderId="0" xfId="0" applyAlignment="1">
      <alignment vertical="top"/>
    </xf>
    <xf numFmtId="0" fontId="0" fillId="0" borderId="1" xfId="0" applyBorder="1" applyAlignment="1">
      <alignment horizontal="centerContinuous" vertical="top"/>
    </xf>
    <xf numFmtId="0" fontId="8" fillId="0" borderId="4" xfId="0" applyFont="1" applyBorder="1" applyAlignment="1" quotePrefix="1">
      <alignment horizontal="left" vertical="top"/>
    </xf>
    <xf numFmtId="0" fontId="0" fillId="0" borderId="1" xfId="0" applyBorder="1" applyAlignment="1">
      <alignment horizontal="center" vertical="center"/>
    </xf>
    <xf numFmtId="0" fontId="0" fillId="0" borderId="2" xfId="0" applyBorder="1" applyAlignment="1">
      <alignment horizontal="center" vertical="center"/>
    </xf>
    <xf numFmtId="0" fontId="0" fillId="0" borderId="0" xfId="0" applyBorder="1" applyAlignment="1">
      <alignment/>
    </xf>
    <xf numFmtId="0" fontId="0" fillId="0" borderId="0" xfId="0" applyBorder="1" applyAlignment="1">
      <alignment horizontal="distributed" vertical="top"/>
    </xf>
    <xf numFmtId="0" fontId="0" fillId="0" borderId="3" xfId="0" applyBorder="1" applyAlignment="1">
      <alignment horizontal="distributed" vertical="top"/>
    </xf>
    <xf numFmtId="0" fontId="0" fillId="0" borderId="5" xfId="0" applyBorder="1" applyAlignment="1">
      <alignment horizontal="center" vertical="center"/>
    </xf>
    <xf numFmtId="0" fontId="0" fillId="0" borderId="4" xfId="0" applyBorder="1" applyAlignment="1">
      <alignment vertical="top"/>
    </xf>
    <xf numFmtId="0" fontId="4" fillId="0" borderId="0" xfId="0" applyFont="1" applyAlignment="1">
      <alignment/>
    </xf>
    <xf numFmtId="0" fontId="0" fillId="0" borderId="6" xfId="0" applyBorder="1" applyAlignment="1">
      <alignment/>
    </xf>
    <xf numFmtId="0" fontId="0" fillId="0" borderId="6" xfId="0" applyBorder="1" applyAlignment="1">
      <alignment vertical="center"/>
    </xf>
    <xf numFmtId="0" fontId="0" fillId="0" borderId="3" xfId="0" applyBorder="1" applyAlignment="1">
      <alignment horizontal="center"/>
    </xf>
    <xf numFmtId="0" fontId="8" fillId="0" borderId="0" xfId="0" applyFont="1" applyAlignment="1" quotePrefix="1">
      <alignment vertical="top"/>
    </xf>
    <xf numFmtId="0" fontId="6" fillId="0" borderId="0" xfId="0" applyFont="1" applyFill="1" applyAlignment="1">
      <alignment/>
    </xf>
    <xf numFmtId="0" fontId="8" fillId="0" borderId="0" xfId="0" applyFont="1" applyAlignment="1" quotePrefix="1">
      <alignment/>
    </xf>
    <xf numFmtId="0" fontId="0" fillId="0" borderId="7" xfId="0" applyBorder="1" applyAlignment="1">
      <alignment horizontal="distributed"/>
    </xf>
    <xf numFmtId="178" fontId="8" fillId="0" borderId="0" xfId="0" applyNumberFormat="1" applyFont="1" applyAlignment="1" quotePrefix="1">
      <alignment horizontal="right" vertical="top"/>
    </xf>
    <xf numFmtId="178" fontId="8" fillId="0" borderId="0" xfId="0" applyNumberFormat="1" applyFont="1" applyAlignment="1">
      <alignment vertical="top"/>
    </xf>
    <xf numFmtId="0" fontId="8" fillId="0" borderId="0" xfId="0" applyFont="1" applyAlignment="1">
      <alignment vertical="top"/>
    </xf>
    <xf numFmtId="178" fontId="8" fillId="0" borderId="0" xfId="0" applyNumberFormat="1" applyFont="1" applyAlignment="1">
      <alignment horizontal="right" vertical="top"/>
    </xf>
    <xf numFmtId="0" fontId="8" fillId="0" borderId="0" xfId="0" applyNumberFormat="1" applyFont="1" applyAlignment="1">
      <alignment horizontal="right" vertical="top"/>
    </xf>
    <xf numFmtId="178" fontId="8" fillId="0" borderId="3" xfId="0" applyNumberFormat="1" applyFont="1" applyBorder="1" applyAlignment="1" quotePrefix="1">
      <alignment horizontal="right" vertical="top"/>
    </xf>
    <xf numFmtId="178" fontId="8" fillId="0" borderId="3" xfId="0" applyNumberFormat="1" applyFont="1" applyBorder="1" applyAlignment="1">
      <alignment vertical="top"/>
    </xf>
    <xf numFmtId="178" fontId="8" fillId="0" borderId="0" xfId="0" applyNumberFormat="1" applyFont="1" applyFill="1" applyAlignment="1" quotePrefix="1">
      <alignment horizontal="right" vertical="top"/>
    </xf>
    <xf numFmtId="178" fontId="8" fillId="0" borderId="3" xfId="0" applyNumberFormat="1" applyFont="1" applyFill="1" applyBorder="1" applyAlignment="1" quotePrefix="1">
      <alignment horizontal="right" vertical="top"/>
    </xf>
    <xf numFmtId="178" fontId="8" fillId="0" borderId="3" xfId="0" applyNumberFormat="1" applyFont="1" applyBorder="1" applyAlignment="1">
      <alignment horizontal="right" vertical="top"/>
    </xf>
    <xf numFmtId="178" fontId="9" fillId="0" borderId="0" xfId="0" applyNumberFormat="1" applyFont="1" applyFill="1" applyAlignment="1" quotePrefix="1">
      <alignment horizontal="right" vertical="top"/>
    </xf>
    <xf numFmtId="178" fontId="9" fillId="0" borderId="3" xfId="0" applyNumberFormat="1" applyFont="1" applyFill="1" applyBorder="1" applyAlignment="1">
      <alignment horizontal="right" vertical="top"/>
    </xf>
    <xf numFmtId="0" fontId="10" fillId="0" borderId="0" xfId="0" applyFont="1" applyFill="1" applyAlignment="1">
      <alignment horizontal="lef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18"/>
  <sheetViews>
    <sheetView showGridLines="0" tabSelected="1" zoomScale="75" zoomScaleNormal="75" workbookViewId="0" topLeftCell="A1">
      <selection activeCell="A1" sqref="A1"/>
    </sheetView>
  </sheetViews>
  <sheetFormatPr defaultColWidth="8.796875" defaultRowHeight="14.25"/>
  <cols>
    <col min="1" max="1" width="9.19921875" style="0" customWidth="1"/>
    <col min="2" max="2" width="0.4921875" style="0" customWidth="1"/>
    <col min="7" max="18" width="7.59765625" style="0" customWidth="1"/>
  </cols>
  <sheetData>
    <row r="1" spans="1:15" ht="21.75" customHeight="1">
      <c r="A1" s="41" t="s">
        <v>33</v>
      </c>
      <c r="B1" s="8"/>
      <c r="F1" s="21" t="s">
        <v>30</v>
      </c>
      <c r="G1" s="21"/>
      <c r="H1" s="21"/>
      <c r="I1" s="21"/>
      <c r="J1" s="21"/>
      <c r="K1" s="21"/>
      <c r="L1" s="21"/>
      <c r="M1" s="21"/>
      <c r="N1" s="21"/>
      <c r="O1" s="21"/>
    </row>
    <row r="2" spans="3:16" ht="24" customHeight="1">
      <c r="C2" t="s">
        <v>0</v>
      </c>
      <c r="D2" t="s">
        <v>0</v>
      </c>
      <c r="E2" t="s">
        <v>0</v>
      </c>
      <c r="F2" t="s">
        <v>0</v>
      </c>
      <c r="H2" t="s">
        <v>0</v>
      </c>
      <c r="I2" t="s">
        <v>0</v>
      </c>
      <c r="J2" t="s">
        <v>0</v>
      </c>
      <c r="K2" t="s">
        <v>0</v>
      </c>
      <c r="L2" t="s">
        <v>0</v>
      </c>
      <c r="M2" t="s">
        <v>0</v>
      </c>
      <c r="N2" t="s">
        <v>0</v>
      </c>
      <c r="O2" t="s">
        <v>0</v>
      </c>
      <c r="P2" t="s">
        <v>0</v>
      </c>
    </row>
    <row r="3" ht="12" customHeight="1">
      <c r="A3" s="27" t="s">
        <v>27</v>
      </c>
    </row>
    <row r="4" ht="12" customHeight="1">
      <c r="A4" s="27" t="s">
        <v>28</v>
      </c>
    </row>
    <row r="5" spans="1:18" s="11" customFormat="1" ht="15" customHeight="1" thickBot="1">
      <c r="A5" s="25" t="s">
        <v>29</v>
      </c>
      <c r="B5" s="13"/>
      <c r="C5" s="20"/>
      <c r="D5" s="20"/>
      <c r="E5" s="20"/>
      <c r="F5" s="20"/>
      <c r="G5" s="20"/>
      <c r="H5" s="20"/>
      <c r="I5" s="20"/>
      <c r="J5" s="20"/>
      <c r="K5" s="20"/>
      <c r="L5" s="20"/>
      <c r="M5" s="20"/>
      <c r="N5" s="20"/>
      <c r="O5" s="20"/>
      <c r="P5" s="20"/>
      <c r="Q5" s="20"/>
      <c r="R5" s="20"/>
    </row>
    <row r="6" spans="1:18" ht="24.75" customHeight="1">
      <c r="A6" s="28" t="s">
        <v>31</v>
      </c>
      <c r="B6" s="14"/>
      <c r="C6" s="7" t="s">
        <v>25</v>
      </c>
      <c r="D6" s="7" t="s">
        <v>26</v>
      </c>
      <c r="E6" s="7" t="s">
        <v>34</v>
      </c>
      <c r="F6" s="19"/>
      <c r="G6" s="22"/>
      <c r="H6" s="22"/>
      <c r="I6" s="23" t="s">
        <v>35</v>
      </c>
      <c r="J6" s="22"/>
      <c r="K6" s="22"/>
      <c r="L6" s="22"/>
      <c r="M6" s="22"/>
      <c r="N6" s="22"/>
      <c r="O6" s="22"/>
      <c r="P6" s="22"/>
      <c r="Q6" s="22"/>
      <c r="R6" s="22"/>
    </row>
    <row r="7" spans="1:18" s="4" customFormat="1" ht="24.75" customHeight="1">
      <c r="A7" s="24"/>
      <c r="B7" s="15"/>
      <c r="C7" s="3" t="s">
        <v>21</v>
      </c>
      <c r="D7" s="3" t="s">
        <v>21</v>
      </c>
      <c r="E7" s="3" t="s">
        <v>21</v>
      </c>
      <c r="F7" s="9" t="s">
        <v>1</v>
      </c>
      <c r="G7" s="3" t="s">
        <v>2</v>
      </c>
      <c r="H7" s="3" t="s">
        <v>3</v>
      </c>
      <c r="I7" s="3" t="s">
        <v>4</v>
      </c>
      <c r="J7" s="3" t="s">
        <v>5</v>
      </c>
      <c r="K7" s="3" t="s">
        <v>6</v>
      </c>
      <c r="L7" s="3" t="s">
        <v>7</v>
      </c>
      <c r="M7" s="3" t="s">
        <v>8</v>
      </c>
      <c r="N7" s="3" t="s">
        <v>9</v>
      </c>
      <c r="O7" s="3" t="s">
        <v>10</v>
      </c>
      <c r="P7" s="3" t="s">
        <v>11</v>
      </c>
      <c r="Q7" s="3" t="s">
        <v>12</v>
      </c>
      <c r="R7" s="5" t="s">
        <v>13</v>
      </c>
    </row>
    <row r="8" spans="1:6" ht="16.5" customHeight="1">
      <c r="A8" s="16"/>
      <c r="B8" s="1"/>
      <c r="C8" s="2" t="s">
        <v>14</v>
      </c>
      <c r="F8" s="26"/>
    </row>
    <row r="9" spans="1:18" s="11" customFormat="1" ht="19.5" customHeight="1">
      <c r="A9" s="17" t="s">
        <v>22</v>
      </c>
      <c r="B9" s="12"/>
      <c r="C9" s="29">
        <v>13.516666666666667</v>
      </c>
      <c r="D9" s="36">
        <v>13.7</v>
      </c>
      <c r="E9" s="36">
        <v>13.9</v>
      </c>
      <c r="F9" s="39">
        <f>IF(G9=0,"",AVERAGE(G9:R9))</f>
        <v>13.508333333333333</v>
      </c>
      <c r="G9" s="30">
        <v>2.1</v>
      </c>
      <c r="H9" s="30">
        <v>1.1</v>
      </c>
      <c r="I9" s="30">
        <v>7.2</v>
      </c>
      <c r="J9" s="30">
        <v>12</v>
      </c>
      <c r="K9" s="30">
        <v>16.8</v>
      </c>
      <c r="L9" s="30">
        <v>20.2</v>
      </c>
      <c r="M9" s="30">
        <v>25.6</v>
      </c>
      <c r="N9" s="30">
        <v>25.4</v>
      </c>
      <c r="O9" s="30">
        <v>21.7</v>
      </c>
      <c r="P9" s="30">
        <v>15.8</v>
      </c>
      <c r="Q9" s="32">
        <v>9.2</v>
      </c>
      <c r="R9" s="30">
        <v>5</v>
      </c>
    </row>
    <row r="10" spans="1:18" s="11" customFormat="1" ht="19.5" customHeight="1">
      <c r="A10" s="17" t="s">
        <v>17</v>
      </c>
      <c r="B10" s="12"/>
      <c r="C10" s="29">
        <v>16.058333333333334</v>
      </c>
      <c r="D10" s="36">
        <v>16.2</v>
      </c>
      <c r="E10" s="36">
        <v>16.51666666666667</v>
      </c>
      <c r="F10" s="39">
        <f aca="true" t="shared" si="0" ref="F10:F16">IF(G10=0,"",AVERAGE(G10:R10))</f>
        <v>16.033333333333335</v>
      </c>
      <c r="G10" s="30">
        <v>4.6</v>
      </c>
      <c r="H10" s="30">
        <v>3.8</v>
      </c>
      <c r="I10" s="30">
        <v>9.8</v>
      </c>
      <c r="J10" s="31">
        <v>14.6</v>
      </c>
      <c r="K10" s="30">
        <v>19.2</v>
      </c>
      <c r="L10" s="31">
        <v>22.4</v>
      </c>
      <c r="M10" s="30">
        <v>28.2</v>
      </c>
      <c r="N10" s="30">
        <v>27.7</v>
      </c>
      <c r="O10" s="30">
        <v>23.8</v>
      </c>
      <c r="P10" s="30">
        <v>18.5</v>
      </c>
      <c r="Q10" s="32">
        <v>12.1</v>
      </c>
      <c r="R10" s="32">
        <v>7.7</v>
      </c>
    </row>
    <row r="11" spans="1:18" s="11" customFormat="1" ht="19.5" customHeight="1">
      <c r="A11" s="17" t="s">
        <v>18</v>
      </c>
      <c r="B11" s="12"/>
      <c r="C11" s="29">
        <v>16.325</v>
      </c>
      <c r="D11" s="36">
        <v>16.34166666666667</v>
      </c>
      <c r="E11" s="36">
        <v>16.833333333333336</v>
      </c>
      <c r="F11" s="39">
        <f t="shared" si="0"/>
        <v>16.45</v>
      </c>
      <c r="G11" s="30">
        <v>4.9</v>
      </c>
      <c r="H11" s="30">
        <v>4</v>
      </c>
      <c r="I11" s="30">
        <v>10</v>
      </c>
      <c r="J11" s="30">
        <v>14.9</v>
      </c>
      <c r="K11" s="30">
        <v>19.6</v>
      </c>
      <c r="L11" s="30">
        <v>22.9</v>
      </c>
      <c r="M11" s="30">
        <v>28.7</v>
      </c>
      <c r="N11" s="30">
        <v>28.4</v>
      </c>
      <c r="O11" s="30">
        <v>24.6</v>
      </c>
      <c r="P11" s="30">
        <v>19</v>
      </c>
      <c r="Q11" s="30">
        <v>12.5</v>
      </c>
      <c r="R11" s="30">
        <v>7.9</v>
      </c>
    </row>
    <row r="12" spans="1:18" s="11" customFormat="1" ht="19.5" customHeight="1">
      <c r="A12" s="17" t="s">
        <v>19</v>
      </c>
      <c r="B12" s="12"/>
      <c r="C12" s="29">
        <v>16.98333333333333</v>
      </c>
      <c r="D12" s="36">
        <v>17.025</v>
      </c>
      <c r="E12" s="36">
        <v>17.55</v>
      </c>
      <c r="F12" s="39">
        <f t="shared" si="0"/>
        <v>16.991666666666667</v>
      </c>
      <c r="G12" s="30">
        <v>5.8</v>
      </c>
      <c r="H12" s="32">
        <v>5.1</v>
      </c>
      <c r="I12" s="30">
        <v>10.8</v>
      </c>
      <c r="J12" s="30">
        <v>15.4</v>
      </c>
      <c r="K12" s="30">
        <v>20</v>
      </c>
      <c r="L12" s="30">
        <v>23.1</v>
      </c>
      <c r="M12" s="30">
        <v>28.7</v>
      </c>
      <c r="N12" s="30">
        <v>28.4</v>
      </c>
      <c r="O12" s="30">
        <v>24.5</v>
      </c>
      <c r="P12" s="30">
        <v>19.6</v>
      </c>
      <c r="Q12" s="30">
        <v>13.4</v>
      </c>
      <c r="R12" s="30">
        <v>9.1</v>
      </c>
    </row>
    <row r="13" spans="1:18" s="11" customFormat="1" ht="19.5" customHeight="1">
      <c r="A13" s="17" t="s">
        <v>20</v>
      </c>
      <c r="B13" s="12"/>
      <c r="C13" s="29">
        <v>11.7</v>
      </c>
      <c r="D13" s="36">
        <v>11.8</v>
      </c>
      <c r="E13" s="36">
        <v>12.291666666666666</v>
      </c>
      <c r="F13" s="39">
        <f t="shared" si="0"/>
        <v>11.866666666666667</v>
      </c>
      <c r="G13" s="33">
        <v>0.7</v>
      </c>
      <c r="H13" s="30">
        <v>-0.6</v>
      </c>
      <c r="I13" s="32">
        <v>5.6</v>
      </c>
      <c r="J13" s="30">
        <v>10.4</v>
      </c>
      <c r="K13" s="30">
        <v>14.7</v>
      </c>
      <c r="L13" s="30">
        <v>18</v>
      </c>
      <c r="M13" s="30">
        <v>23.3</v>
      </c>
      <c r="N13" s="30">
        <v>23</v>
      </c>
      <c r="O13" s="30">
        <v>19.6</v>
      </c>
      <c r="P13" s="30">
        <v>14.8</v>
      </c>
      <c r="Q13" s="30">
        <v>8.3</v>
      </c>
      <c r="R13" s="32">
        <v>4.6</v>
      </c>
    </row>
    <row r="14" spans="1:18" s="11" customFormat="1" ht="19.5" customHeight="1">
      <c r="A14" s="17" t="s">
        <v>24</v>
      </c>
      <c r="B14" s="12"/>
      <c r="C14" s="29">
        <v>16.8</v>
      </c>
      <c r="D14" s="36">
        <v>16.9</v>
      </c>
      <c r="E14" s="36" t="s">
        <v>32</v>
      </c>
      <c r="F14" s="39">
        <f>+(24.4+8.4+G14+H14+I14+J14+K14+L14+M14+N14+P14+Q14)/12</f>
        <v>16.641666666666666</v>
      </c>
      <c r="G14" s="30">
        <v>5.3</v>
      </c>
      <c r="H14" s="32">
        <v>4.5</v>
      </c>
      <c r="I14" s="32">
        <v>10.3</v>
      </c>
      <c r="J14" s="30">
        <v>14.9</v>
      </c>
      <c r="K14" s="30">
        <v>19.5</v>
      </c>
      <c r="L14" s="30">
        <v>23</v>
      </c>
      <c r="M14" s="32">
        <v>28.8</v>
      </c>
      <c r="N14" s="30">
        <v>28.6</v>
      </c>
      <c r="O14" s="32" t="s">
        <v>39</v>
      </c>
      <c r="P14" s="30">
        <v>19.1</v>
      </c>
      <c r="Q14" s="30">
        <v>12.9</v>
      </c>
      <c r="R14" s="32" t="s">
        <v>40</v>
      </c>
    </row>
    <row r="15" spans="1:18" s="11" customFormat="1" ht="19.5" customHeight="1">
      <c r="A15" s="17" t="s">
        <v>15</v>
      </c>
      <c r="B15" s="12"/>
      <c r="C15" s="32">
        <v>16.3</v>
      </c>
      <c r="D15" s="36">
        <v>16.4</v>
      </c>
      <c r="E15" s="36">
        <v>16.85833333333333</v>
      </c>
      <c r="F15" s="39">
        <f>+(28.6+8.6+G15+H15+I15+J15+K15+L15+N15+O15+P15+Q15)/12</f>
        <v>16.60833333333333</v>
      </c>
      <c r="G15" s="30">
        <v>5.3</v>
      </c>
      <c r="H15" s="30">
        <v>4.7</v>
      </c>
      <c r="I15" s="30">
        <v>10.2</v>
      </c>
      <c r="J15" s="30">
        <v>14.6</v>
      </c>
      <c r="K15" s="30">
        <v>19.2</v>
      </c>
      <c r="L15" s="29">
        <v>22.4</v>
      </c>
      <c r="M15" s="32" t="s">
        <v>38</v>
      </c>
      <c r="N15" s="30">
        <v>28.6</v>
      </c>
      <c r="O15" s="30">
        <v>24.6</v>
      </c>
      <c r="P15" s="30">
        <v>19.3</v>
      </c>
      <c r="Q15" s="30">
        <v>13.2</v>
      </c>
      <c r="R15" s="32" t="s">
        <v>41</v>
      </c>
    </row>
    <row r="16" spans="1:18" s="11" customFormat="1" ht="19.5" customHeight="1">
      <c r="A16" s="17" t="s">
        <v>23</v>
      </c>
      <c r="B16" s="12"/>
      <c r="C16" s="32">
        <v>16.8</v>
      </c>
      <c r="D16" s="36">
        <v>16.7</v>
      </c>
      <c r="E16" s="36">
        <v>17.291666666666668</v>
      </c>
      <c r="F16" s="39">
        <f t="shared" si="0"/>
        <v>16.76666666666667</v>
      </c>
      <c r="G16" s="30">
        <v>6.4</v>
      </c>
      <c r="H16" s="30">
        <v>5.3</v>
      </c>
      <c r="I16" s="30">
        <v>10</v>
      </c>
      <c r="J16" s="30">
        <v>14.3</v>
      </c>
      <c r="K16" s="30">
        <v>18.7</v>
      </c>
      <c r="L16" s="29">
        <v>22.1</v>
      </c>
      <c r="M16" s="30">
        <v>27.6</v>
      </c>
      <c r="N16" s="30">
        <v>27.9</v>
      </c>
      <c r="O16" s="30">
        <v>24.7</v>
      </c>
      <c r="P16" s="30">
        <v>20</v>
      </c>
      <c r="Q16" s="30">
        <v>14.3</v>
      </c>
      <c r="R16" s="32">
        <v>9.9</v>
      </c>
    </row>
    <row r="17" spans="1:18" s="11" customFormat="1" ht="19.5" customHeight="1">
      <c r="A17" s="18" t="s">
        <v>16</v>
      </c>
      <c r="B17" s="10"/>
      <c r="C17" s="34">
        <v>15.841666666666667</v>
      </c>
      <c r="D17" s="37">
        <v>15.816666666666668</v>
      </c>
      <c r="E17" s="37">
        <v>16.408333333333335</v>
      </c>
      <c r="F17" s="40">
        <f>+(5+H17+I17+J17+K17+L17+M17+N17+O17+P17+Q17+R17)/12</f>
        <v>15.950000000000003</v>
      </c>
      <c r="G17" s="38" t="s">
        <v>37</v>
      </c>
      <c r="H17" s="35">
        <v>4.2</v>
      </c>
      <c r="I17" s="35">
        <v>9.6</v>
      </c>
      <c r="J17" s="35">
        <v>14.2</v>
      </c>
      <c r="K17" s="35">
        <v>18.7</v>
      </c>
      <c r="L17" s="35">
        <v>22</v>
      </c>
      <c r="M17" s="35">
        <v>27.6</v>
      </c>
      <c r="N17" s="35">
        <v>27.5</v>
      </c>
      <c r="O17" s="35">
        <v>23.5</v>
      </c>
      <c r="P17" s="35">
        <v>18.3</v>
      </c>
      <c r="Q17" s="35">
        <v>12.5</v>
      </c>
      <c r="R17" s="35">
        <v>8.3</v>
      </c>
    </row>
    <row r="18" spans="1:2" ht="18" customHeight="1">
      <c r="A18" s="6" t="s">
        <v>36</v>
      </c>
      <c r="B18" s="6"/>
    </row>
  </sheetData>
  <printOptions/>
  <pageMargins left="0.5905511811023623" right="0.5905511811023623" top="0.5905511811023623" bottom="0.5905511811023623" header="0" footer="0"/>
  <pageSetup fitToHeight="1" fitToWidth="1" horizontalDpi="300" verticalDpi="300" orientation="portrait" paperSize="9" scale="6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KijiS</cp:lastModifiedBy>
  <cp:lastPrinted>2008-12-22T07:26:29Z</cp:lastPrinted>
  <dcterms:created xsi:type="dcterms:W3CDTF">2002-03-27T15:00:00Z</dcterms:created>
  <dcterms:modified xsi:type="dcterms:W3CDTF">2010-03-01T05:38:34Z</dcterms:modified>
  <cp:category/>
  <cp:version/>
  <cp:contentType/>
  <cp:contentStatus/>
</cp:coreProperties>
</file>