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01" activeTab="0"/>
  </bookViews>
  <sheets>
    <sheet name="n-03-22-1 " sheetId="1" r:id="rId1"/>
    <sheet name="n-03-22-2" sheetId="2" r:id="rId2"/>
  </sheets>
  <definedNames>
    <definedName name="_xlnm.Print_Area" localSheetId="1">'n-03-22-2'!$A$1:$S$56</definedName>
    <definedName name="_xlnm.Print_Titles" localSheetId="0">'n-03-22-1 '!$5:$5</definedName>
    <definedName name="_xlnm.Print_Titles" localSheetId="1">'n-03-22-2'!$5:$5</definedName>
  </definedNames>
  <calcPr fullCalcOnLoad="1"/>
</workbook>
</file>

<file path=xl/sharedStrings.xml><?xml version="1.0" encoding="utf-8"?>
<sst xmlns="http://schemas.openxmlformats.org/spreadsheetml/2006/main" count="137" uniqueCount="111">
  <si>
    <t>市区町村名</t>
  </si>
  <si>
    <t>総数</t>
  </si>
  <si>
    <t>０～４歳</t>
  </si>
  <si>
    <t>８０歳以上</t>
  </si>
  <si>
    <t>大阪府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</si>
  <si>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</si>
  <si>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</si>
  <si>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</si>
  <si>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</si>
  <si>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</si>
  <si>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</si>
  <si>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</si>
  <si>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</si>
  <si>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</si>
  <si>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</si>
  <si>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</si>
  <si>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</si>
  <si>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</si>
  <si>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</si>
  <si>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</si>
  <si>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</si>
  <si>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</si>
  <si>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</si>
  <si>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</si>
  <si>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</si>
  <si>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</si>
  <si>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</si>
  <si>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</si>
  <si>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</si>
  <si>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</si>
  <si>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</si>
  <si>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</si>
  <si>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</si>
  <si>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</si>
  <si>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</si>
  <si>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</si>
  <si>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</si>
  <si>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</si>
  <si>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</si>
  <si>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</si>
  <si>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</si>
  <si>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</si>
  <si>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</si>
  <si>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</si>
  <si>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</si>
  <si>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</si>
  <si>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</si>
  <si>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</si>
  <si>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</si>
  <si>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</si>
  <si>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</si>
  <si>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</si>
  <si>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</si>
  <si>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</si>
  <si>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</si>
  <si>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</si>
  <si>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</si>
  <si>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</si>
  <si>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</si>
  <si>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</si>
  <si>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</si>
  <si>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</si>
  <si>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</si>
  <si>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</si>
  <si>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</si>
  <si>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</si>
  <si>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</si>
  <si>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</si>
  <si>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</si>
  <si>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</si>
  <si>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</si>
  <si>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</si>
  <si>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</si>
  <si>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</si>
  <si>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</si>
  <si>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</si>
  <si>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千早赤坂村</t>
  </si>
  <si>
    <t>　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</si>
  <si>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</si>
  <si>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</si>
  <si>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</si>
  <si>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</si>
  <si>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</si>
  <si>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</si>
  <si>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</si>
  <si>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</si>
  <si>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</si>
  <si>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</si>
  <si>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</si>
  <si>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</si>
  <si>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</si>
  <si>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</si>
  <si>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</si>
  <si>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市　区　町　村　別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</si>
  <si>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</si>
  <si>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</si>
  <si>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</si>
  <si>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</si>
  <si>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</si>
  <si>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</si>
  <si>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</si>
  <si>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</si>
  <si>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</si>
  <si>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 xml:space="preserve">  資  料    大阪府総務部統計課</t>
  </si>
  <si>
    <t xml:space="preserve">        １）総務省自治行政局が行った集計による。</t>
  </si>
  <si>
    <t xml:space="preserve">  資  料    総務省自治行政局「住民基本台帳人口要覧」</t>
  </si>
  <si>
    <t xml:space="preserve">階　層　別　人　口　（続） </t>
  </si>
  <si>
    <t xml:space="preserve">階　層　別　人　口 </t>
  </si>
  <si>
    <t>　　　(平成２１年３月３１日現在）</t>
  </si>
  <si>
    <t xml:space="preserve">         ３－２２</t>
  </si>
  <si>
    <t>　　　(平成２1年３月３１日現在）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</si>
</sst>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\ ##0;;&quot;-&quot;"/>
    <numFmt numFmtId="178" formatCode="#\ ###\ 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distributed"/>
    </xf>
    <xf numFmtId="178" fontId="4" fillId="0" borderId="1" xfId="0" applyNumberFormat="1" applyFont="1" applyBorder="1" applyAlignment="1">
      <alignment horizontal="distributed" vertical="distributed"/>
    </xf>
    <xf numFmtId="0" fontId="4" fillId="0" borderId="0" xfId="0" applyFont="1" applyBorder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  <xf numFmtId="0" fontId="4" fillId="0" borderId="0" xfId="0" applyFont="1" applyAlignment="1">
      <alignment horizontal="distributed" vertical="distributed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178" fontId="5" fillId="0" borderId="0" xfId="0" applyNumberFormat="1" applyFont="1" applyAlignment="1">
      <alignment horizontal="left" vertical="center"/>
    </xf>
    <xf numFmtId="178" fontId="5" fillId="0" borderId="0" xfId="0" applyNumberFormat="1" applyFont="1" applyAlignment="1" quotePrefix="1">
      <alignment horizontal="left"/>
    </xf>
    <xf numFmtId="178" fontId="6" fillId="0" borderId="0" xfId="0" applyNumberFormat="1" applyFont="1" applyAlignment="1" quotePrefix="1">
      <alignment horizontal="left"/>
    </xf>
    <xf numFmtId="178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top"/>
    </xf>
    <xf numFmtId="178" fontId="4" fillId="0" borderId="0" xfId="0" applyNumberFormat="1" applyFont="1" applyAlignment="1">
      <alignment vertical="top"/>
    </xf>
    <xf numFmtId="178" fontId="4" fillId="0" borderId="0" xfId="0" applyNumberFormat="1" applyFont="1" applyBorder="1" applyAlignment="1">
      <alignment vertical="top"/>
    </xf>
    <xf numFmtId="178" fontId="7" fillId="0" borderId="0" xfId="0" applyNumberFormat="1" applyFont="1" applyAlignment="1">
      <alignment horizontal="left" vertical="top"/>
    </xf>
    <xf numFmtId="178" fontId="7" fillId="0" borderId="0" xfId="0" applyNumberFormat="1" applyFont="1" applyAlignment="1" quotePrefix="1">
      <alignment horizontal="left" vertical="top"/>
    </xf>
    <xf numFmtId="0" fontId="4" fillId="0" borderId="0" xfId="0" applyFont="1" applyAlignment="1">
      <alignment vertical="top"/>
    </xf>
    <xf numFmtId="178" fontId="4" fillId="0" borderId="0" xfId="0" applyNumberFormat="1" applyFont="1" applyAlignment="1" quotePrefix="1">
      <alignment horizontal="left" vertical="top"/>
    </xf>
    <xf numFmtId="178" fontId="4" fillId="0" borderId="0" xfId="0" applyNumberFormat="1" applyFont="1" applyAlignment="1">
      <alignment horizontal="left" vertical="top"/>
    </xf>
    <xf numFmtId="178" fontId="4" fillId="0" borderId="0" xfId="0" applyNumberFormat="1" applyFont="1" applyAlignment="1" quotePrefix="1">
      <alignment horizontal="left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top"/>
    </xf>
    <xf numFmtId="0" fontId="4" fillId="0" borderId="5" xfId="0" applyFont="1" applyBorder="1" applyAlignment="1">
      <alignment horizontal="distributed" vertical="distributed"/>
    </xf>
    <xf numFmtId="178" fontId="8" fillId="0" borderId="0" xfId="0" applyNumberFormat="1" applyFont="1" applyAlignment="1">
      <alignment horizontal="left" vertical="center"/>
    </xf>
    <xf numFmtId="0" fontId="4" fillId="0" borderId="6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4" fillId="0" borderId="8" xfId="0" applyNumberFormat="1" applyFont="1" applyBorder="1" applyAlignment="1">
      <alignment horizontal="right" vertical="distributed"/>
    </xf>
    <xf numFmtId="178" fontId="4" fillId="0" borderId="8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8" fontId="9" fillId="0" borderId="9" xfId="16" applyNumberFormat="1" applyFont="1" applyFill="1" applyBorder="1" applyAlignment="1">
      <alignment horizontal="right" wrapText="1"/>
    </xf>
    <xf numFmtId="178" fontId="9" fillId="0" borderId="0" xfId="16" applyNumberFormat="1" applyFont="1" applyFill="1" applyBorder="1" applyAlignment="1">
      <alignment horizontal="right" wrapText="1"/>
    </xf>
    <xf numFmtId="178" fontId="9" fillId="0" borderId="10" xfId="16" applyNumberFormat="1" applyFont="1" applyFill="1" applyBorder="1" applyAlignment="1">
      <alignment horizontal="right" wrapText="1"/>
    </xf>
    <xf numFmtId="178" fontId="9" fillId="0" borderId="7" xfId="16" applyNumberFormat="1" applyFont="1" applyFill="1" applyBorder="1" applyAlignment="1">
      <alignment horizontal="right" wrapText="1"/>
    </xf>
    <xf numFmtId="178" fontId="10" fillId="0" borderId="9" xfId="16" applyNumberFormat="1" applyFont="1" applyFill="1" applyBorder="1" applyAlignment="1">
      <alignment horizontal="right" wrapText="1"/>
    </xf>
    <xf numFmtId="178" fontId="10" fillId="0" borderId="0" xfId="16" applyNumberFormat="1" applyFont="1" applyFill="1" applyBorder="1" applyAlignment="1">
      <alignment horizontal="righ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6.50390625" style="26" customWidth="1"/>
    <col min="2" max="2" width="15.125" style="25" customWidth="1"/>
    <col min="3" max="9" width="14.125" style="26" customWidth="1"/>
    <col min="10" max="19" width="13.125" style="26" customWidth="1"/>
    <col min="20" max="16384" width="9.00390625" style="26" customWidth="1"/>
  </cols>
  <sheetData>
    <row r="1" spans="1:14" s="1" customFormat="1" ht="21.75" customHeight="1">
      <c r="A1" s="31" t="s">
        <v>109</v>
      </c>
      <c r="B1" s="13"/>
      <c r="C1" s="3"/>
      <c r="F1" s="3"/>
      <c r="I1" s="28" t="s">
        <v>93</v>
      </c>
      <c r="J1" s="27" t="s">
        <v>107</v>
      </c>
      <c r="L1" s="14"/>
      <c r="N1" s="2"/>
    </row>
    <row r="2" spans="1:14" s="1" customFormat="1" ht="24" customHeight="1">
      <c r="A2" s="15"/>
      <c r="M2" s="2"/>
      <c r="N2" s="2"/>
    </row>
    <row r="3" spans="13:14" s="17" customFormat="1" ht="12" customHeight="1">
      <c r="M3" s="18"/>
      <c r="N3" s="18"/>
    </row>
    <row r="4" spans="1:19" s="17" customFormat="1" ht="15" customHeight="1" thickBot="1">
      <c r="A4" s="16" t="s">
        <v>104</v>
      </c>
      <c r="B4" s="20"/>
      <c r="C4" s="21"/>
      <c r="D4" s="19"/>
      <c r="E4" s="19"/>
      <c r="J4" s="22"/>
      <c r="K4" s="22"/>
      <c r="L4" s="17" t="s">
        <v>77</v>
      </c>
      <c r="M4" s="18"/>
      <c r="N4" s="18" t="s">
        <v>77</v>
      </c>
      <c r="O4" s="17" t="s">
        <v>77</v>
      </c>
      <c r="P4" s="23" t="s">
        <v>77</v>
      </c>
      <c r="S4" s="29" t="s">
        <v>108</v>
      </c>
    </row>
    <row r="5" spans="1:19" s="8" customFormat="1" ht="37.5" customHeight="1">
      <c r="A5" s="7" t="s">
        <v>0</v>
      </c>
      <c r="B5" s="5" t="s">
        <v>1</v>
      </c>
      <c r="C5" s="4" t="s">
        <v>2</v>
      </c>
      <c r="D5" s="4" t="s">
        <v>78</v>
      </c>
      <c r="E5" s="4" t="s">
        <v>79</v>
      </c>
      <c r="F5" s="4" t="s">
        <v>80</v>
      </c>
      <c r="G5" s="4" t="s">
        <v>81</v>
      </c>
      <c r="H5" s="4" t="s">
        <v>82</v>
      </c>
      <c r="I5" s="4" t="s">
        <v>83</v>
      </c>
      <c r="J5" s="4" t="s">
        <v>84</v>
      </c>
      <c r="K5" s="7" t="s">
        <v>85</v>
      </c>
      <c r="L5" s="4" t="s">
        <v>86</v>
      </c>
      <c r="M5" s="4" t="s">
        <v>87</v>
      </c>
      <c r="N5" s="4" t="s">
        <v>88</v>
      </c>
      <c r="O5" s="4" t="s">
        <v>89</v>
      </c>
      <c r="P5" s="4" t="s">
        <v>90</v>
      </c>
      <c r="Q5" s="4" t="s">
        <v>91</v>
      </c>
      <c r="R5" s="4" t="s">
        <v>92</v>
      </c>
      <c r="S5" s="30" t="s">
        <v>3</v>
      </c>
    </row>
    <row r="6" spans="1:19" s="8" customFormat="1" ht="16.5" customHeight="1">
      <c r="A6" s="32"/>
      <c r="B6" s="36" t="s">
        <v>94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11" customFormat="1" ht="16.5" customHeight="1">
      <c r="A7" s="33" t="s">
        <v>4</v>
      </c>
      <c r="B7" s="44">
        <v>8676622</v>
      </c>
      <c r="C7" s="45">
        <v>377493</v>
      </c>
      <c r="D7" s="45">
        <v>406880</v>
      </c>
      <c r="E7" s="45">
        <v>415934</v>
      </c>
      <c r="F7" s="45">
        <v>398709</v>
      </c>
      <c r="G7" s="45">
        <v>471608</v>
      </c>
      <c r="H7" s="45">
        <v>533465</v>
      </c>
      <c r="I7" s="45">
        <v>636530</v>
      </c>
      <c r="J7" s="45">
        <v>734365</v>
      </c>
      <c r="K7" s="45">
        <v>618703</v>
      </c>
      <c r="L7" s="45">
        <v>511148</v>
      </c>
      <c r="M7" s="45">
        <v>467547</v>
      </c>
      <c r="N7" s="45">
        <v>609197</v>
      </c>
      <c r="O7" s="45">
        <v>652049</v>
      </c>
      <c r="P7" s="45">
        <v>608947</v>
      </c>
      <c r="Q7" s="45">
        <v>477837</v>
      </c>
      <c r="R7" s="45">
        <v>350896</v>
      </c>
      <c r="S7" s="45">
        <v>405313</v>
      </c>
    </row>
    <row r="8" spans="1:19" s="3" customFormat="1" ht="16.5" customHeight="1">
      <c r="A8" s="34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s="11" customFormat="1" ht="16.5" customHeight="1">
      <c r="A9" s="33" t="s">
        <v>95</v>
      </c>
      <c r="B9" s="44">
        <v>2525153</v>
      </c>
      <c r="C9" s="45">
        <v>104125</v>
      </c>
      <c r="D9" s="45">
        <v>102726</v>
      </c>
      <c r="E9" s="45">
        <v>104612</v>
      </c>
      <c r="F9" s="45">
        <v>102961</v>
      </c>
      <c r="G9" s="45">
        <v>144431</v>
      </c>
      <c r="H9" s="45">
        <v>179370</v>
      </c>
      <c r="I9" s="45">
        <v>198032</v>
      </c>
      <c r="J9" s="45">
        <v>212302</v>
      </c>
      <c r="K9" s="45">
        <v>178171</v>
      </c>
      <c r="L9" s="45">
        <v>149526</v>
      </c>
      <c r="M9" s="45">
        <v>134530</v>
      </c>
      <c r="N9" s="45">
        <v>172278</v>
      </c>
      <c r="O9" s="45">
        <v>179692</v>
      </c>
      <c r="P9" s="45">
        <v>169670</v>
      </c>
      <c r="Q9" s="45">
        <v>145407</v>
      </c>
      <c r="R9" s="45">
        <v>113800</v>
      </c>
      <c r="S9" s="45">
        <v>133520</v>
      </c>
    </row>
    <row r="10" spans="1:19" s="11" customFormat="1" ht="16.5" customHeight="1">
      <c r="A10" s="33" t="s">
        <v>96</v>
      </c>
      <c r="B10" s="44">
        <f>'n-03-22-2'!B10+'n-03-22-2'!B13+'n-03-22-2'!B17+'n-03-22-2'!B33+'n-03-22-2'!B45</f>
        <v>1085092</v>
      </c>
      <c r="C10" s="45">
        <f>'n-03-22-2'!C10+'n-03-22-2'!C13+'n-03-22-2'!C17+'n-03-22-2'!C33+'n-03-22-2'!C45</f>
        <v>51520</v>
      </c>
      <c r="D10" s="45">
        <f>'n-03-22-2'!D10+'n-03-22-2'!D13+'n-03-22-2'!D17+'n-03-22-2'!D33+'n-03-22-2'!D45</f>
        <v>53799</v>
      </c>
      <c r="E10" s="45">
        <f>'n-03-22-2'!E10+'n-03-22-2'!E13+'n-03-22-2'!E17+'n-03-22-2'!E33+'n-03-22-2'!E45</f>
        <v>52019</v>
      </c>
      <c r="F10" s="45">
        <f>'n-03-22-2'!F10+'n-03-22-2'!F13+'n-03-22-2'!F17+'n-03-22-2'!F33+'n-03-22-2'!F45</f>
        <v>48321</v>
      </c>
      <c r="G10" s="45">
        <f>'n-03-22-2'!G10+'n-03-22-2'!G13+'n-03-22-2'!G17+'n-03-22-2'!G33+'n-03-22-2'!G45</f>
        <v>58194</v>
      </c>
      <c r="H10" s="45">
        <f>'n-03-22-2'!H10+'n-03-22-2'!H13+'n-03-22-2'!H17+'n-03-22-2'!H33+'n-03-22-2'!H45</f>
        <v>67658</v>
      </c>
      <c r="I10" s="45">
        <f>'n-03-22-2'!I10+'n-03-22-2'!I13+'n-03-22-2'!I17+'n-03-22-2'!I33+'n-03-22-2'!I45</f>
        <v>84143</v>
      </c>
      <c r="J10" s="45">
        <f>'n-03-22-2'!J10+'n-03-22-2'!J13+'n-03-22-2'!J17+'n-03-22-2'!J33+'n-03-22-2'!J45</f>
        <v>96817</v>
      </c>
      <c r="K10" s="45">
        <f>'n-03-22-2'!K10+'n-03-22-2'!K13+'n-03-22-2'!K17+'n-03-22-2'!K33+'n-03-22-2'!K45</f>
        <v>79216</v>
      </c>
      <c r="L10" s="45">
        <f>'n-03-22-2'!L10+'n-03-22-2'!L13+'n-03-22-2'!L17+'n-03-22-2'!L33+'n-03-22-2'!L45</f>
        <v>63406</v>
      </c>
      <c r="M10" s="45">
        <f>'n-03-22-2'!M10+'n-03-22-2'!M13+'n-03-22-2'!M17+'n-03-22-2'!M33+'n-03-22-2'!M45</f>
        <v>58229</v>
      </c>
      <c r="N10" s="45">
        <f>'n-03-22-2'!N10+'n-03-22-2'!N13+'n-03-22-2'!N17+'n-03-22-2'!N33+'n-03-22-2'!N45</f>
        <v>76023</v>
      </c>
      <c r="O10" s="45">
        <f>'n-03-22-2'!O10+'n-03-22-2'!O13+'n-03-22-2'!O17+'n-03-22-2'!O33+'n-03-22-2'!O45</f>
        <v>81200</v>
      </c>
      <c r="P10" s="45">
        <f>'n-03-22-2'!P10+'n-03-22-2'!P13+'n-03-22-2'!P17+'n-03-22-2'!P33+'n-03-22-2'!P45</f>
        <v>73363</v>
      </c>
      <c r="Q10" s="45">
        <f>'n-03-22-2'!Q10+'n-03-22-2'!Q13+'n-03-22-2'!Q17+'n-03-22-2'!Q33+'n-03-22-2'!Q45</f>
        <v>55421</v>
      </c>
      <c r="R10" s="45">
        <f>'n-03-22-2'!R10+'n-03-22-2'!R13+'n-03-22-2'!R17+'n-03-22-2'!R33+'n-03-22-2'!R45</f>
        <v>40070</v>
      </c>
      <c r="S10" s="45">
        <f>'n-03-22-2'!S10+'n-03-22-2'!S13+'n-03-22-2'!S17+'n-03-22-2'!S33+'n-03-22-2'!S45</f>
        <v>45693</v>
      </c>
    </row>
    <row r="11" spans="1:19" s="11" customFormat="1" ht="16.5" customHeight="1">
      <c r="A11" s="33" t="s">
        <v>97</v>
      </c>
      <c r="B11" s="44">
        <f>'n-03-22-2'!B8+'n-03-22-2'!B9+'n-03-22-2'!B28+'n-03-22-2'!B46+'n-03-22-2'!B47</f>
        <v>653636</v>
      </c>
      <c r="C11" s="45">
        <f>'n-03-22-2'!C8+'n-03-22-2'!C9+'n-03-22-2'!C28+'n-03-22-2'!C46+'n-03-22-2'!C47</f>
        <v>28004</v>
      </c>
      <c r="D11" s="45">
        <f>'n-03-22-2'!D8+'n-03-22-2'!D9+'n-03-22-2'!D28+'n-03-22-2'!D46+'n-03-22-2'!D47</f>
        <v>30662</v>
      </c>
      <c r="E11" s="45">
        <f>'n-03-22-2'!E8+'n-03-22-2'!E9+'n-03-22-2'!E28+'n-03-22-2'!E46+'n-03-22-2'!E47</f>
        <v>31133</v>
      </c>
      <c r="F11" s="45">
        <f>'n-03-22-2'!F8+'n-03-22-2'!F9+'n-03-22-2'!F28+'n-03-22-2'!F46+'n-03-22-2'!F47</f>
        <v>30726</v>
      </c>
      <c r="G11" s="45">
        <f>'n-03-22-2'!G8+'n-03-22-2'!G9+'n-03-22-2'!G28+'n-03-22-2'!G46+'n-03-22-2'!G47</f>
        <v>36192</v>
      </c>
      <c r="H11" s="45">
        <f>'n-03-22-2'!H8+'n-03-22-2'!H9+'n-03-22-2'!H28+'n-03-22-2'!H46+'n-03-22-2'!H47</f>
        <v>38091</v>
      </c>
      <c r="I11" s="45">
        <f>'n-03-22-2'!I8+'n-03-22-2'!I9+'n-03-22-2'!I28+'n-03-22-2'!I46+'n-03-22-2'!I47</f>
        <v>45730</v>
      </c>
      <c r="J11" s="45">
        <f>'n-03-22-2'!J8+'n-03-22-2'!J9+'n-03-22-2'!J28+'n-03-22-2'!J46+'n-03-22-2'!J47</f>
        <v>54261</v>
      </c>
      <c r="K11" s="45">
        <f>'n-03-22-2'!K8+'n-03-22-2'!K9+'n-03-22-2'!K28+'n-03-22-2'!K46+'n-03-22-2'!K47</f>
        <v>48516</v>
      </c>
      <c r="L11" s="45">
        <f>'n-03-22-2'!L8+'n-03-22-2'!L9+'n-03-22-2'!L28+'n-03-22-2'!L46+'n-03-22-2'!L47</f>
        <v>40807</v>
      </c>
      <c r="M11" s="45">
        <f>'n-03-22-2'!M8+'n-03-22-2'!M9+'n-03-22-2'!M28+'n-03-22-2'!M46+'n-03-22-2'!M47</f>
        <v>37234</v>
      </c>
      <c r="N11" s="45">
        <f>'n-03-22-2'!N8+'n-03-22-2'!N9+'n-03-22-2'!N28+'n-03-22-2'!N46+'n-03-22-2'!N47</f>
        <v>45682</v>
      </c>
      <c r="O11" s="45">
        <f>'n-03-22-2'!O8+'n-03-22-2'!O9+'n-03-22-2'!O28+'n-03-22-2'!O46+'n-03-22-2'!O47</f>
        <v>49091</v>
      </c>
      <c r="P11" s="45">
        <f>'n-03-22-2'!P8+'n-03-22-2'!P9+'n-03-22-2'!P28+'n-03-22-2'!P46+'n-03-22-2'!P47</f>
        <v>44697</v>
      </c>
      <c r="Q11" s="45">
        <f>'n-03-22-2'!Q8+'n-03-22-2'!Q9+'n-03-22-2'!Q28+'n-03-22-2'!Q46+'n-03-22-2'!Q47</f>
        <v>35348</v>
      </c>
      <c r="R11" s="45">
        <f>'n-03-22-2'!R8+'n-03-22-2'!R9+'n-03-22-2'!R28+'n-03-22-2'!R46+'n-03-22-2'!R47</f>
        <v>25913</v>
      </c>
      <c r="S11" s="45">
        <f>'n-03-22-2'!S8+'n-03-22-2'!S9+'n-03-22-2'!S28+'n-03-22-2'!S46+'n-03-22-2'!S47</f>
        <v>31548</v>
      </c>
    </row>
    <row r="12" spans="1:19" s="11" customFormat="1" ht="16.5" customHeight="1">
      <c r="A12" s="33" t="s">
        <v>98</v>
      </c>
      <c r="B12" s="44">
        <f>'n-03-22-2'!B15+'n-03-22-2'!B16+'n-03-22-2'!B22+'n-03-22-2'!B26+'n-03-22-2'!B32+'n-03-22-2'!B39+'n-03-22-2'!B40</f>
        <v>1182005</v>
      </c>
      <c r="C12" s="45">
        <f>'n-03-22-2'!C15+'n-03-22-2'!C16+'n-03-22-2'!C22+'n-03-22-2'!C26+'n-03-22-2'!C32+'n-03-22-2'!C39+'n-03-22-2'!C40</f>
        <v>51233</v>
      </c>
      <c r="D12" s="45">
        <f>'n-03-22-2'!D15+'n-03-22-2'!D16+'n-03-22-2'!D22+'n-03-22-2'!D26+'n-03-22-2'!D32+'n-03-22-2'!D39+'n-03-22-2'!D40</f>
        <v>57655</v>
      </c>
      <c r="E12" s="45">
        <f>'n-03-22-2'!E15+'n-03-22-2'!E16+'n-03-22-2'!E22+'n-03-22-2'!E26+'n-03-22-2'!E32+'n-03-22-2'!E39+'n-03-22-2'!E40</f>
        <v>60554</v>
      </c>
      <c r="F12" s="45">
        <f>'n-03-22-2'!F15+'n-03-22-2'!F16+'n-03-22-2'!F22+'n-03-22-2'!F26+'n-03-22-2'!F32+'n-03-22-2'!F39+'n-03-22-2'!F40</f>
        <v>57123</v>
      </c>
      <c r="G12" s="45">
        <f>'n-03-22-2'!G15+'n-03-22-2'!G16+'n-03-22-2'!G22+'n-03-22-2'!G26+'n-03-22-2'!G32+'n-03-22-2'!G39+'n-03-22-2'!G40</f>
        <v>61724</v>
      </c>
      <c r="H12" s="45">
        <f>'n-03-22-2'!H15+'n-03-22-2'!H16+'n-03-22-2'!H22+'n-03-22-2'!H26+'n-03-22-2'!H32+'n-03-22-2'!H39+'n-03-22-2'!H40</f>
        <v>67603</v>
      </c>
      <c r="I12" s="45">
        <f>'n-03-22-2'!I15+'n-03-22-2'!I16+'n-03-22-2'!I22+'n-03-22-2'!I26+'n-03-22-2'!I32+'n-03-22-2'!I39+'n-03-22-2'!I40</f>
        <v>84895</v>
      </c>
      <c r="J12" s="45">
        <f>'n-03-22-2'!J15+'n-03-22-2'!J16+'n-03-22-2'!J22+'n-03-22-2'!J26+'n-03-22-2'!J32+'n-03-22-2'!J39+'n-03-22-2'!J40</f>
        <v>102598</v>
      </c>
      <c r="K12" s="45">
        <f>'n-03-22-2'!K15+'n-03-22-2'!K16+'n-03-22-2'!K22+'n-03-22-2'!K26+'n-03-22-2'!K32+'n-03-22-2'!K39+'n-03-22-2'!K40</f>
        <v>85770</v>
      </c>
      <c r="L12" s="45">
        <f>'n-03-22-2'!L15+'n-03-22-2'!L16+'n-03-22-2'!L22+'n-03-22-2'!L26+'n-03-22-2'!L32+'n-03-22-2'!L39+'n-03-22-2'!L40</f>
        <v>68058</v>
      </c>
      <c r="M12" s="45">
        <f>'n-03-22-2'!M15+'n-03-22-2'!M16+'n-03-22-2'!M22+'n-03-22-2'!M26+'n-03-22-2'!M32+'n-03-22-2'!M39+'n-03-22-2'!M40</f>
        <v>62673</v>
      </c>
      <c r="N12" s="45">
        <f>'n-03-22-2'!N15+'n-03-22-2'!N16+'n-03-22-2'!N22+'n-03-22-2'!N26+'n-03-22-2'!N32+'n-03-22-2'!N39+'n-03-22-2'!N40</f>
        <v>84876</v>
      </c>
      <c r="O12" s="45">
        <f>'n-03-22-2'!O15+'n-03-22-2'!O16+'n-03-22-2'!O22+'n-03-22-2'!O26+'n-03-22-2'!O32+'n-03-22-2'!O39+'n-03-22-2'!O40</f>
        <v>94543</v>
      </c>
      <c r="P12" s="45">
        <f>'n-03-22-2'!P15+'n-03-22-2'!P16+'n-03-22-2'!P22+'n-03-22-2'!P26+'n-03-22-2'!P32+'n-03-22-2'!P39+'n-03-22-2'!P40</f>
        <v>89518</v>
      </c>
      <c r="Q12" s="45">
        <f>'n-03-22-2'!Q15+'n-03-22-2'!Q16+'n-03-22-2'!Q22+'n-03-22-2'!Q26+'n-03-22-2'!Q32+'n-03-22-2'!Q39+'n-03-22-2'!Q40</f>
        <v>64436</v>
      </c>
      <c r="R12" s="45">
        <f>'n-03-22-2'!R15+'n-03-22-2'!R16+'n-03-22-2'!R22+'n-03-22-2'!R26+'n-03-22-2'!R32+'n-03-22-2'!R39+'n-03-22-2'!R40</f>
        <v>42734</v>
      </c>
      <c r="S12" s="45">
        <f>'n-03-22-2'!S15+'n-03-22-2'!S16+'n-03-22-2'!S22+'n-03-22-2'!S26+'n-03-22-2'!S32+'n-03-22-2'!S39+'n-03-22-2'!S40</f>
        <v>46012</v>
      </c>
    </row>
    <row r="13" spans="1:19" s="11" customFormat="1" ht="16.5" customHeight="1">
      <c r="A13" s="33" t="s">
        <v>99</v>
      </c>
      <c r="B13" s="44">
        <f>'n-03-22-2'!B19+'n-03-22-2'!B29+'n-03-22-2'!B37</f>
        <v>828023</v>
      </c>
      <c r="C13" s="45">
        <f>'n-03-22-2'!C19+'n-03-22-2'!C29+'n-03-22-2'!C37</f>
        <v>34853</v>
      </c>
      <c r="D13" s="45">
        <f>'n-03-22-2'!D19+'n-03-22-2'!D29+'n-03-22-2'!D37</f>
        <v>39521</v>
      </c>
      <c r="E13" s="45">
        <f>'n-03-22-2'!E19+'n-03-22-2'!E29+'n-03-22-2'!E37</f>
        <v>41676</v>
      </c>
      <c r="F13" s="45">
        <f>'n-03-22-2'!F19+'n-03-22-2'!F29+'n-03-22-2'!F37</f>
        <v>39782</v>
      </c>
      <c r="G13" s="45">
        <f>'n-03-22-2'!G19+'n-03-22-2'!G29+'n-03-22-2'!G37</f>
        <v>43990</v>
      </c>
      <c r="H13" s="45">
        <f>'n-03-22-2'!H19+'n-03-22-2'!H29+'n-03-22-2'!H37</f>
        <v>46716</v>
      </c>
      <c r="I13" s="45">
        <f>'n-03-22-2'!I19+'n-03-22-2'!I29+'n-03-22-2'!I37</f>
        <v>56800</v>
      </c>
      <c r="J13" s="45">
        <f>'n-03-22-2'!J19+'n-03-22-2'!J29+'n-03-22-2'!J37</f>
        <v>70046</v>
      </c>
      <c r="K13" s="45">
        <f>'n-03-22-2'!K19+'n-03-22-2'!K29+'n-03-22-2'!K37</f>
        <v>60065</v>
      </c>
      <c r="L13" s="45">
        <f>'n-03-22-2'!L19+'n-03-22-2'!L29+'n-03-22-2'!L37</f>
        <v>48672</v>
      </c>
      <c r="M13" s="45">
        <f>'n-03-22-2'!M19+'n-03-22-2'!M29+'n-03-22-2'!M37</f>
        <v>42872</v>
      </c>
      <c r="N13" s="45">
        <f>'n-03-22-2'!N19+'n-03-22-2'!N29+'n-03-22-2'!N37</f>
        <v>58015</v>
      </c>
      <c r="O13" s="45">
        <f>'n-03-22-2'!O19+'n-03-22-2'!O29+'n-03-22-2'!O37</f>
        <v>64217</v>
      </c>
      <c r="P13" s="45">
        <f>'n-03-22-2'!P19+'n-03-22-2'!P29+'n-03-22-2'!P37</f>
        <v>62454</v>
      </c>
      <c r="Q13" s="45">
        <f>'n-03-22-2'!Q19+'n-03-22-2'!Q29+'n-03-22-2'!Q37</f>
        <v>48194</v>
      </c>
      <c r="R13" s="45">
        <f>'n-03-22-2'!R19+'n-03-22-2'!R29+'n-03-22-2'!R37</f>
        <v>33101</v>
      </c>
      <c r="S13" s="45">
        <f>'n-03-22-2'!S19+'n-03-22-2'!S29+'n-03-22-2'!S37</f>
        <v>37049</v>
      </c>
    </row>
    <row r="14" spans="1:19" s="11" customFormat="1" ht="16.5" customHeight="1">
      <c r="A14" s="33" t="s">
        <v>100</v>
      </c>
      <c r="B14" s="44">
        <f>'n-03-22-2'!B21+'n-03-22-2'!B23+'n-03-22-2'!B25+'n-03-22-2'!B31+'n-03-22-2'!B35+'n-03-22-2'!B41+'n-03-22-2'!B53+'n-03-22-2'!B54+'n-03-22-2'!B55</f>
        <v>641658</v>
      </c>
      <c r="C14" s="45">
        <f>'n-03-22-2'!C21+'n-03-22-2'!C23+'n-03-22-2'!C25+'n-03-22-2'!C31+'n-03-22-2'!C35+'n-03-22-2'!C41+'n-03-22-2'!C53+'n-03-22-2'!C54+'n-03-22-2'!C55</f>
        <v>25162</v>
      </c>
      <c r="D14" s="45">
        <f>'n-03-22-2'!D21+'n-03-22-2'!D23+'n-03-22-2'!D25+'n-03-22-2'!D31+'n-03-22-2'!D35+'n-03-22-2'!D41+'n-03-22-2'!D53+'n-03-22-2'!D54+'n-03-22-2'!D55</f>
        <v>30846</v>
      </c>
      <c r="E14" s="45">
        <f>'n-03-22-2'!E21+'n-03-22-2'!E23+'n-03-22-2'!E25+'n-03-22-2'!E31+'n-03-22-2'!E35+'n-03-22-2'!E41+'n-03-22-2'!E53+'n-03-22-2'!E54+'n-03-22-2'!E55</f>
        <v>34137</v>
      </c>
      <c r="F14" s="45">
        <f>'n-03-22-2'!F21+'n-03-22-2'!F23+'n-03-22-2'!F25+'n-03-22-2'!F31+'n-03-22-2'!F35+'n-03-22-2'!F41+'n-03-22-2'!F53+'n-03-22-2'!F54+'n-03-22-2'!F55</f>
        <v>33902</v>
      </c>
      <c r="G14" s="45">
        <f>'n-03-22-2'!G21+'n-03-22-2'!G23+'n-03-22-2'!G25+'n-03-22-2'!G31+'n-03-22-2'!G35+'n-03-22-2'!G41+'n-03-22-2'!G53+'n-03-22-2'!G54+'n-03-22-2'!G55</f>
        <v>35030</v>
      </c>
      <c r="H14" s="45">
        <f>'n-03-22-2'!H21+'n-03-22-2'!H23+'n-03-22-2'!H25+'n-03-22-2'!H31+'n-03-22-2'!H35+'n-03-22-2'!H41+'n-03-22-2'!H53+'n-03-22-2'!H54+'n-03-22-2'!H55</f>
        <v>33874</v>
      </c>
      <c r="I14" s="45">
        <f>'n-03-22-2'!I21+'n-03-22-2'!I23+'n-03-22-2'!I25+'n-03-22-2'!I31+'n-03-22-2'!I35+'n-03-22-2'!I41+'n-03-22-2'!I53+'n-03-22-2'!I54+'n-03-22-2'!I55</f>
        <v>40531</v>
      </c>
      <c r="J14" s="45">
        <f>'n-03-22-2'!J21+'n-03-22-2'!J23+'n-03-22-2'!J25+'n-03-22-2'!J31+'n-03-22-2'!J35+'n-03-22-2'!J41+'n-03-22-2'!J53+'n-03-22-2'!J54+'n-03-22-2'!J55</f>
        <v>49686</v>
      </c>
      <c r="K14" s="45">
        <f>'n-03-22-2'!K21+'n-03-22-2'!K23+'n-03-22-2'!K25+'n-03-22-2'!K31+'n-03-22-2'!K35+'n-03-22-2'!K41+'n-03-22-2'!K53+'n-03-22-2'!K54+'n-03-22-2'!K55</f>
        <v>43683</v>
      </c>
      <c r="L14" s="45">
        <f>'n-03-22-2'!L21+'n-03-22-2'!L23+'n-03-22-2'!L25+'n-03-22-2'!L31+'n-03-22-2'!L35+'n-03-22-2'!L41+'n-03-22-2'!L53+'n-03-22-2'!L54+'n-03-22-2'!L55</f>
        <v>38623</v>
      </c>
      <c r="M14" s="45">
        <f>'n-03-22-2'!M21+'n-03-22-2'!M23+'n-03-22-2'!M25+'n-03-22-2'!M31+'n-03-22-2'!M35+'n-03-22-2'!M41+'n-03-22-2'!M53+'n-03-22-2'!M54+'n-03-22-2'!M55</f>
        <v>36624</v>
      </c>
      <c r="N14" s="45">
        <f>'n-03-22-2'!N21+'n-03-22-2'!N23+'n-03-22-2'!N25+'n-03-22-2'!N31+'n-03-22-2'!N35+'n-03-22-2'!N41+'n-03-22-2'!N53+'n-03-22-2'!N54+'n-03-22-2'!N55</f>
        <v>47041</v>
      </c>
      <c r="O14" s="45">
        <f>'n-03-22-2'!O21+'n-03-22-2'!O23+'n-03-22-2'!O25+'n-03-22-2'!O31+'n-03-22-2'!O35+'n-03-22-2'!O41+'n-03-22-2'!O53+'n-03-22-2'!O54+'n-03-22-2'!O55</f>
        <v>50810</v>
      </c>
      <c r="P14" s="45">
        <f>'n-03-22-2'!P21+'n-03-22-2'!P23+'n-03-22-2'!P25+'n-03-22-2'!P31+'n-03-22-2'!P35+'n-03-22-2'!P41+'n-03-22-2'!P53+'n-03-22-2'!P54+'n-03-22-2'!P55</f>
        <v>47592</v>
      </c>
      <c r="Q14" s="45">
        <f>'n-03-22-2'!Q21+'n-03-22-2'!Q23+'n-03-22-2'!Q25+'n-03-22-2'!Q31+'n-03-22-2'!Q35+'n-03-22-2'!Q41+'n-03-22-2'!Q53+'n-03-22-2'!Q54+'n-03-22-2'!Q55</f>
        <v>35695</v>
      </c>
      <c r="R14" s="45">
        <f>'n-03-22-2'!R21+'n-03-22-2'!R23+'n-03-22-2'!R25+'n-03-22-2'!R31+'n-03-22-2'!R35+'n-03-22-2'!R41+'n-03-22-2'!R53+'n-03-22-2'!R54+'n-03-22-2'!R55</f>
        <v>26680</v>
      </c>
      <c r="S14" s="45">
        <f>'n-03-22-2'!S21+'n-03-22-2'!S23+'n-03-22-2'!S25+'n-03-22-2'!S31+'n-03-22-2'!S35+'n-03-22-2'!S41+'n-03-22-2'!S53+'n-03-22-2'!S54+'n-03-22-2'!S55</f>
        <v>31742</v>
      </c>
    </row>
    <row r="15" spans="1:20" s="11" customFormat="1" ht="16.5" customHeight="1">
      <c r="A15" s="33" t="s">
        <v>101</v>
      </c>
      <c r="B15" s="44">
        <f>'n-03-22-1 '!B49+'n-03-22-2'!B11+'n-03-22-2'!B27+'n-03-22-2'!B34+'n-03-22-2'!B48</f>
        <v>1172687</v>
      </c>
      <c r="C15" s="45">
        <f>'n-03-22-1 '!C49+'n-03-22-2'!C11+'n-03-22-2'!C27+'n-03-22-2'!C34+'n-03-22-2'!C48</f>
        <v>55310</v>
      </c>
      <c r="D15" s="45">
        <f>'n-03-22-1 '!D49+'n-03-22-2'!D11+'n-03-22-2'!D27+'n-03-22-2'!D34+'n-03-22-2'!D48</f>
        <v>60283</v>
      </c>
      <c r="E15" s="45">
        <f>'n-03-22-1 '!E49+'n-03-22-2'!E11+'n-03-22-2'!E27+'n-03-22-2'!E34+'n-03-22-2'!E48</f>
        <v>59502</v>
      </c>
      <c r="F15" s="45">
        <f>'n-03-22-1 '!F49+'n-03-22-2'!F11+'n-03-22-2'!F27+'n-03-22-2'!F34+'n-03-22-2'!F48</f>
        <v>55297</v>
      </c>
      <c r="G15" s="45">
        <f>'n-03-22-1 '!G49+'n-03-22-2'!G11+'n-03-22-2'!G27+'n-03-22-2'!G34+'n-03-22-2'!G48</f>
        <v>60356</v>
      </c>
      <c r="H15" s="45">
        <f>'n-03-22-1 '!H49+'n-03-22-2'!H11+'n-03-22-2'!H27+'n-03-22-2'!H34+'n-03-22-2'!H48</f>
        <v>67235</v>
      </c>
      <c r="I15" s="45">
        <f>'n-03-22-1 '!I49+'n-03-22-2'!I11+'n-03-22-2'!I27+'n-03-22-2'!I34+'n-03-22-2'!I48</f>
        <v>86226</v>
      </c>
      <c r="J15" s="45">
        <f>'n-03-22-1 '!J49+'n-03-22-2'!J11+'n-03-22-2'!J27+'n-03-22-2'!J34+'n-03-22-2'!J48</f>
        <v>101288</v>
      </c>
      <c r="K15" s="45">
        <f>'n-03-22-1 '!K49+'n-03-22-2'!K11+'n-03-22-2'!K27+'n-03-22-2'!K34+'n-03-22-2'!K48</f>
        <v>82560</v>
      </c>
      <c r="L15" s="45">
        <f>'n-03-22-1 '!L49+'n-03-22-2'!L11+'n-03-22-2'!L27+'n-03-22-2'!L34+'n-03-22-2'!L48</f>
        <v>67363</v>
      </c>
      <c r="M15" s="45">
        <f>'n-03-22-1 '!M49+'n-03-22-2'!M11+'n-03-22-2'!M27+'n-03-22-2'!M34+'n-03-22-2'!M48</f>
        <v>62540</v>
      </c>
      <c r="N15" s="45">
        <f>'n-03-22-1 '!N49+'n-03-22-2'!N11+'n-03-22-2'!N27+'n-03-22-2'!N34+'n-03-22-2'!N48</f>
        <v>83635</v>
      </c>
      <c r="O15" s="45">
        <f>'n-03-22-1 '!O49+'n-03-22-2'!O11+'n-03-22-2'!O27+'n-03-22-2'!O34+'n-03-22-2'!O48</f>
        <v>89590</v>
      </c>
      <c r="P15" s="45">
        <f>'n-03-22-1 '!P49+'n-03-22-2'!P11+'n-03-22-2'!P27+'n-03-22-2'!P34+'n-03-22-2'!P48</f>
        <v>82090</v>
      </c>
      <c r="Q15" s="45">
        <f>'n-03-22-1 '!Q49+'n-03-22-2'!Q11+'n-03-22-2'!Q27+'n-03-22-2'!Q34+'n-03-22-2'!Q48</f>
        <v>62367</v>
      </c>
      <c r="R15" s="45">
        <f>'n-03-22-1 '!R49+'n-03-22-2'!R11+'n-03-22-2'!R27+'n-03-22-2'!R34+'n-03-22-2'!R48</f>
        <v>44999</v>
      </c>
      <c r="S15" s="45">
        <f>'n-03-22-1 '!S49+'n-03-22-2'!S11+'n-03-22-2'!S27+'n-03-22-2'!S34+'n-03-22-2'!S48</f>
        <v>52046</v>
      </c>
      <c r="T15" s="39"/>
    </row>
    <row r="16" spans="1:19" s="11" customFormat="1" ht="16.5" customHeight="1">
      <c r="A16" s="33" t="s">
        <v>102</v>
      </c>
      <c r="B16" s="44">
        <f>'n-03-22-2'!B7+'n-03-22-2'!B14+'n-03-22-2'!B20+'n-03-22-2'!B38+'n-03-22-2'!B43+'n-03-22-2'!B49+'n-03-22-2'!B51+'n-03-22-2'!B52</f>
        <v>588368</v>
      </c>
      <c r="C16" s="45">
        <f>'n-03-22-2'!C7+'n-03-22-2'!C14+'n-03-22-2'!C20+'n-03-22-2'!C38+'n-03-22-2'!C43+'n-03-22-2'!C49+'n-03-22-2'!C51+'n-03-22-2'!C52</f>
        <v>27286</v>
      </c>
      <c r="D16" s="45">
        <f>'n-03-22-2'!D7+'n-03-22-2'!D14+'n-03-22-2'!D20+'n-03-22-2'!D38+'n-03-22-2'!D43+'n-03-22-2'!D49+'n-03-22-2'!D51+'n-03-22-2'!D52</f>
        <v>31388</v>
      </c>
      <c r="E16" s="45">
        <f>'n-03-22-2'!E7+'n-03-22-2'!E14+'n-03-22-2'!E20+'n-03-22-2'!E38+'n-03-22-2'!E43+'n-03-22-2'!E49+'n-03-22-2'!E51+'n-03-22-2'!E52</f>
        <v>32301</v>
      </c>
      <c r="F16" s="45">
        <f>'n-03-22-2'!F7+'n-03-22-2'!F14+'n-03-22-2'!F20+'n-03-22-2'!F38+'n-03-22-2'!F43+'n-03-22-2'!F49+'n-03-22-2'!F51+'n-03-22-2'!F52</f>
        <v>30597</v>
      </c>
      <c r="G16" s="45">
        <f>'n-03-22-2'!G7+'n-03-22-2'!G14+'n-03-22-2'!G20+'n-03-22-2'!G38+'n-03-22-2'!G43+'n-03-22-2'!G49+'n-03-22-2'!G51+'n-03-22-2'!G52</f>
        <v>31691</v>
      </c>
      <c r="H16" s="45">
        <f>'n-03-22-2'!H7+'n-03-22-2'!H14+'n-03-22-2'!H20+'n-03-22-2'!H38+'n-03-22-2'!H43+'n-03-22-2'!H49+'n-03-22-2'!H51+'n-03-22-2'!H52</f>
        <v>32918</v>
      </c>
      <c r="I16" s="45">
        <f>'n-03-22-2'!I7+'n-03-22-2'!I14+'n-03-22-2'!I20+'n-03-22-2'!I38+'n-03-22-2'!I43+'n-03-22-2'!I49+'n-03-22-2'!I51+'n-03-22-2'!I52</f>
        <v>40173</v>
      </c>
      <c r="J16" s="45">
        <f>'n-03-22-2'!J7+'n-03-22-2'!J14+'n-03-22-2'!J20+'n-03-22-2'!J38+'n-03-22-2'!J43+'n-03-22-2'!J49+'n-03-22-2'!J51+'n-03-22-2'!J52</f>
        <v>47367</v>
      </c>
      <c r="K16" s="45">
        <f>'n-03-22-2'!K7+'n-03-22-2'!K14+'n-03-22-2'!K20+'n-03-22-2'!K38+'n-03-22-2'!K43+'n-03-22-2'!K49+'n-03-22-2'!K51+'n-03-22-2'!K52</f>
        <v>40722</v>
      </c>
      <c r="L16" s="45">
        <f>'n-03-22-2'!L7+'n-03-22-2'!L14+'n-03-22-2'!L20+'n-03-22-2'!L38+'n-03-22-2'!L43+'n-03-22-2'!L49+'n-03-22-2'!L51+'n-03-22-2'!L52</f>
        <v>34693</v>
      </c>
      <c r="M16" s="45">
        <f>'n-03-22-2'!M7+'n-03-22-2'!M14+'n-03-22-2'!M20+'n-03-22-2'!M38+'n-03-22-2'!M43+'n-03-22-2'!M49+'n-03-22-2'!M51+'n-03-22-2'!M52</f>
        <v>32845</v>
      </c>
      <c r="N16" s="45">
        <f>'n-03-22-2'!N7+'n-03-22-2'!N14+'n-03-22-2'!N20+'n-03-22-2'!N38+'n-03-22-2'!N43+'n-03-22-2'!N49+'n-03-22-2'!N51+'n-03-22-2'!N52</f>
        <v>41647</v>
      </c>
      <c r="O16" s="45">
        <f>'n-03-22-2'!O7+'n-03-22-2'!O14+'n-03-22-2'!O20+'n-03-22-2'!O38+'n-03-22-2'!O43+'n-03-22-2'!O49+'n-03-22-2'!O51+'n-03-22-2'!O52</f>
        <v>42906</v>
      </c>
      <c r="P16" s="45">
        <f>'n-03-22-2'!P7+'n-03-22-2'!P14+'n-03-22-2'!P20+'n-03-22-2'!P38+'n-03-22-2'!P43+'n-03-22-2'!P49+'n-03-22-2'!P51+'n-03-22-2'!P52</f>
        <v>39563</v>
      </c>
      <c r="Q16" s="45">
        <f>'n-03-22-2'!Q7+'n-03-22-2'!Q14+'n-03-22-2'!Q20+'n-03-22-2'!Q38+'n-03-22-2'!Q43+'n-03-22-2'!Q49+'n-03-22-2'!Q51+'n-03-22-2'!Q52</f>
        <v>30969</v>
      </c>
      <c r="R16" s="45">
        <f>'n-03-22-2'!R7+'n-03-22-2'!R14+'n-03-22-2'!R20+'n-03-22-2'!R38+'n-03-22-2'!R43+'n-03-22-2'!R49+'n-03-22-2'!R51+'n-03-22-2'!R52</f>
        <v>23599</v>
      </c>
      <c r="S16" s="45">
        <f>'n-03-22-2'!S7+'n-03-22-2'!S14+'n-03-22-2'!S20+'n-03-22-2'!S38+'n-03-22-2'!S43+'n-03-22-2'!S49+'n-03-22-2'!S51+'n-03-22-2'!S52</f>
        <v>27703</v>
      </c>
    </row>
    <row r="17" spans="1:19" s="3" customFormat="1" ht="16.5" customHeight="1">
      <c r="A17" s="34"/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s="3" customFormat="1" ht="16.5" customHeight="1">
      <c r="A18" s="34" t="s">
        <v>5</v>
      </c>
      <c r="B18" s="40">
        <v>2525153</v>
      </c>
      <c r="C18" s="41">
        <v>104125</v>
      </c>
      <c r="D18" s="41">
        <v>102726</v>
      </c>
      <c r="E18" s="41">
        <v>104612</v>
      </c>
      <c r="F18" s="41">
        <v>102961</v>
      </c>
      <c r="G18" s="41">
        <v>144431</v>
      </c>
      <c r="H18" s="41">
        <v>179370</v>
      </c>
      <c r="I18" s="41">
        <v>198032</v>
      </c>
      <c r="J18" s="41">
        <v>212302</v>
      </c>
      <c r="K18" s="41">
        <v>178171</v>
      </c>
      <c r="L18" s="41">
        <v>149526</v>
      </c>
      <c r="M18" s="41">
        <v>134530</v>
      </c>
      <c r="N18" s="41">
        <v>172278</v>
      </c>
      <c r="O18" s="41">
        <v>179692</v>
      </c>
      <c r="P18" s="41">
        <v>169670</v>
      </c>
      <c r="Q18" s="41">
        <v>145407</v>
      </c>
      <c r="R18" s="41">
        <v>113800</v>
      </c>
      <c r="S18" s="41">
        <v>133520</v>
      </c>
    </row>
    <row r="19" spans="1:19" s="3" customFormat="1" ht="16.5" customHeight="1">
      <c r="A19" s="34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s="3" customFormat="1" ht="16.5" customHeight="1">
      <c r="A20" s="34" t="s">
        <v>6</v>
      </c>
      <c r="B20" s="40">
        <v>97983</v>
      </c>
      <c r="C20" s="41">
        <v>4024</v>
      </c>
      <c r="D20" s="41">
        <v>3851</v>
      </c>
      <c r="E20" s="41">
        <v>3930</v>
      </c>
      <c r="F20" s="41">
        <v>3988</v>
      </c>
      <c r="G20" s="41">
        <v>6035</v>
      </c>
      <c r="H20" s="41">
        <v>7306</v>
      </c>
      <c r="I20" s="41">
        <v>7808</v>
      </c>
      <c r="J20" s="41">
        <v>8234</v>
      </c>
      <c r="K20" s="41">
        <v>6782</v>
      </c>
      <c r="L20" s="41">
        <v>6103</v>
      </c>
      <c r="M20" s="41">
        <v>6119</v>
      </c>
      <c r="N20" s="41">
        <v>7289</v>
      </c>
      <c r="O20" s="41">
        <v>6830</v>
      </c>
      <c r="P20" s="41">
        <v>5847</v>
      </c>
      <c r="Q20" s="41">
        <v>4951</v>
      </c>
      <c r="R20" s="41">
        <v>4170</v>
      </c>
      <c r="S20" s="41">
        <v>4716</v>
      </c>
    </row>
    <row r="21" spans="1:19" s="3" customFormat="1" ht="16.5" customHeight="1">
      <c r="A21" s="34" t="s">
        <v>7</v>
      </c>
      <c r="B21" s="40">
        <v>62780</v>
      </c>
      <c r="C21" s="41">
        <v>2862</v>
      </c>
      <c r="D21" s="41">
        <v>2446</v>
      </c>
      <c r="E21" s="41">
        <v>2262</v>
      </c>
      <c r="F21" s="41">
        <v>2231</v>
      </c>
      <c r="G21" s="41">
        <v>3648</v>
      </c>
      <c r="H21" s="41">
        <v>5396</v>
      </c>
      <c r="I21" s="41">
        <v>6077</v>
      </c>
      <c r="J21" s="41">
        <v>5963</v>
      </c>
      <c r="K21" s="41">
        <v>4489</v>
      </c>
      <c r="L21" s="41">
        <v>3781</v>
      </c>
      <c r="M21" s="41">
        <v>3107</v>
      </c>
      <c r="N21" s="41">
        <v>4077</v>
      </c>
      <c r="O21" s="41">
        <v>4161</v>
      </c>
      <c r="P21" s="41">
        <v>3490</v>
      </c>
      <c r="Q21" s="41">
        <v>3018</v>
      </c>
      <c r="R21" s="41">
        <v>2561</v>
      </c>
      <c r="S21" s="41">
        <v>3211</v>
      </c>
    </row>
    <row r="22" spans="1:19" s="3" customFormat="1" ht="16.5" customHeight="1">
      <c r="A22" s="34" t="s">
        <v>8</v>
      </c>
      <c r="B22" s="40">
        <v>65095</v>
      </c>
      <c r="C22" s="41">
        <v>2622</v>
      </c>
      <c r="D22" s="41">
        <v>2633</v>
      </c>
      <c r="E22" s="41">
        <v>2801</v>
      </c>
      <c r="F22" s="41">
        <v>2984</v>
      </c>
      <c r="G22" s="41">
        <v>3517</v>
      </c>
      <c r="H22" s="41">
        <v>3852</v>
      </c>
      <c r="I22" s="41">
        <v>4561</v>
      </c>
      <c r="J22" s="41">
        <v>5250</v>
      </c>
      <c r="K22" s="41">
        <v>4525</v>
      </c>
      <c r="L22" s="41">
        <v>3909</v>
      </c>
      <c r="M22" s="41">
        <v>3683</v>
      </c>
      <c r="N22" s="41">
        <v>4862</v>
      </c>
      <c r="O22" s="41">
        <v>4733</v>
      </c>
      <c r="P22" s="41">
        <v>4657</v>
      </c>
      <c r="Q22" s="41">
        <v>4066</v>
      </c>
      <c r="R22" s="41">
        <v>3013</v>
      </c>
      <c r="S22" s="41">
        <v>3427</v>
      </c>
    </row>
    <row r="23" spans="1:19" s="3" customFormat="1" ht="16.5" customHeight="1">
      <c r="A23" s="34" t="s">
        <v>9</v>
      </c>
      <c r="B23" s="40">
        <v>75366</v>
      </c>
      <c r="C23" s="41">
        <v>3284</v>
      </c>
      <c r="D23" s="41">
        <v>2764</v>
      </c>
      <c r="E23" s="41">
        <v>2443</v>
      </c>
      <c r="F23" s="41">
        <v>2396</v>
      </c>
      <c r="G23" s="41">
        <v>5219</v>
      </c>
      <c r="H23" s="41">
        <v>8509</v>
      </c>
      <c r="I23" s="41">
        <v>8624</v>
      </c>
      <c r="J23" s="41">
        <v>7522</v>
      </c>
      <c r="K23" s="41">
        <v>5539</v>
      </c>
      <c r="L23" s="41">
        <v>4338</v>
      </c>
      <c r="M23" s="41">
        <v>3848</v>
      </c>
      <c r="N23" s="41">
        <v>4687</v>
      </c>
      <c r="O23" s="41">
        <v>4502</v>
      </c>
      <c r="P23" s="41">
        <v>3595</v>
      </c>
      <c r="Q23" s="41">
        <v>2851</v>
      </c>
      <c r="R23" s="41">
        <v>2292</v>
      </c>
      <c r="S23" s="41">
        <v>2953</v>
      </c>
    </row>
    <row r="24" spans="1:19" s="3" customFormat="1" ht="16.5" customHeight="1">
      <c r="A24" s="34" t="s">
        <v>10</v>
      </c>
      <c r="B24" s="40">
        <v>83768</v>
      </c>
      <c r="C24" s="41">
        <v>3397</v>
      </c>
      <c r="D24" s="41">
        <v>3282</v>
      </c>
      <c r="E24" s="41">
        <v>3566</v>
      </c>
      <c r="F24" s="41">
        <v>3522</v>
      </c>
      <c r="G24" s="41">
        <v>4794</v>
      </c>
      <c r="H24" s="41">
        <v>5687</v>
      </c>
      <c r="I24" s="41">
        <v>6382</v>
      </c>
      <c r="J24" s="41">
        <v>6884</v>
      </c>
      <c r="K24" s="41">
        <v>5746</v>
      </c>
      <c r="L24" s="41">
        <v>4916</v>
      </c>
      <c r="M24" s="41">
        <v>4519</v>
      </c>
      <c r="N24" s="41">
        <v>5725</v>
      </c>
      <c r="O24" s="41">
        <v>6039</v>
      </c>
      <c r="P24" s="41">
        <v>6095</v>
      </c>
      <c r="Q24" s="41">
        <v>5141</v>
      </c>
      <c r="R24" s="41">
        <v>3987</v>
      </c>
      <c r="S24" s="41">
        <v>4086</v>
      </c>
    </row>
    <row r="25" spans="1:19" s="3" customFormat="1" ht="16.5" customHeight="1">
      <c r="A25" s="34"/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s="3" customFormat="1" ht="16.5" customHeight="1">
      <c r="A26" s="34" t="s">
        <v>11</v>
      </c>
      <c r="B26" s="40">
        <v>71169</v>
      </c>
      <c r="C26" s="41">
        <v>2760</v>
      </c>
      <c r="D26" s="41">
        <v>2995</v>
      </c>
      <c r="E26" s="41">
        <v>3092</v>
      </c>
      <c r="F26" s="41">
        <v>3194</v>
      </c>
      <c r="G26" s="41">
        <v>3805</v>
      </c>
      <c r="H26" s="41">
        <v>4040</v>
      </c>
      <c r="I26" s="41">
        <v>4693</v>
      </c>
      <c r="J26" s="41">
        <v>5494</v>
      </c>
      <c r="K26" s="41">
        <v>4631</v>
      </c>
      <c r="L26" s="41">
        <v>4093</v>
      </c>
      <c r="M26" s="41">
        <v>3992</v>
      </c>
      <c r="N26" s="41">
        <v>5553</v>
      </c>
      <c r="O26" s="41">
        <v>5782</v>
      </c>
      <c r="P26" s="41">
        <v>5435</v>
      </c>
      <c r="Q26" s="41">
        <v>4413</v>
      </c>
      <c r="R26" s="41">
        <v>3304</v>
      </c>
      <c r="S26" s="41">
        <v>3893</v>
      </c>
    </row>
    <row r="27" spans="1:19" s="3" customFormat="1" ht="16.5" customHeight="1">
      <c r="A27" s="34" t="s">
        <v>12</v>
      </c>
      <c r="B27" s="40">
        <v>61867</v>
      </c>
      <c r="C27" s="41">
        <v>2597</v>
      </c>
      <c r="D27" s="41">
        <v>2749</v>
      </c>
      <c r="E27" s="41">
        <v>2848</v>
      </c>
      <c r="F27" s="41">
        <v>2877</v>
      </c>
      <c r="G27" s="41">
        <v>3728</v>
      </c>
      <c r="H27" s="41">
        <v>4515</v>
      </c>
      <c r="I27" s="41">
        <v>5036</v>
      </c>
      <c r="J27" s="41">
        <v>5236</v>
      </c>
      <c r="K27" s="41">
        <v>4740</v>
      </c>
      <c r="L27" s="41">
        <v>4388</v>
      </c>
      <c r="M27" s="41">
        <v>3622</v>
      </c>
      <c r="N27" s="41">
        <v>3957</v>
      </c>
      <c r="O27" s="41">
        <v>3752</v>
      </c>
      <c r="P27" s="41">
        <v>3145</v>
      </c>
      <c r="Q27" s="41">
        <v>2951</v>
      </c>
      <c r="R27" s="41">
        <v>2446</v>
      </c>
      <c r="S27" s="41">
        <v>3280</v>
      </c>
    </row>
    <row r="28" spans="1:19" s="3" customFormat="1" ht="16.5" customHeight="1">
      <c r="A28" s="34" t="s">
        <v>13</v>
      </c>
      <c r="B28" s="40">
        <v>50392</v>
      </c>
      <c r="C28" s="41">
        <v>1519</v>
      </c>
      <c r="D28" s="41">
        <v>1170</v>
      </c>
      <c r="E28" s="41">
        <v>1146</v>
      </c>
      <c r="F28" s="41">
        <v>1344</v>
      </c>
      <c r="G28" s="41">
        <v>4391</v>
      </c>
      <c r="H28" s="41">
        <v>5978</v>
      </c>
      <c r="I28" s="41">
        <v>4930</v>
      </c>
      <c r="J28" s="41">
        <v>4199</v>
      </c>
      <c r="K28" s="41">
        <v>3139</v>
      </c>
      <c r="L28" s="41">
        <v>2630</v>
      </c>
      <c r="M28" s="41">
        <v>2604</v>
      </c>
      <c r="N28" s="41">
        <v>3454</v>
      </c>
      <c r="O28" s="41">
        <v>3618</v>
      </c>
      <c r="P28" s="41">
        <v>3241</v>
      </c>
      <c r="Q28" s="41">
        <v>2681</v>
      </c>
      <c r="R28" s="41">
        <v>1965</v>
      </c>
      <c r="S28" s="41">
        <v>2383</v>
      </c>
    </row>
    <row r="29" spans="1:19" s="3" customFormat="1" ht="16.5" customHeight="1">
      <c r="A29" s="34" t="s">
        <v>14</v>
      </c>
      <c r="B29" s="40">
        <v>95554</v>
      </c>
      <c r="C29" s="41">
        <v>4642</v>
      </c>
      <c r="D29" s="41">
        <v>4743</v>
      </c>
      <c r="E29" s="41">
        <v>4279</v>
      </c>
      <c r="F29" s="41">
        <v>3931</v>
      </c>
      <c r="G29" s="41">
        <v>5098</v>
      </c>
      <c r="H29" s="41">
        <v>6250</v>
      </c>
      <c r="I29" s="41">
        <v>7588</v>
      </c>
      <c r="J29" s="41">
        <v>8604</v>
      </c>
      <c r="K29" s="41">
        <v>6842</v>
      </c>
      <c r="L29" s="41">
        <v>5503</v>
      </c>
      <c r="M29" s="41">
        <v>5027</v>
      </c>
      <c r="N29" s="41">
        <v>6786</v>
      </c>
      <c r="O29" s="41">
        <v>6814</v>
      </c>
      <c r="P29" s="41">
        <v>6074</v>
      </c>
      <c r="Q29" s="41">
        <v>5015</v>
      </c>
      <c r="R29" s="41">
        <v>3785</v>
      </c>
      <c r="S29" s="41">
        <v>4573</v>
      </c>
    </row>
    <row r="30" spans="1:19" s="3" customFormat="1" ht="16.5" customHeight="1">
      <c r="A30" s="34" t="s">
        <v>15</v>
      </c>
      <c r="B30" s="40">
        <v>168032</v>
      </c>
      <c r="C30" s="41">
        <v>6964</v>
      </c>
      <c r="D30" s="41">
        <v>6552</v>
      </c>
      <c r="E30" s="41">
        <v>6940</v>
      </c>
      <c r="F30" s="41">
        <v>7058</v>
      </c>
      <c r="G30" s="41">
        <v>11453</v>
      </c>
      <c r="H30" s="41">
        <v>14802</v>
      </c>
      <c r="I30" s="41">
        <v>14564</v>
      </c>
      <c r="J30" s="41">
        <v>14488</v>
      </c>
      <c r="K30" s="41">
        <v>11439</v>
      </c>
      <c r="L30" s="41">
        <v>9662</v>
      </c>
      <c r="M30" s="41">
        <v>8572</v>
      </c>
      <c r="N30" s="41">
        <v>10827</v>
      </c>
      <c r="O30" s="41">
        <v>11004</v>
      </c>
      <c r="P30" s="41">
        <v>10823</v>
      </c>
      <c r="Q30" s="41">
        <v>8764</v>
      </c>
      <c r="R30" s="41">
        <v>6719</v>
      </c>
      <c r="S30" s="41">
        <v>7401</v>
      </c>
    </row>
    <row r="31" spans="1:19" s="3" customFormat="1" ht="16.5" customHeight="1">
      <c r="A31" s="34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s="3" customFormat="1" ht="16.5" customHeight="1">
      <c r="A32" s="34" t="s">
        <v>16</v>
      </c>
      <c r="B32" s="40">
        <v>73059</v>
      </c>
      <c r="C32" s="41">
        <v>2958</v>
      </c>
      <c r="D32" s="41">
        <v>3154</v>
      </c>
      <c r="E32" s="41">
        <v>2891</v>
      </c>
      <c r="F32" s="41">
        <v>2668</v>
      </c>
      <c r="G32" s="41">
        <v>4410</v>
      </c>
      <c r="H32" s="41">
        <v>5438</v>
      </c>
      <c r="I32" s="41">
        <v>5669</v>
      </c>
      <c r="J32" s="41">
        <v>6065</v>
      </c>
      <c r="K32" s="41">
        <v>5044</v>
      </c>
      <c r="L32" s="41">
        <v>4176</v>
      </c>
      <c r="M32" s="41">
        <v>3849</v>
      </c>
      <c r="N32" s="41">
        <v>4962</v>
      </c>
      <c r="O32" s="41">
        <v>4998</v>
      </c>
      <c r="P32" s="41">
        <v>4698</v>
      </c>
      <c r="Q32" s="41">
        <v>4171</v>
      </c>
      <c r="R32" s="41">
        <v>3405</v>
      </c>
      <c r="S32" s="41">
        <v>4503</v>
      </c>
    </row>
    <row r="33" spans="1:19" s="3" customFormat="1" ht="16.5" customHeight="1">
      <c r="A33" s="34" t="s">
        <v>17</v>
      </c>
      <c r="B33" s="40">
        <v>103991</v>
      </c>
      <c r="C33" s="41">
        <v>3876</v>
      </c>
      <c r="D33" s="41">
        <v>4065</v>
      </c>
      <c r="E33" s="41">
        <v>4440</v>
      </c>
      <c r="F33" s="41">
        <v>4400</v>
      </c>
      <c r="G33" s="41">
        <v>5744</v>
      </c>
      <c r="H33" s="41">
        <v>6359</v>
      </c>
      <c r="I33" s="41">
        <v>6779</v>
      </c>
      <c r="J33" s="41">
        <v>7444</v>
      </c>
      <c r="K33" s="41">
        <v>6517</v>
      </c>
      <c r="L33" s="41">
        <v>5590</v>
      </c>
      <c r="M33" s="41">
        <v>5240</v>
      </c>
      <c r="N33" s="41">
        <v>7184</v>
      </c>
      <c r="O33" s="41">
        <v>7760</v>
      </c>
      <c r="P33" s="41">
        <v>8082</v>
      </c>
      <c r="Q33" s="41">
        <v>6987</v>
      </c>
      <c r="R33" s="41">
        <v>5848</v>
      </c>
      <c r="S33" s="41">
        <v>7676</v>
      </c>
    </row>
    <row r="34" spans="1:19" s="3" customFormat="1" ht="16.5" customHeight="1">
      <c r="A34" s="34" t="s">
        <v>18</v>
      </c>
      <c r="B34" s="40">
        <v>91916</v>
      </c>
      <c r="C34" s="41">
        <v>3287</v>
      </c>
      <c r="D34" s="41">
        <v>3526</v>
      </c>
      <c r="E34" s="41">
        <v>3788</v>
      </c>
      <c r="F34" s="41">
        <v>3831</v>
      </c>
      <c r="G34" s="41">
        <v>4948</v>
      </c>
      <c r="H34" s="41">
        <v>5831</v>
      </c>
      <c r="I34" s="41">
        <v>6415</v>
      </c>
      <c r="J34" s="41">
        <v>6891</v>
      </c>
      <c r="K34" s="41">
        <v>6112</v>
      </c>
      <c r="L34" s="41">
        <v>5320</v>
      </c>
      <c r="M34" s="41">
        <v>4904</v>
      </c>
      <c r="N34" s="41">
        <v>6378</v>
      </c>
      <c r="O34" s="41">
        <v>6974</v>
      </c>
      <c r="P34" s="41">
        <v>6542</v>
      </c>
      <c r="Q34" s="41">
        <v>5848</v>
      </c>
      <c r="R34" s="41">
        <v>4969</v>
      </c>
      <c r="S34" s="41">
        <v>6352</v>
      </c>
    </row>
    <row r="35" spans="1:19" s="3" customFormat="1" ht="16.5" customHeight="1">
      <c r="A35" s="34" t="s">
        <v>19</v>
      </c>
      <c r="B35" s="40">
        <v>162982</v>
      </c>
      <c r="C35" s="41">
        <v>7686</v>
      </c>
      <c r="D35" s="41">
        <v>7304</v>
      </c>
      <c r="E35" s="41">
        <v>7059</v>
      </c>
      <c r="F35" s="41">
        <v>6459</v>
      </c>
      <c r="G35" s="41">
        <v>8482</v>
      </c>
      <c r="H35" s="41">
        <v>10915</v>
      </c>
      <c r="I35" s="41">
        <v>13393</v>
      </c>
      <c r="J35" s="41">
        <v>14679</v>
      </c>
      <c r="K35" s="41">
        <v>11776</v>
      </c>
      <c r="L35" s="41">
        <v>9592</v>
      </c>
      <c r="M35" s="41">
        <v>8389</v>
      </c>
      <c r="N35" s="41">
        <v>10926</v>
      </c>
      <c r="O35" s="41">
        <v>11470</v>
      </c>
      <c r="P35" s="41">
        <v>10686</v>
      </c>
      <c r="Q35" s="41">
        <v>8954</v>
      </c>
      <c r="R35" s="41">
        <v>6927</v>
      </c>
      <c r="S35" s="41">
        <v>8285</v>
      </c>
    </row>
    <row r="36" spans="1:19" s="3" customFormat="1" ht="16.5" customHeight="1">
      <c r="A36" s="34" t="s">
        <v>20</v>
      </c>
      <c r="B36" s="40">
        <v>102794</v>
      </c>
      <c r="C36" s="41">
        <v>3804</v>
      </c>
      <c r="D36" s="41">
        <v>4565</v>
      </c>
      <c r="E36" s="41">
        <v>4603</v>
      </c>
      <c r="F36" s="41">
        <v>4478</v>
      </c>
      <c r="G36" s="41">
        <v>5623</v>
      </c>
      <c r="H36" s="41">
        <v>5917</v>
      </c>
      <c r="I36" s="41">
        <v>6718</v>
      </c>
      <c r="J36" s="41">
        <v>8028</v>
      </c>
      <c r="K36" s="41">
        <v>7460</v>
      </c>
      <c r="L36" s="41">
        <v>6798</v>
      </c>
      <c r="M36" s="41">
        <v>6019</v>
      </c>
      <c r="N36" s="41">
        <v>6901</v>
      </c>
      <c r="O36" s="41">
        <v>7087</v>
      </c>
      <c r="P36" s="41">
        <v>6579</v>
      </c>
      <c r="Q36" s="41">
        <v>5983</v>
      </c>
      <c r="R36" s="41">
        <v>5236</v>
      </c>
      <c r="S36" s="41">
        <v>6995</v>
      </c>
    </row>
    <row r="37" spans="1:19" s="3" customFormat="1" ht="16.5" customHeight="1">
      <c r="A37" s="34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s="3" customFormat="1" ht="16.5" customHeight="1">
      <c r="A38" s="34" t="s">
        <v>21</v>
      </c>
      <c r="B38" s="40">
        <v>152406</v>
      </c>
      <c r="C38" s="41">
        <v>6415</v>
      </c>
      <c r="D38" s="41">
        <v>6404</v>
      </c>
      <c r="E38" s="41">
        <v>6952</v>
      </c>
      <c r="F38" s="41">
        <v>6825</v>
      </c>
      <c r="G38" s="41">
        <v>8207</v>
      </c>
      <c r="H38" s="41">
        <v>9376</v>
      </c>
      <c r="I38" s="41">
        <v>10828</v>
      </c>
      <c r="J38" s="41">
        <v>12446</v>
      </c>
      <c r="K38" s="41">
        <v>11300</v>
      </c>
      <c r="L38" s="41">
        <v>9327</v>
      </c>
      <c r="M38" s="41">
        <v>8084</v>
      </c>
      <c r="N38" s="41">
        <v>9894</v>
      </c>
      <c r="O38" s="41">
        <v>10816</v>
      </c>
      <c r="P38" s="41">
        <v>10149</v>
      </c>
      <c r="Q38" s="41">
        <v>9044</v>
      </c>
      <c r="R38" s="41">
        <v>7432</v>
      </c>
      <c r="S38" s="41">
        <v>8907</v>
      </c>
    </row>
    <row r="39" spans="1:19" s="3" customFormat="1" ht="16.5" customHeight="1">
      <c r="A39" s="34" t="s">
        <v>22</v>
      </c>
      <c r="B39" s="40">
        <v>130906</v>
      </c>
      <c r="C39" s="41">
        <v>4997</v>
      </c>
      <c r="D39" s="41">
        <v>5549</v>
      </c>
      <c r="E39" s="41">
        <v>5855</v>
      </c>
      <c r="F39" s="41">
        <v>5712</v>
      </c>
      <c r="G39" s="41">
        <v>6828</v>
      </c>
      <c r="H39" s="41">
        <v>7754</v>
      </c>
      <c r="I39" s="41">
        <v>8772</v>
      </c>
      <c r="J39" s="41">
        <v>10027</v>
      </c>
      <c r="K39" s="41">
        <v>9242</v>
      </c>
      <c r="L39" s="41">
        <v>7971</v>
      </c>
      <c r="M39" s="41">
        <v>6968</v>
      </c>
      <c r="N39" s="41">
        <v>8701</v>
      </c>
      <c r="O39" s="41">
        <v>9609</v>
      </c>
      <c r="P39" s="41">
        <v>9412</v>
      </c>
      <c r="Q39" s="41">
        <v>8317</v>
      </c>
      <c r="R39" s="41">
        <v>6824</v>
      </c>
      <c r="S39" s="41">
        <v>8368</v>
      </c>
    </row>
    <row r="40" spans="1:19" s="3" customFormat="1" ht="16.5" customHeight="1">
      <c r="A40" s="34" t="s">
        <v>23</v>
      </c>
      <c r="B40" s="40">
        <v>110254</v>
      </c>
      <c r="C40" s="41">
        <v>2970</v>
      </c>
      <c r="D40" s="41">
        <v>3023</v>
      </c>
      <c r="E40" s="41">
        <v>3300</v>
      </c>
      <c r="F40" s="41">
        <v>3461</v>
      </c>
      <c r="G40" s="41">
        <v>4461</v>
      </c>
      <c r="H40" s="41">
        <v>5091</v>
      </c>
      <c r="I40" s="41">
        <v>5699</v>
      </c>
      <c r="J40" s="41">
        <v>6759</v>
      </c>
      <c r="K40" s="41">
        <v>6108</v>
      </c>
      <c r="L40" s="41">
        <v>5624</v>
      </c>
      <c r="M40" s="41">
        <v>5867</v>
      </c>
      <c r="N40" s="41">
        <v>9540</v>
      </c>
      <c r="O40" s="41">
        <v>10943</v>
      </c>
      <c r="P40" s="41">
        <v>11852</v>
      </c>
      <c r="Q40" s="41">
        <v>10635</v>
      </c>
      <c r="R40" s="41">
        <v>7508</v>
      </c>
      <c r="S40" s="41">
        <v>7413</v>
      </c>
    </row>
    <row r="41" spans="1:19" s="3" customFormat="1" ht="16.5" customHeight="1">
      <c r="A41" s="34" t="s">
        <v>24</v>
      </c>
      <c r="B41" s="40">
        <v>163517</v>
      </c>
      <c r="C41" s="41">
        <v>6660</v>
      </c>
      <c r="D41" s="41">
        <v>6083</v>
      </c>
      <c r="E41" s="41">
        <v>5898</v>
      </c>
      <c r="F41" s="41">
        <v>5826</v>
      </c>
      <c r="G41" s="41">
        <v>10503</v>
      </c>
      <c r="H41" s="41">
        <v>14168</v>
      </c>
      <c r="I41" s="41">
        <v>14637</v>
      </c>
      <c r="J41" s="41">
        <v>14679</v>
      </c>
      <c r="K41" s="41">
        <v>11357</v>
      </c>
      <c r="L41" s="41">
        <v>9493</v>
      </c>
      <c r="M41" s="41">
        <v>8772</v>
      </c>
      <c r="N41" s="41">
        <v>11170</v>
      </c>
      <c r="O41" s="41">
        <v>11750</v>
      </c>
      <c r="P41" s="41">
        <v>10245</v>
      </c>
      <c r="Q41" s="41">
        <v>8255</v>
      </c>
      <c r="R41" s="41">
        <v>6455</v>
      </c>
      <c r="S41" s="41">
        <v>7566</v>
      </c>
    </row>
    <row r="42" spans="1:19" s="3" customFormat="1" ht="16.5" customHeight="1">
      <c r="A42" s="34" t="s">
        <v>25</v>
      </c>
      <c r="B42" s="40">
        <v>109284</v>
      </c>
      <c r="C42" s="41">
        <v>6590</v>
      </c>
      <c r="D42" s="41">
        <v>6077</v>
      </c>
      <c r="E42" s="41">
        <v>5687</v>
      </c>
      <c r="F42" s="41">
        <v>5142</v>
      </c>
      <c r="G42" s="41">
        <v>5433</v>
      </c>
      <c r="H42" s="41">
        <v>6814</v>
      </c>
      <c r="I42" s="41">
        <v>9583</v>
      </c>
      <c r="J42" s="41">
        <v>10640</v>
      </c>
      <c r="K42" s="41">
        <v>8536</v>
      </c>
      <c r="L42" s="41">
        <v>6429</v>
      </c>
      <c r="M42" s="41">
        <v>5344</v>
      </c>
      <c r="N42" s="41">
        <v>6253</v>
      </c>
      <c r="O42" s="41">
        <v>6352</v>
      </c>
      <c r="P42" s="41">
        <v>6476</v>
      </c>
      <c r="Q42" s="41">
        <v>5569</v>
      </c>
      <c r="R42" s="41">
        <v>4145</v>
      </c>
      <c r="S42" s="41">
        <v>4214</v>
      </c>
    </row>
    <row r="43" spans="1:19" s="3" customFormat="1" ht="16.5" customHeight="1">
      <c r="A43" s="34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 spans="1:19" s="3" customFormat="1" ht="16.5" customHeight="1">
      <c r="A44" s="34" t="s">
        <v>26</v>
      </c>
      <c r="B44" s="40">
        <v>126539</v>
      </c>
      <c r="C44" s="41">
        <v>5045</v>
      </c>
      <c r="D44" s="41">
        <v>5055</v>
      </c>
      <c r="E44" s="41">
        <v>5868</v>
      </c>
      <c r="F44" s="41">
        <v>5962</v>
      </c>
      <c r="G44" s="41">
        <v>6991</v>
      </c>
      <c r="H44" s="41">
        <v>7767</v>
      </c>
      <c r="I44" s="41">
        <v>8616</v>
      </c>
      <c r="J44" s="41">
        <v>9497</v>
      </c>
      <c r="K44" s="41">
        <v>8551</v>
      </c>
      <c r="L44" s="41">
        <v>7620</v>
      </c>
      <c r="M44" s="41">
        <v>7501</v>
      </c>
      <c r="N44" s="41">
        <v>10272</v>
      </c>
      <c r="O44" s="41">
        <v>10216</v>
      </c>
      <c r="P44" s="41">
        <v>8873</v>
      </c>
      <c r="Q44" s="41">
        <v>7249</v>
      </c>
      <c r="R44" s="41">
        <v>5332</v>
      </c>
      <c r="S44" s="41">
        <v>6124</v>
      </c>
    </row>
    <row r="45" spans="1:19" s="3" customFormat="1" ht="16.5" customHeight="1">
      <c r="A45" s="34" t="s">
        <v>27</v>
      </c>
      <c r="B45" s="40">
        <v>197326</v>
      </c>
      <c r="C45" s="41">
        <v>9215</v>
      </c>
      <c r="D45" s="41">
        <v>9815</v>
      </c>
      <c r="E45" s="41">
        <v>10337</v>
      </c>
      <c r="F45" s="41">
        <v>9402</v>
      </c>
      <c r="G45" s="41">
        <v>9673</v>
      </c>
      <c r="H45" s="41">
        <v>10695</v>
      </c>
      <c r="I45" s="41">
        <v>13423</v>
      </c>
      <c r="J45" s="41">
        <v>17135</v>
      </c>
      <c r="K45" s="41">
        <v>15388</v>
      </c>
      <c r="L45" s="41">
        <v>11980</v>
      </c>
      <c r="M45" s="41">
        <v>9211</v>
      </c>
      <c r="N45" s="41">
        <v>11811</v>
      </c>
      <c r="O45" s="41">
        <v>13478</v>
      </c>
      <c r="P45" s="41">
        <v>14634</v>
      </c>
      <c r="Q45" s="41">
        <v>12951</v>
      </c>
      <c r="R45" s="41">
        <v>9269</v>
      </c>
      <c r="S45" s="41">
        <v>8909</v>
      </c>
    </row>
    <row r="46" spans="1:19" s="3" customFormat="1" ht="16.5" customHeight="1">
      <c r="A46" s="34" t="s">
        <v>28</v>
      </c>
      <c r="B46" s="40">
        <v>97658</v>
      </c>
      <c r="C46" s="41">
        <v>3450</v>
      </c>
      <c r="D46" s="41">
        <v>2949</v>
      </c>
      <c r="E46" s="41">
        <v>2758</v>
      </c>
      <c r="F46" s="41">
        <v>3177</v>
      </c>
      <c r="G46" s="41">
        <v>6468</v>
      </c>
      <c r="H46" s="41">
        <v>9432</v>
      </c>
      <c r="I46" s="41">
        <v>9836</v>
      </c>
      <c r="J46" s="41">
        <v>9218</v>
      </c>
      <c r="K46" s="41">
        <v>7391</v>
      </c>
      <c r="L46" s="41">
        <v>5976</v>
      </c>
      <c r="M46" s="41">
        <v>5429</v>
      </c>
      <c r="N46" s="41">
        <v>6566</v>
      </c>
      <c r="O46" s="41">
        <v>6554</v>
      </c>
      <c r="P46" s="41">
        <v>5370</v>
      </c>
      <c r="Q46" s="41">
        <v>4528</v>
      </c>
      <c r="R46" s="41">
        <v>3693</v>
      </c>
      <c r="S46" s="41">
        <v>4863</v>
      </c>
    </row>
    <row r="47" spans="1:19" s="3" customFormat="1" ht="16.5" customHeight="1">
      <c r="A47" s="34" t="s">
        <v>29</v>
      </c>
      <c r="B47" s="40">
        <v>70515</v>
      </c>
      <c r="C47" s="41">
        <v>2501</v>
      </c>
      <c r="D47" s="41">
        <v>1972</v>
      </c>
      <c r="E47" s="41">
        <v>1869</v>
      </c>
      <c r="F47" s="41">
        <v>2093</v>
      </c>
      <c r="G47" s="41">
        <v>4972</v>
      </c>
      <c r="H47" s="41">
        <v>7478</v>
      </c>
      <c r="I47" s="41">
        <v>7401</v>
      </c>
      <c r="J47" s="41">
        <v>6920</v>
      </c>
      <c r="K47" s="41">
        <v>5517</v>
      </c>
      <c r="L47" s="41">
        <v>4307</v>
      </c>
      <c r="M47" s="41">
        <v>3860</v>
      </c>
      <c r="N47" s="41">
        <v>4503</v>
      </c>
      <c r="O47" s="41">
        <v>4450</v>
      </c>
      <c r="P47" s="41">
        <v>3670</v>
      </c>
      <c r="Q47" s="41">
        <v>3065</v>
      </c>
      <c r="R47" s="41">
        <v>2515</v>
      </c>
      <c r="S47" s="41">
        <v>3422</v>
      </c>
    </row>
    <row r="48" spans="1:19" s="3" customFormat="1" ht="16.5" customHeight="1">
      <c r="A48" s="34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3" customFormat="1" ht="16.5" customHeight="1">
      <c r="A49" s="34" t="s">
        <v>30</v>
      </c>
      <c r="B49" s="40">
        <v>835492</v>
      </c>
      <c r="C49" s="41">
        <v>38820</v>
      </c>
      <c r="D49" s="41">
        <v>40827</v>
      </c>
      <c r="E49" s="41">
        <v>40313</v>
      </c>
      <c r="F49" s="41">
        <v>37963</v>
      </c>
      <c r="G49" s="41">
        <v>42521</v>
      </c>
      <c r="H49" s="41">
        <v>48367</v>
      </c>
      <c r="I49" s="41">
        <v>62182</v>
      </c>
      <c r="J49" s="41">
        <v>71416</v>
      </c>
      <c r="K49" s="41">
        <v>57782</v>
      </c>
      <c r="L49" s="41">
        <v>46917</v>
      </c>
      <c r="M49" s="41">
        <v>43943</v>
      </c>
      <c r="N49" s="41">
        <v>60254</v>
      </c>
      <c r="O49" s="41">
        <v>65862</v>
      </c>
      <c r="P49" s="41">
        <v>61186</v>
      </c>
      <c r="Q49" s="41">
        <v>46256</v>
      </c>
      <c r="R49" s="41">
        <v>32908</v>
      </c>
      <c r="S49" s="41">
        <v>37975</v>
      </c>
    </row>
    <row r="50" spans="1:19" s="3" customFormat="1" ht="16.5" customHeight="1">
      <c r="A50" s="34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 s="3" customFormat="1" ht="16.5" customHeight="1">
      <c r="A51" s="34" t="s">
        <v>31</v>
      </c>
      <c r="B51" s="40">
        <v>143163</v>
      </c>
      <c r="C51" s="41">
        <v>5623</v>
      </c>
      <c r="D51" s="41">
        <v>6021</v>
      </c>
      <c r="E51" s="41">
        <v>6257</v>
      </c>
      <c r="F51" s="41">
        <v>6096</v>
      </c>
      <c r="G51" s="41">
        <v>7306</v>
      </c>
      <c r="H51" s="41">
        <v>8343</v>
      </c>
      <c r="I51" s="41">
        <v>9981</v>
      </c>
      <c r="J51" s="41">
        <v>11506</v>
      </c>
      <c r="K51" s="41">
        <v>10027</v>
      </c>
      <c r="L51" s="41">
        <v>8812</v>
      </c>
      <c r="M51" s="41">
        <v>8034</v>
      </c>
      <c r="N51" s="41">
        <v>10827</v>
      </c>
      <c r="O51" s="41">
        <v>10968</v>
      </c>
      <c r="P51" s="41">
        <v>10175</v>
      </c>
      <c r="Q51" s="41">
        <v>8331</v>
      </c>
      <c r="R51" s="41">
        <v>6562</v>
      </c>
      <c r="S51" s="41">
        <v>8294</v>
      </c>
    </row>
    <row r="52" spans="1:19" s="3" customFormat="1" ht="16.5" customHeight="1">
      <c r="A52" s="34" t="s">
        <v>32</v>
      </c>
      <c r="B52" s="40">
        <v>121926</v>
      </c>
      <c r="C52" s="41">
        <v>5984</v>
      </c>
      <c r="D52" s="41">
        <v>6462</v>
      </c>
      <c r="E52" s="41">
        <v>6545</v>
      </c>
      <c r="F52" s="41">
        <v>6148</v>
      </c>
      <c r="G52" s="41">
        <v>6601</v>
      </c>
      <c r="H52" s="41">
        <v>7451</v>
      </c>
      <c r="I52" s="41">
        <v>9418</v>
      </c>
      <c r="J52" s="41">
        <v>10604</v>
      </c>
      <c r="K52" s="41">
        <v>8546</v>
      </c>
      <c r="L52" s="41">
        <v>6654</v>
      </c>
      <c r="M52" s="41">
        <v>6314</v>
      </c>
      <c r="N52" s="41">
        <v>8635</v>
      </c>
      <c r="O52" s="41">
        <v>9399</v>
      </c>
      <c r="P52" s="41">
        <v>8673</v>
      </c>
      <c r="Q52" s="41">
        <v>5901</v>
      </c>
      <c r="R52" s="41">
        <v>3926</v>
      </c>
      <c r="S52" s="41">
        <v>4665</v>
      </c>
    </row>
    <row r="53" spans="1:19" s="3" customFormat="1" ht="16.5" customHeight="1">
      <c r="A53" s="34" t="s">
        <v>33</v>
      </c>
      <c r="B53" s="40">
        <v>86742</v>
      </c>
      <c r="C53" s="41">
        <v>3584</v>
      </c>
      <c r="D53" s="41">
        <v>3872</v>
      </c>
      <c r="E53" s="41">
        <v>4004</v>
      </c>
      <c r="F53" s="41">
        <v>3938</v>
      </c>
      <c r="G53" s="41">
        <v>4377</v>
      </c>
      <c r="H53" s="41">
        <v>4687</v>
      </c>
      <c r="I53" s="41">
        <v>5801</v>
      </c>
      <c r="J53" s="41">
        <v>6901</v>
      </c>
      <c r="K53" s="41">
        <v>5780</v>
      </c>
      <c r="L53" s="41">
        <v>4865</v>
      </c>
      <c r="M53" s="41">
        <v>4717</v>
      </c>
      <c r="N53" s="41">
        <v>6392</v>
      </c>
      <c r="O53" s="41">
        <v>7265</v>
      </c>
      <c r="P53" s="41">
        <v>6970</v>
      </c>
      <c r="Q53" s="41">
        <v>5379</v>
      </c>
      <c r="R53" s="41">
        <v>3863</v>
      </c>
      <c r="S53" s="41">
        <v>4347</v>
      </c>
    </row>
    <row r="54" spans="1:19" s="3" customFormat="1" ht="16.5" customHeight="1">
      <c r="A54" s="34" t="s">
        <v>9</v>
      </c>
      <c r="B54" s="40">
        <v>134242</v>
      </c>
      <c r="C54" s="41">
        <v>6783</v>
      </c>
      <c r="D54" s="41">
        <v>7182</v>
      </c>
      <c r="E54" s="41">
        <v>6674</v>
      </c>
      <c r="F54" s="41">
        <v>6071</v>
      </c>
      <c r="G54" s="41">
        <v>6579</v>
      </c>
      <c r="H54" s="41">
        <v>7344</v>
      </c>
      <c r="I54" s="41">
        <v>10086</v>
      </c>
      <c r="J54" s="41">
        <v>11969</v>
      </c>
      <c r="K54" s="41">
        <v>9409</v>
      </c>
      <c r="L54" s="41">
        <v>7636</v>
      </c>
      <c r="M54" s="41">
        <v>7082</v>
      </c>
      <c r="N54" s="41">
        <v>9353</v>
      </c>
      <c r="O54" s="41">
        <v>9846</v>
      </c>
      <c r="P54" s="41">
        <v>9194</v>
      </c>
      <c r="Q54" s="41">
        <v>7158</v>
      </c>
      <c r="R54" s="41">
        <v>5405</v>
      </c>
      <c r="S54" s="41">
        <v>6471</v>
      </c>
    </row>
    <row r="55" spans="1:19" s="3" customFormat="1" ht="16.5" customHeight="1">
      <c r="A55" s="34" t="s">
        <v>34</v>
      </c>
      <c r="B55" s="40">
        <v>156663</v>
      </c>
      <c r="C55" s="41">
        <v>6758</v>
      </c>
      <c r="D55" s="41">
        <v>7361</v>
      </c>
      <c r="E55" s="41">
        <v>7477</v>
      </c>
      <c r="F55" s="41">
        <v>7495</v>
      </c>
      <c r="G55" s="41">
        <v>8249</v>
      </c>
      <c r="H55" s="41">
        <v>8562</v>
      </c>
      <c r="I55" s="41">
        <v>11078</v>
      </c>
      <c r="J55" s="41">
        <v>12598</v>
      </c>
      <c r="K55" s="41">
        <v>9936</v>
      </c>
      <c r="L55" s="41">
        <v>8270</v>
      </c>
      <c r="M55" s="41">
        <v>8304</v>
      </c>
      <c r="N55" s="41">
        <v>12358</v>
      </c>
      <c r="O55" s="41">
        <v>14291</v>
      </c>
      <c r="P55" s="41">
        <v>12822</v>
      </c>
      <c r="Q55" s="41">
        <v>9074</v>
      </c>
      <c r="R55" s="41">
        <v>5857</v>
      </c>
      <c r="S55" s="41">
        <v>6173</v>
      </c>
    </row>
    <row r="56" spans="1:19" s="3" customFormat="1" ht="16.5" customHeight="1">
      <c r="A56" s="34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3" customFormat="1" ht="16.5" customHeight="1">
      <c r="A57" s="34" t="s">
        <v>28</v>
      </c>
      <c r="B57" s="40">
        <v>153521</v>
      </c>
      <c r="C57" s="41">
        <v>8303</v>
      </c>
      <c r="D57" s="41">
        <v>7869</v>
      </c>
      <c r="E57" s="41">
        <v>7303</v>
      </c>
      <c r="F57" s="41">
        <v>6324</v>
      </c>
      <c r="G57" s="41">
        <v>7378</v>
      </c>
      <c r="H57" s="41">
        <v>9762</v>
      </c>
      <c r="I57" s="41">
        <v>13055</v>
      </c>
      <c r="J57" s="41">
        <v>14672</v>
      </c>
      <c r="K57" s="41">
        <v>11636</v>
      </c>
      <c r="L57" s="41">
        <v>8627</v>
      </c>
      <c r="M57" s="41">
        <v>7385</v>
      </c>
      <c r="N57" s="41">
        <v>9712</v>
      </c>
      <c r="O57" s="41">
        <v>10613</v>
      </c>
      <c r="P57" s="41">
        <v>10425</v>
      </c>
      <c r="Q57" s="41">
        <v>8384</v>
      </c>
      <c r="R57" s="41">
        <v>5841</v>
      </c>
      <c r="S57" s="41">
        <v>6232</v>
      </c>
    </row>
    <row r="58" spans="1:19" s="3" customFormat="1" ht="16.5" customHeight="1">
      <c r="A58" s="35" t="s">
        <v>35</v>
      </c>
      <c r="B58" s="42">
        <v>39235</v>
      </c>
      <c r="C58" s="43">
        <v>1785</v>
      </c>
      <c r="D58" s="43">
        <v>2060</v>
      </c>
      <c r="E58" s="43">
        <v>2053</v>
      </c>
      <c r="F58" s="43">
        <v>1891</v>
      </c>
      <c r="G58" s="43">
        <v>2031</v>
      </c>
      <c r="H58" s="43">
        <v>2218</v>
      </c>
      <c r="I58" s="43">
        <v>2763</v>
      </c>
      <c r="J58" s="43">
        <v>3166</v>
      </c>
      <c r="K58" s="43">
        <v>2448</v>
      </c>
      <c r="L58" s="43">
        <v>2053</v>
      </c>
      <c r="M58" s="43">
        <v>2107</v>
      </c>
      <c r="N58" s="43">
        <v>2977</v>
      </c>
      <c r="O58" s="43">
        <v>3480</v>
      </c>
      <c r="P58" s="43">
        <v>2927</v>
      </c>
      <c r="Q58" s="43">
        <v>2029</v>
      </c>
      <c r="R58" s="43">
        <v>1454</v>
      </c>
      <c r="S58" s="43">
        <v>1793</v>
      </c>
    </row>
    <row r="59" ht="16.5" customHeight="1">
      <c r="A59" s="24" t="s">
        <v>105</v>
      </c>
    </row>
  </sheetData>
  <printOptions/>
  <pageMargins left="0.5905511811023623" right="0.5905511811023623" top="0.5905511811023623" bottom="0.5118110236220472" header="0.5118110236220472" footer="0.2362204724409449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showGridLines="0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6.50390625" style="26" customWidth="1"/>
    <col min="2" max="2" width="15.125" style="25" customWidth="1"/>
    <col min="3" max="9" width="14.125" style="26" customWidth="1"/>
    <col min="10" max="19" width="13.125" style="26" customWidth="1"/>
    <col min="20" max="16384" width="9.00390625" style="26" customWidth="1"/>
  </cols>
  <sheetData>
    <row r="1" spans="1:14" s="1" customFormat="1" ht="21.75" customHeight="1">
      <c r="A1" s="31" t="s">
        <v>109</v>
      </c>
      <c r="B1" s="13"/>
      <c r="C1" s="3"/>
      <c r="F1" s="3"/>
      <c r="I1" s="28" t="s">
        <v>93</v>
      </c>
      <c r="J1" s="27" t="s">
        <v>106</v>
      </c>
      <c r="L1" s="14"/>
      <c r="N1" s="2"/>
    </row>
    <row r="2" spans="1:14" s="1" customFormat="1" ht="21.75" customHeight="1">
      <c r="A2" s="12"/>
      <c r="B2" s="13"/>
      <c r="C2" s="3"/>
      <c r="F2" s="3"/>
      <c r="I2" s="28"/>
      <c r="J2" s="27"/>
      <c r="L2" s="14"/>
      <c r="N2" s="2"/>
    </row>
    <row r="3" spans="1:14" s="1" customFormat="1" ht="12" customHeight="1">
      <c r="A3" s="12"/>
      <c r="B3" s="13"/>
      <c r="C3" s="3"/>
      <c r="F3" s="3"/>
      <c r="I3" s="28"/>
      <c r="J3" s="27"/>
      <c r="L3" s="14"/>
      <c r="N3" s="2"/>
    </row>
    <row r="4" spans="1:19" s="1" customFormat="1" ht="15" customHeight="1" thickBot="1">
      <c r="A4" s="15"/>
      <c r="M4" s="2"/>
      <c r="N4" s="2"/>
      <c r="S4" s="29" t="s">
        <v>110</v>
      </c>
    </row>
    <row r="5" spans="1:19" s="8" customFormat="1" ht="37.5" customHeight="1">
      <c r="A5" s="7" t="s">
        <v>0</v>
      </c>
      <c r="B5" s="5" t="s">
        <v>1</v>
      </c>
      <c r="C5" s="4" t="s">
        <v>2</v>
      </c>
      <c r="D5" s="4" t="s">
        <v>78</v>
      </c>
      <c r="E5" s="4" t="s">
        <v>79</v>
      </c>
      <c r="F5" s="4" t="s">
        <v>80</v>
      </c>
      <c r="G5" s="4" t="s">
        <v>81</v>
      </c>
      <c r="H5" s="4" t="s">
        <v>82</v>
      </c>
      <c r="I5" s="4" t="s">
        <v>83</v>
      </c>
      <c r="J5" s="4" t="s">
        <v>84</v>
      </c>
      <c r="K5" s="7" t="s">
        <v>85</v>
      </c>
      <c r="L5" s="4" t="s">
        <v>86</v>
      </c>
      <c r="M5" s="4" t="s">
        <v>87</v>
      </c>
      <c r="N5" s="4" t="s">
        <v>88</v>
      </c>
      <c r="O5" s="4" t="s">
        <v>89</v>
      </c>
      <c r="P5" s="4" t="s">
        <v>90</v>
      </c>
      <c r="Q5" s="4" t="s">
        <v>91</v>
      </c>
      <c r="R5" s="4" t="s">
        <v>92</v>
      </c>
      <c r="S5" s="30" t="s">
        <v>3</v>
      </c>
    </row>
    <row r="6" spans="1:19" s="3" customFormat="1" ht="17.25" customHeight="1">
      <c r="A6" s="9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s="3" customFormat="1" ht="17.25" customHeight="1">
      <c r="A7" s="9" t="s">
        <v>36</v>
      </c>
      <c r="B7" s="40">
        <v>201701</v>
      </c>
      <c r="C7" s="41">
        <v>9542</v>
      </c>
      <c r="D7" s="41">
        <v>10598</v>
      </c>
      <c r="E7" s="41">
        <v>11148</v>
      </c>
      <c r="F7" s="41">
        <v>10652</v>
      </c>
      <c r="G7" s="41">
        <v>10949</v>
      </c>
      <c r="H7" s="41">
        <v>11412</v>
      </c>
      <c r="I7" s="41">
        <v>13763</v>
      </c>
      <c r="J7" s="41">
        <v>16169</v>
      </c>
      <c r="K7" s="41">
        <v>14138</v>
      </c>
      <c r="L7" s="41">
        <v>12064</v>
      </c>
      <c r="M7" s="41">
        <v>11076</v>
      </c>
      <c r="N7" s="41">
        <v>13968</v>
      </c>
      <c r="O7" s="41">
        <v>14257</v>
      </c>
      <c r="P7" s="41">
        <v>13204</v>
      </c>
      <c r="Q7" s="41">
        <v>10743</v>
      </c>
      <c r="R7" s="41">
        <v>8367</v>
      </c>
      <c r="S7" s="41">
        <v>9651</v>
      </c>
    </row>
    <row r="8" spans="1:19" s="3" customFormat="1" ht="17.25" customHeight="1">
      <c r="A8" s="9" t="s">
        <v>37</v>
      </c>
      <c r="B8" s="40">
        <v>389570</v>
      </c>
      <c r="C8" s="41">
        <v>17202</v>
      </c>
      <c r="D8" s="41">
        <v>18538</v>
      </c>
      <c r="E8" s="41">
        <v>18613</v>
      </c>
      <c r="F8" s="41">
        <v>17720</v>
      </c>
      <c r="G8" s="41">
        <v>20006</v>
      </c>
      <c r="H8" s="41">
        <v>22531</v>
      </c>
      <c r="I8" s="41">
        <v>27981</v>
      </c>
      <c r="J8" s="41">
        <v>33683</v>
      </c>
      <c r="K8" s="41">
        <v>30074</v>
      </c>
      <c r="L8" s="41">
        <v>24699</v>
      </c>
      <c r="M8" s="41">
        <v>21646</v>
      </c>
      <c r="N8" s="41">
        <v>26378</v>
      </c>
      <c r="O8" s="41">
        <v>28581</v>
      </c>
      <c r="P8" s="41">
        <v>26588</v>
      </c>
      <c r="Q8" s="41">
        <v>21798</v>
      </c>
      <c r="R8" s="41">
        <v>15729</v>
      </c>
      <c r="S8" s="41">
        <v>17803</v>
      </c>
    </row>
    <row r="9" spans="1:19" s="3" customFormat="1" ht="17.25" customHeight="1">
      <c r="A9" s="9" t="s">
        <v>38</v>
      </c>
      <c r="B9" s="40">
        <v>102320</v>
      </c>
      <c r="C9" s="41">
        <v>4463</v>
      </c>
      <c r="D9" s="41">
        <v>4878</v>
      </c>
      <c r="E9" s="41">
        <v>4651</v>
      </c>
      <c r="F9" s="41">
        <v>4798</v>
      </c>
      <c r="G9" s="41">
        <v>5986</v>
      </c>
      <c r="H9" s="41">
        <v>6251</v>
      </c>
      <c r="I9" s="41">
        <v>7432</v>
      </c>
      <c r="J9" s="41">
        <v>8485</v>
      </c>
      <c r="K9" s="41">
        <v>7391</v>
      </c>
      <c r="L9" s="41">
        <v>6339</v>
      </c>
      <c r="M9" s="41">
        <v>5681</v>
      </c>
      <c r="N9" s="41">
        <v>6979</v>
      </c>
      <c r="O9" s="41">
        <v>7340</v>
      </c>
      <c r="P9" s="41">
        <v>6588</v>
      </c>
      <c r="Q9" s="41">
        <v>5476</v>
      </c>
      <c r="R9" s="41">
        <v>4223</v>
      </c>
      <c r="S9" s="41">
        <v>5359</v>
      </c>
    </row>
    <row r="10" spans="1:19" s="3" customFormat="1" ht="17.25" customHeight="1">
      <c r="A10" s="9" t="s">
        <v>39</v>
      </c>
      <c r="B10" s="40">
        <v>347896</v>
      </c>
      <c r="C10" s="41">
        <v>16327</v>
      </c>
      <c r="D10" s="41">
        <v>17609</v>
      </c>
      <c r="E10" s="41">
        <v>17265</v>
      </c>
      <c r="F10" s="41">
        <v>15727</v>
      </c>
      <c r="G10" s="41">
        <v>19000</v>
      </c>
      <c r="H10" s="41">
        <v>21530</v>
      </c>
      <c r="I10" s="41">
        <v>26399</v>
      </c>
      <c r="J10" s="41">
        <v>31552</v>
      </c>
      <c r="K10" s="41">
        <v>27374</v>
      </c>
      <c r="L10" s="41">
        <v>21836</v>
      </c>
      <c r="M10" s="41">
        <v>19024</v>
      </c>
      <c r="N10" s="41">
        <v>23529</v>
      </c>
      <c r="O10" s="41">
        <v>24592</v>
      </c>
      <c r="P10" s="41">
        <v>21191</v>
      </c>
      <c r="Q10" s="41">
        <v>17355</v>
      </c>
      <c r="R10" s="41">
        <v>12902</v>
      </c>
      <c r="S10" s="41">
        <v>14684</v>
      </c>
    </row>
    <row r="11" spans="1:19" s="3" customFormat="1" ht="17.25" customHeight="1">
      <c r="A11" s="9" t="s">
        <v>40</v>
      </c>
      <c r="B11" s="40">
        <v>76813</v>
      </c>
      <c r="C11" s="41">
        <v>3809</v>
      </c>
      <c r="D11" s="41">
        <v>4498</v>
      </c>
      <c r="E11" s="41">
        <v>4439</v>
      </c>
      <c r="F11" s="41">
        <v>3645</v>
      </c>
      <c r="G11" s="41">
        <v>3886</v>
      </c>
      <c r="H11" s="41">
        <v>4481</v>
      </c>
      <c r="I11" s="41">
        <v>5785</v>
      </c>
      <c r="J11" s="41">
        <v>6980</v>
      </c>
      <c r="K11" s="41">
        <v>5874</v>
      </c>
      <c r="L11" s="41">
        <v>4466</v>
      </c>
      <c r="M11" s="41">
        <v>4079</v>
      </c>
      <c r="N11" s="41">
        <v>5155</v>
      </c>
      <c r="O11" s="41">
        <v>5243</v>
      </c>
      <c r="P11" s="41">
        <v>4653</v>
      </c>
      <c r="Q11" s="41">
        <v>3760</v>
      </c>
      <c r="R11" s="41">
        <v>2845</v>
      </c>
      <c r="S11" s="41">
        <v>3215</v>
      </c>
    </row>
    <row r="12" spans="1:19" s="3" customFormat="1" ht="17.25" customHeight="1">
      <c r="A12" s="9"/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s="3" customFormat="1" ht="17.25" customHeight="1">
      <c r="A13" s="9" t="s">
        <v>41</v>
      </c>
      <c r="B13" s="40">
        <v>355483</v>
      </c>
      <c r="C13" s="41">
        <v>16095</v>
      </c>
      <c r="D13" s="41">
        <v>16555</v>
      </c>
      <c r="E13" s="41">
        <v>16287</v>
      </c>
      <c r="F13" s="41">
        <v>15342</v>
      </c>
      <c r="G13" s="41">
        <v>18234</v>
      </c>
      <c r="H13" s="41">
        <v>21450</v>
      </c>
      <c r="I13" s="41">
        <v>26731</v>
      </c>
      <c r="J13" s="41">
        <v>30461</v>
      </c>
      <c r="K13" s="41">
        <v>24430</v>
      </c>
      <c r="L13" s="41">
        <v>19683</v>
      </c>
      <c r="M13" s="41">
        <v>18662</v>
      </c>
      <c r="N13" s="41">
        <v>25216</v>
      </c>
      <c r="O13" s="41">
        <v>27926</v>
      </c>
      <c r="P13" s="41">
        <v>27054</v>
      </c>
      <c r="Q13" s="41">
        <v>20256</v>
      </c>
      <c r="R13" s="41">
        <v>14634</v>
      </c>
      <c r="S13" s="41">
        <v>16467</v>
      </c>
    </row>
    <row r="14" spans="1:19" s="3" customFormat="1" ht="17.25" customHeight="1">
      <c r="A14" s="9" t="s">
        <v>42</v>
      </c>
      <c r="B14" s="40">
        <v>90150</v>
      </c>
      <c r="C14" s="41">
        <v>4606</v>
      </c>
      <c r="D14" s="41">
        <v>5192</v>
      </c>
      <c r="E14" s="41">
        <v>5057</v>
      </c>
      <c r="F14" s="41">
        <v>4770</v>
      </c>
      <c r="G14" s="41">
        <v>4456</v>
      </c>
      <c r="H14" s="41">
        <v>4896</v>
      </c>
      <c r="I14" s="41">
        <v>6172</v>
      </c>
      <c r="J14" s="41">
        <v>7583</v>
      </c>
      <c r="K14" s="41">
        <v>6640</v>
      </c>
      <c r="L14" s="41">
        <v>5523</v>
      </c>
      <c r="M14" s="41">
        <v>4977</v>
      </c>
      <c r="N14" s="41">
        <v>5921</v>
      </c>
      <c r="O14" s="41">
        <v>6180</v>
      </c>
      <c r="P14" s="41">
        <v>5750</v>
      </c>
      <c r="Q14" s="41">
        <v>4704</v>
      </c>
      <c r="R14" s="41">
        <v>3545</v>
      </c>
      <c r="S14" s="41">
        <v>4178</v>
      </c>
    </row>
    <row r="15" spans="1:19" s="3" customFormat="1" ht="17.25" customHeight="1">
      <c r="A15" s="9" t="s">
        <v>43</v>
      </c>
      <c r="B15" s="40">
        <v>145471</v>
      </c>
      <c r="C15" s="41">
        <v>5678</v>
      </c>
      <c r="D15" s="41">
        <v>6406</v>
      </c>
      <c r="E15" s="41">
        <v>7120</v>
      </c>
      <c r="F15" s="41">
        <v>6707</v>
      </c>
      <c r="G15" s="41">
        <v>7367</v>
      </c>
      <c r="H15" s="41">
        <v>8067</v>
      </c>
      <c r="I15" s="41">
        <v>9952</v>
      </c>
      <c r="J15" s="41">
        <v>12424</v>
      </c>
      <c r="K15" s="41">
        <v>10685</v>
      </c>
      <c r="L15" s="41">
        <v>8598</v>
      </c>
      <c r="M15" s="41">
        <v>7459</v>
      </c>
      <c r="N15" s="41">
        <v>9759</v>
      </c>
      <c r="O15" s="41">
        <v>11478</v>
      </c>
      <c r="P15" s="41">
        <v>11829</v>
      </c>
      <c r="Q15" s="41">
        <v>9160</v>
      </c>
      <c r="R15" s="41">
        <v>6132</v>
      </c>
      <c r="S15" s="41">
        <v>6650</v>
      </c>
    </row>
    <row r="16" spans="1:19" s="3" customFormat="1" ht="17.25" customHeight="1">
      <c r="A16" s="9" t="s">
        <v>44</v>
      </c>
      <c r="B16" s="40">
        <v>406253</v>
      </c>
      <c r="C16" s="41">
        <v>18307</v>
      </c>
      <c r="D16" s="41">
        <v>20187</v>
      </c>
      <c r="E16" s="41">
        <v>20788</v>
      </c>
      <c r="F16" s="41">
        <v>19887</v>
      </c>
      <c r="G16" s="41">
        <v>22152</v>
      </c>
      <c r="H16" s="41">
        <v>23866</v>
      </c>
      <c r="I16" s="41">
        <v>29434</v>
      </c>
      <c r="J16" s="41">
        <v>34271</v>
      </c>
      <c r="K16" s="41">
        <v>28820</v>
      </c>
      <c r="L16" s="41">
        <v>23895</v>
      </c>
      <c r="M16" s="41">
        <v>22876</v>
      </c>
      <c r="N16" s="41">
        <v>30244</v>
      </c>
      <c r="O16" s="41">
        <v>32225</v>
      </c>
      <c r="P16" s="41">
        <v>28548</v>
      </c>
      <c r="Q16" s="41">
        <v>20257</v>
      </c>
      <c r="R16" s="41">
        <v>14277</v>
      </c>
      <c r="S16" s="41">
        <v>16219</v>
      </c>
    </row>
    <row r="17" spans="1:19" s="3" customFormat="1" ht="17.25" customHeight="1">
      <c r="A17" s="9" t="s">
        <v>45</v>
      </c>
      <c r="B17" s="40">
        <v>269573</v>
      </c>
      <c r="C17" s="41">
        <v>13732</v>
      </c>
      <c r="D17" s="41">
        <v>14165</v>
      </c>
      <c r="E17" s="41">
        <v>13165</v>
      </c>
      <c r="F17" s="41">
        <v>12183</v>
      </c>
      <c r="G17" s="41">
        <v>14881</v>
      </c>
      <c r="H17" s="41">
        <v>17409</v>
      </c>
      <c r="I17" s="41">
        <v>22075</v>
      </c>
      <c r="J17" s="41">
        <v>24674</v>
      </c>
      <c r="K17" s="41">
        <v>19894</v>
      </c>
      <c r="L17" s="41">
        <v>15700</v>
      </c>
      <c r="M17" s="41">
        <v>14512</v>
      </c>
      <c r="N17" s="41">
        <v>18902</v>
      </c>
      <c r="O17" s="41">
        <v>19645</v>
      </c>
      <c r="P17" s="41">
        <v>17122</v>
      </c>
      <c r="Q17" s="41">
        <v>12385</v>
      </c>
      <c r="R17" s="41">
        <v>8877</v>
      </c>
      <c r="S17" s="41">
        <v>10252</v>
      </c>
    </row>
    <row r="18" spans="1:19" s="3" customFormat="1" ht="17.25" customHeight="1">
      <c r="A18" s="9"/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s="3" customFormat="1" ht="17.25" customHeight="1">
      <c r="A19" s="9" t="s">
        <v>46</v>
      </c>
      <c r="B19" s="40">
        <v>265518</v>
      </c>
      <c r="C19" s="41">
        <v>11461</v>
      </c>
      <c r="D19" s="41">
        <v>12998</v>
      </c>
      <c r="E19" s="41">
        <v>13573</v>
      </c>
      <c r="F19" s="41">
        <v>12826</v>
      </c>
      <c r="G19" s="41">
        <v>13587</v>
      </c>
      <c r="H19" s="41">
        <v>14650</v>
      </c>
      <c r="I19" s="41">
        <v>18039</v>
      </c>
      <c r="J19" s="41">
        <v>22350</v>
      </c>
      <c r="K19" s="41">
        <v>19340</v>
      </c>
      <c r="L19" s="41">
        <v>15545</v>
      </c>
      <c r="M19" s="41">
        <v>13628</v>
      </c>
      <c r="N19" s="41">
        <v>18327</v>
      </c>
      <c r="O19" s="41">
        <v>20333</v>
      </c>
      <c r="P19" s="41">
        <v>20438</v>
      </c>
      <c r="Q19" s="41">
        <v>15526</v>
      </c>
      <c r="R19" s="41">
        <v>10894</v>
      </c>
      <c r="S19" s="41">
        <v>12003</v>
      </c>
    </row>
    <row r="20" spans="1:19" s="3" customFormat="1" ht="17.25" customHeight="1">
      <c r="A20" s="9" t="s">
        <v>47</v>
      </c>
      <c r="B20" s="40">
        <v>102103</v>
      </c>
      <c r="C20" s="41">
        <v>4598</v>
      </c>
      <c r="D20" s="41">
        <v>5382</v>
      </c>
      <c r="E20" s="41">
        <v>5534</v>
      </c>
      <c r="F20" s="41">
        <v>5143</v>
      </c>
      <c r="G20" s="41">
        <v>5777</v>
      </c>
      <c r="H20" s="41">
        <v>5912</v>
      </c>
      <c r="I20" s="41">
        <v>7388</v>
      </c>
      <c r="J20" s="41">
        <v>8681</v>
      </c>
      <c r="K20" s="41">
        <v>7430</v>
      </c>
      <c r="L20" s="41">
        <v>6081</v>
      </c>
      <c r="M20" s="41">
        <v>5641</v>
      </c>
      <c r="N20" s="41">
        <v>6797</v>
      </c>
      <c r="O20" s="41">
        <v>6885</v>
      </c>
      <c r="P20" s="41">
        <v>6468</v>
      </c>
      <c r="Q20" s="41">
        <v>5510</v>
      </c>
      <c r="R20" s="41">
        <v>4078</v>
      </c>
      <c r="S20" s="41">
        <v>4798</v>
      </c>
    </row>
    <row r="21" spans="1:19" s="3" customFormat="1" ht="17.25" customHeight="1">
      <c r="A21" s="9" t="s">
        <v>48</v>
      </c>
      <c r="B21" s="40">
        <v>120547</v>
      </c>
      <c r="C21" s="41">
        <v>4462</v>
      </c>
      <c r="D21" s="41">
        <v>5747</v>
      </c>
      <c r="E21" s="41">
        <v>6836</v>
      </c>
      <c r="F21" s="41">
        <v>7342</v>
      </c>
      <c r="G21" s="41">
        <v>7125</v>
      </c>
      <c r="H21" s="41">
        <v>6277</v>
      </c>
      <c r="I21" s="41">
        <v>7109</v>
      </c>
      <c r="J21" s="41">
        <v>8876</v>
      </c>
      <c r="K21" s="41">
        <v>8281</v>
      </c>
      <c r="L21" s="41">
        <v>8026</v>
      </c>
      <c r="M21" s="41">
        <v>7323</v>
      </c>
      <c r="N21" s="41">
        <v>8919</v>
      </c>
      <c r="O21" s="41">
        <v>9043</v>
      </c>
      <c r="P21" s="41">
        <v>8138</v>
      </c>
      <c r="Q21" s="41">
        <v>6436</v>
      </c>
      <c r="R21" s="41">
        <v>4880</v>
      </c>
      <c r="S21" s="41">
        <v>5727</v>
      </c>
    </row>
    <row r="22" spans="1:19" s="3" customFormat="1" ht="17.25" customHeight="1">
      <c r="A22" s="9" t="s">
        <v>49</v>
      </c>
      <c r="B22" s="40">
        <v>240424</v>
      </c>
      <c r="C22" s="41">
        <v>9881</v>
      </c>
      <c r="D22" s="41">
        <v>11180</v>
      </c>
      <c r="E22" s="41">
        <v>11752</v>
      </c>
      <c r="F22" s="41">
        <v>11143</v>
      </c>
      <c r="G22" s="41">
        <v>12311</v>
      </c>
      <c r="H22" s="41">
        <v>13737</v>
      </c>
      <c r="I22" s="41">
        <v>17402</v>
      </c>
      <c r="J22" s="41">
        <v>20851</v>
      </c>
      <c r="K22" s="41">
        <v>16906</v>
      </c>
      <c r="L22" s="41">
        <v>13620</v>
      </c>
      <c r="M22" s="41">
        <v>12824</v>
      </c>
      <c r="N22" s="41">
        <v>17786</v>
      </c>
      <c r="O22" s="41">
        <v>20115</v>
      </c>
      <c r="P22" s="41">
        <v>19136</v>
      </c>
      <c r="Q22" s="41">
        <v>13516</v>
      </c>
      <c r="R22" s="41">
        <v>8956</v>
      </c>
      <c r="S22" s="41">
        <v>9308</v>
      </c>
    </row>
    <row r="23" spans="1:19" s="3" customFormat="1" ht="17.25" customHeight="1">
      <c r="A23" s="9" t="s">
        <v>50</v>
      </c>
      <c r="B23" s="40">
        <v>115570</v>
      </c>
      <c r="C23" s="41">
        <v>3930</v>
      </c>
      <c r="D23" s="41">
        <v>5041</v>
      </c>
      <c r="E23" s="41">
        <v>5809</v>
      </c>
      <c r="F23" s="41">
        <v>6055</v>
      </c>
      <c r="G23" s="41">
        <v>6587</v>
      </c>
      <c r="H23" s="41">
        <v>5953</v>
      </c>
      <c r="I23" s="41">
        <v>6832</v>
      </c>
      <c r="J23" s="41">
        <v>7979</v>
      </c>
      <c r="K23" s="41">
        <v>7085</v>
      </c>
      <c r="L23" s="41">
        <v>6917</v>
      </c>
      <c r="M23" s="41">
        <v>7485</v>
      </c>
      <c r="N23" s="41">
        <v>9366</v>
      </c>
      <c r="O23" s="41">
        <v>9897</v>
      </c>
      <c r="P23" s="41">
        <v>8929</v>
      </c>
      <c r="Q23" s="41">
        <v>6468</v>
      </c>
      <c r="R23" s="41">
        <v>5095</v>
      </c>
      <c r="S23" s="41">
        <v>6142</v>
      </c>
    </row>
    <row r="24" spans="1:19" s="3" customFormat="1" ht="17.25" customHeight="1">
      <c r="A24" s="9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s="3" customFormat="1" ht="17.25" customHeight="1">
      <c r="A25" s="9" t="s">
        <v>51</v>
      </c>
      <c r="B25" s="40">
        <v>125670</v>
      </c>
      <c r="C25" s="41">
        <v>4965</v>
      </c>
      <c r="D25" s="41">
        <v>6131</v>
      </c>
      <c r="E25" s="41">
        <v>6755</v>
      </c>
      <c r="F25" s="41">
        <v>6231</v>
      </c>
      <c r="G25" s="41">
        <v>6317</v>
      </c>
      <c r="H25" s="41">
        <v>6481</v>
      </c>
      <c r="I25" s="41">
        <v>7961</v>
      </c>
      <c r="J25" s="41">
        <v>10500</v>
      </c>
      <c r="K25" s="41">
        <v>9158</v>
      </c>
      <c r="L25" s="41">
        <v>7205</v>
      </c>
      <c r="M25" s="41">
        <v>6347</v>
      </c>
      <c r="N25" s="41">
        <v>8750</v>
      </c>
      <c r="O25" s="41">
        <v>9991</v>
      </c>
      <c r="P25" s="41">
        <v>10274</v>
      </c>
      <c r="Q25" s="41">
        <v>7635</v>
      </c>
      <c r="R25" s="41">
        <v>5232</v>
      </c>
      <c r="S25" s="41">
        <v>5737</v>
      </c>
    </row>
    <row r="26" spans="1:19" s="3" customFormat="1" ht="17.25" customHeight="1">
      <c r="A26" s="9" t="s">
        <v>52</v>
      </c>
      <c r="B26" s="40">
        <v>125384</v>
      </c>
      <c r="C26" s="41">
        <v>5723</v>
      </c>
      <c r="D26" s="41">
        <v>6368</v>
      </c>
      <c r="E26" s="41">
        <v>6664</v>
      </c>
      <c r="F26" s="41">
        <v>6249</v>
      </c>
      <c r="G26" s="41">
        <v>6763</v>
      </c>
      <c r="H26" s="41">
        <v>7540</v>
      </c>
      <c r="I26" s="41">
        <v>9275</v>
      </c>
      <c r="J26" s="41">
        <v>11173</v>
      </c>
      <c r="K26" s="41">
        <v>9307</v>
      </c>
      <c r="L26" s="41">
        <v>7078</v>
      </c>
      <c r="M26" s="41">
        <v>6388</v>
      </c>
      <c r="N26" s="41">
        <v>8713</v>
      </c>
      <c r="O26" s="41">
        <v>9728</v>
      </c>
      <c r="P26" s="41">
        <v>9211</v>
      </c>
      <c r="Q26" s="41">
        <v>6535</v>
      </c>
      <c r="R26" s="41">
        <v>4205</v>
      </c>
      <c r="S26" s="41">
        <v>4464</v>
      </c>
    </row>
    <row r="27" spans="1:19" s="3" customFormat="1" ht="17.25" customHeight="1">
      <c r="A27" s="9" t="s">
        <v>53</v>
      </c>
      <c r="B27" s="40">
        <v>182678</v>
      </c>
      <c r="C27" s="41">
        <v>8944</v>
      </c>
      <c r="D27" s="41">
        <v>10783</v>
      </c>
      <c r="E27" s="41">
        <v>10710</v>
      </c>
      <c r="F27" s="41">
        <v>9978</v>
      </c>
      <c r="G27" s="41">
        <v>10013</v>
      </c>
      <c r="H27" s="41">
        <v>10162</v>
      </c>
      <c r="I27" s="41">
        <v>12880</v>
      </c>
      <c r="J27" s="41">
        <v>16146</v>
      </c>
      <c r="K27" s="41">
        <v>13561</v>
      </c>
      <c r="L27" s="41">
        <v>11541</v>
      </c>
      <c r="M27" s="41">
        <v>10345</v>
      </c>
      <c r="N27" s="41">
        <v>12842</v>
      </c>
      <c r="O27" s="41">
        <v>12830</v>
      </c>
      <c r="P27" s="41">
        <v>11004</v>
      </c>
      <c r="Q27" s="41">
        <v>8125</v>
      </c>
      <c r="R27" s="41">
        <v>5931</v>
      </c>
      <c r="S27" s="41">
        <v>6883</v>
      </c>
    </row>
    <row r="28" spans="1:19" s="3" customFormat="1" ht="17.25" customHeight="1">
      <c r="A28" s="9" t="s">
        <v>54</v>
      </c>
      <c r="B28" s="40">
        <v>125515</v>
      </c>
      <c r="C28" s="41">
        <v>5569</v>
      </c>
      <c r="D28" s="41">
        <v>6036</v>
      </c>
      <c r="E28" s="41">
        <v>6120</v>
      </c>
      <c r="F28" s="41">
        <v>6091</v>
      </c>
      <c r="G28" s="41">
        <v>8057</v>
      </c>
      <c r="H28" s="41">
        <v>7517</v>
      </c>
      <c r="I28" s="41">
        <v>8687</v>
      </c>
      <c r="J28" s="41">
        <v>10222</v>
      </c>
      <c r="K28" s="41">
        <v>8985</v>
      </c>
      <c r="L28" s="41">
        <v>7599</v>
      </c>
      <c r="M28" s="41">
        <v>7321</v>
      </c>
      <c r="N28" s="41">
        <v>8793</v>
      </c>
      <c r="O28" s="41">
        <v>9569</v>
      </c>
      <c r="P28" s="41">
        <v>8580</v>
      </c>
      <c r="Q28" s="41">
        <v>5974</v>
      </c>
      <c r="R28" s="41">
        <v>4395</v>
      </c>
      <c r="S28" s="41">
        <v>6000</v>
      </c>
    </row>
    <row r="29" spans="1:19" s="3" customFormat="1" ht="17.25" customHeight="1">
      <c r="A29" s="9" t="s">
        <v>55</v>
      </c>
      <c r="B29" s="40">
        <v>73892</v>
      </c>
      <c r="C29" s="41">
        <v>2947</v>
      </c>
      <c r="D29" s="41">
        <v>3540</v>
      </c>
      <c r="E29" s="41">
        <v>3936</v>
      </c>
      <c r="F29" s="41">
        <v>3928</v>
      </c>
      <c r="G29" s="41">
        <v>4276</v>
      </c>
      <c r="H29" s="41">
        <v>4303</v>
      </c>
      <c r="I29" s="41">
        <v>4820</v>
      </c>
      <c r="J29" s="41">
        <v>5851</v>
      </c>
      <c r="K29" s="41">
        <v>5093</v>
      </c>
      <c r="L29" s="41">
        <v>4464</v>
      </c>
      <c r="M29" s="41">
        <v>4135</v>
      </c>
      <c r="N29" s="41">
        <v>5502</v>
      </c>
      <c r="O29" s="41">
        <v>5742</v>
      </c>
      <c r="P29" s="41">
        <v>5306</v>
      </c>
      <c r="Q29" s="41">
        <v>3942</v>
      </c>
      <c r="R29" s="41">
        <v>2769</v>
      </c>
      <c r="S29" s="41">
        <v>3338</v>
      </c>
    </row>
    <row r="30" spans="1:19" s="3" customFormat="1" ht="17.25" customHeight="1">
      <c r="A30" s="9"/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s="3" customFormat="1" ht="17.25" customHeight="1">
      <c r="A31" s="9" t="s">
        <v>56</v>
      </c>
      <c r="B31" s="40">
        <v>118780</v>
      </c>
      <c r="C31" s="41">
        <v>5018</v>
      </c>
      <c r="D31" s="41">
        <v>5975</v>
      </c>
      <c r="E31" s="41">
        <v>6325</v>
      </c>
      <c r="F31" s="41">
        <v>6052</v>
      </c>
      <c r="G31" s="41">
        <v>6227</v>
      </c>
      <c r="H31" s="41">
        <v>6396</v>
      </c>
      <c r="I31" s="41">
        <v>7927</v>
      </c>
      <c r="J31" s="41">
        <v>9554</v>
      </c>
      <c r="K31" s="41">
        <v>8311</v>
      </c>
      <c r="L31" s="41">
        <v>6936</v>
      </c>
      <c r="M31" s="41">
        <v>6342</v>
      </c>
      <c r="N31" s="41">
        <v>8289</v>
      </c>
      <c r="O31" s="41">
        <v>9292</v>
      </c>
      <c r="P31" s="41">
        <v>8721</v>
      </c>
      <c r="Q31" s="41">
        <v>6538</v>
      </c>
      <c r="R31" s="41">
        <v>4927</v>
      </c>
      <c r="S31" s="41">
        <v>5950</v>
      </c>
    </row>
    <row r="32" spans="1:19" s="3" customFormat="1" ht="17.25" customHeight="1">
      <c r="A32" s="9" t="s">
        <v>57</v>
      </c>
      <c r="B32" s="40">
        <v>128908</v>
      </c>
      <c r="C32" s="41">
        <v>5308</v>
      </c>
      <c r="D32" s="41">
        <v>5932</v>
      </c>
      <c r="E32" s="41">
        <v>6548</v>
      </c>
      <c r="F32" s="41">
        <v>6039</v>
      </c>
      <c r="G32" s="41">
        <v>6362</v>
      </c>
      <c r="H32" s="41">
        <v>7387</v>
      </c>
      <c r="I32" s="41">
        <v>9355</v>
      </c>
      <c r="J32" s="41">
        <v>11574</v>
      </c>
      <c r="K32" s="41">
        <v>9780</v>
      </c>
      <c r="L32" s="41">
        <v>7016</v>
      </c>
      <c r="M32" s="41">
        <v>6321</v>
      </c>
      <c r="N32" s="41">
        <v>9205</v>
      </c>
      <c r="O32" s="41">
        <v>10388</v>
      </c>
      <c r="P32" s="41">
        <v>10716</v>
      </c>
      <c r="Q32" s="41">
        <v>7827</v>
      </c>
      <c r="R32" s="41">
        <v>4832</v>
      </c>
      <c r="S32" s="41">
        <v>4318</v>
      </c>
    </row>
    <row r="33" spans="1:19" s="3" customFormat="1" ht="17.25" customHeight="1">
      <c r="A33" s="9" t="s">
        <v>58</v>
      </c>
      <c r="B33" s="40">
        <v>82758</v>
      </c>
      <c r="C33" s="41">
        <v>4054</v>
      </c>
      <c r="D33" s="41">
        <v>4080</v>
      </c>
      <c r="E33" s="41">
        <v>3850</v>
      </c>
      <c r="F33" s="41">
        <v>3639</v>
      </c>
      <c r="G33" s="41">
        <v>4467</v>
      </c>
      <c r="H33" s="41">
        <v>5566</v>
      </c>
      <c r="I33" s="41">
        <v>6884</v>
      </c>
      <c r="J33" s="41">
        <v>7864</v>
      </c>
      <c r="K33" s="41">
        <v>5577</v>
      </c>
      <c r="L33" s="41">
        <v>4356</v>
      </c>
      <c r="M33" s="41">
        <v>4300</v>
      </c>
      <c r="N33" s="41">
        <v>6021</v>
      </c>
      <c r="O33" s="41">
        <v>6652</v>
      </c>
      <c r="P33" s="41">
        <v>6018</v>
      </c>
      <c r="Q33" s="41">
        <v>4013</v>
      </c>
      <c r="R33" s="41">
        <v>2543</v>
      </c>
      <c r="S33" s="41">
        <v>2874</v>
      </c>
    </row>
    <row r="34" spans="1:19" s="3" customFormat="1" ht="17.25" customHeight="1">
      <c r="A34" s="9" t="s">
        <v>59</v>
      </c>
      <c r="B34" s="40">
        <v>60014</v>
      </c>
      <c r="C34" s="41">
        <v>2843</v>
      </c>
      <c r="D34" s="41">
        <v>3190</v>
      </c>
      <c r="E34" s="41">
        <v>3079</v>
      </c>
      <c r="F34" s="41">
        <v>2856</v>
      </c>
      <c r="G34" s="41">
        <v>3047</v>
      </c>
      <c r="H34" s="41">
        <v>3327</v>
      </c>
      <c r="I34" s="41">
        <v>4161</v>
      </c>
      <c r="J34" s="41">
        <v>5230</v>
      </c>
      <c r="K34" s="41">
        <v>4157</v>
      </c>
      <c r="L34" s="41">
        <v>3464</v>
      </c>
      <c r="M34" s="41">
        <v>3299</v>
      </c>
      <c r="N34" s="41">
        <v>4142</v>
      </c>
      <c r="O34" s="41">
        <v>4363</v>
      </c>
      <c r="P34" s="41">
        <v>4054</v>
      </c>
      <c r="Q34" s="41">
        <v>3177</v>
      </c>
      <c r="R34" s="41">
        <v>2579</v>
      </c>
      <c r="S34" s="41">
        <v>3046</v>
      </c>
    </row>
    <row r="35" spans="1:19" s="3" customFormat="1" ht="17.25" customHeight="1">
      <c r="A35" s="9" t="s">
        <v>60</v>
      </c>
      <c r="B35" s="40">
        <v>66052</v>
      </c>
      <c r="C35" s="41">
        <v>2823</v>
      </c>
      <c r="D35" s="41">
        <v>3235</v>
      </c>
      <c r="E35" s="41">
        <v>3413</v>
      </c>
      <c r="F35" s="41">
        <v>3207</v>
      </c>
      <c r="G35" s="41">
        <v>3503</v>
      </c>
      <c r="H35" s="41">
        <v>3731</v>
      </c>
      <c r="I35" s="41">
        <v>4543</v>
      </c>
      <c r="J35" s="41">
        <v>5391</v>
      </c>
      <c r="K35" s="41">
        <v>4670</v>
      </c>
      <c r="L35" s="41">
        <v>3784</v>
      </c>
      <c r="M35" s="41">
        <v>3573</v>
      </c>
      <c r="N35" s="41">
        <v>4709</v>
      </c>
      <c r="O35" s="41">
        <v>4969</v>
      </c>
      <c r="P35" s="41">
        <v>4768</v>
      </c>
      <c r="Q35" s="41">
        <v>3629</v>
      </c>
      <c r="R35" s="41">
        <v>2727</v>
      </c>
      <c r="S35" s="41">
        <v>3377</v>
      </c>
    </row>
    <row r="36" spans="1:19" s="3" customFormat="1" ht="17.25" customHeight="1">
      <c r="A36" s="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  <row r="37" spans="1:19" s="3" customFormat="1" ht="17.25" customHeight="1">
      <c r="A37" s="9" t="s">
        <v>61</v>
      </c>
      <c r="B37" s="40">
        <v>488613</v>
      </c>
      <c r="C37" s="41">
        <v>20445</v>
      </c>
      <c r="D37" s="41">
        <v>22983</v>
      </c>
      <c r="E37" s="41">
        <v>24167</v>
      </c>
      <c r="F37" s="41">
        <v>23028</v>
      </c>
      <c r="G37" s="41">
        <v>26127</v>
      </c>
      <c r="H37" s="41">
        <v>27763</v>
      </c>
      <c r="I37" s="41">
        <v>33941</v>
      </c>
      <c r="J37" s="41">
        <v>41845</v>
      </c>
      <c r="K37" s="41">
        <v>35632</v>
      </c>
      <c r="L37" s="41">
        <v>28663</v>
      </c>
      <c r="M37" s="41">
        <v>25109</v>
      </c>
      <c r="N37" s="41">
        <v>34186</v>
      </c>
      <c r="O37" s="41">
        <v>38142</v>
      </c>
      <c r="P37" s="41">
        <v>36710</v>
      </c>
      <c r="Q37" s="41">
        <v>28726</v>
      </c>
      <c r="R37" s="41">
        <v>19438</v>
      </c>
      <c r="S37" s="41">
        <v>21708</v>
      </c>
    </row>
    <row r="38" spans="1:19" s="3" customFormat="1" ht="17.25" customHeight="1">
      <c r="A38" s="9" t="s">
        <v>62</v>
      </c>
      <c r="B38" s="40">
        <v>65278</v>
      </c>
      <c r="C38" s="41">
        <v>3205</v>
      </c>
      <c r="D38" s="41">
        <v>3738</v>
      </c>
      <c r="E38" s="41">
        <v>3726</v>
      </c>
      <c r="F38" s="41">
        <v>3489</v>
      </c>
      <c r="G38" s="41">
        <v>3489</v>
      </c>
      <c r="H38" s="41">
        <v>3606</v>
      </c>
      <c r="I38" s="41">
        <v>4434</v>
      </c>
      <c r="J38" s="41">
        <v>5155</v>
      </c>
      <c r="K38" s="41">
        <v>4226</v>
      </c>
      <c r="L38" s="41">
        <v>3661</v>
      </c>
      <c r="M38" s="41">
        <v>3419</v>
      </c>
      <c r="N38" s="41">
        <v>4666</v>
      </c>
      <c r="O38" s="41">
        <v>4974</v>
      </c>
      <c r="P38" s="41">
        <v>4600</v>
      </c>
      <c r="Q38" s="41">
        <v>3469</v>
      </c>
      <c r="R38" s="41">
        <v>2525</v>
      </c>
      <c r="S38" s="41">
        <v>2896</v>
      </c>
    </row>
    <row r="39" spans="1:19" s="3" customFormat="1" ht="17.25" customHeight="1">
      <c r="A39" s="9" t="s">
        <v>63</v>
      </c>
      <c r="B39" s="40">
        <v>57095</v>
      </c>
      <c r="C39" s="41">
        <v>2876</v>
      </c>
      <c r="D39" s="41">
        <v>3326</v>
      </c>
      <c r="E39" s="41">
        <v>3162</v>
      </c>
      <c r="F39" s="41">
        <v>2802</v>
      </c>
      <c r="G39" s="41">
        <v>2729</v>
      </c>
      <c r="H39" s="41">
        <v>3054</v>
      </c>
      <c r="I39" s="41">
        <v>4277</v>
      </c>
      <c r="J39" s="41">
        <v>5503</v>
      </c>
      <c r="K39" s="41">
        <v>4367</v>
      </c>
      <c r="L39" s="41">
        <v>3126</v>
      </c>
      <c r="M39" s="41">
        <v>2671</v>
      </c>
      <c r="N39" s="41">
        <v>3805</v>
      </c>
      <c r="O39" s="41">
        <v>4503</v>
      </c>
      <c r="P39" s="41">
        <v>4237</v>
      </c>
      <c r="Q39" s="41">
        <v>2908</v>
      </c>
      <c r="R39" s="41">
        <v>1763</v>
      </c>
      <c r="S39" s="41">
        <v>1986</v>
      </c>
    </row>
    <row r="40" spans="1:19" s="3" customFormat="1" ht="17.25" customHeight="1">
      <c r="A40" s="9" t="s">
        <v>64</v>
      </c>
      <c r="B40" s="40">
        <v>78470</v>
      </c>
      <c r="C40" s="41">
        <v>3460</v>
      </c>
      <c r="D40" s="41">
        <v>4256</v>
      </c>
      <c r="E40" s="41">
        <v>4520</v>
      </c>
      <c r="F40" s="41">
        <v>4296</v>
      </c>
      <c r="G40" s="41">
        <v>4040</v>
      </c>
      <c r="H40" s="41">
        <v>3952</v>
      </c>
      <c r="I40" s="41">
        <v>5200</v>
      </c>
      <c r="J40" s="41">
        <v>6802</v>
      </c>
      <c r="K40" s="41">
        <v>5905</v>
      </c>
      <c r="L40" s="41">
        <v>4725</v>
      </c>
      <c r="M40" s="41">
        <v>4134</v>
      </c>
      <c r="N40" s="41">
        <v>5364</v>
      </c>
      <c r="O40" s="41">
        <v>6106</v>
      </c>
      <c r="P40" s="41">
        <v>5841</v>
      </c>
      <c r="Q40" s="41">
        <v>4233</v>
      </c>
      <c r="R40" s="41">
        <v>2569</v>
      </c>
      <c r="S40" s="41">
        <v>3067</v>
      </c>
    </row>
    <row r="41" spans="1:19" s="3" customFormat="1" ht="17.25" customHeight="1">
      <c r="A41" s="9" t="s">
        <v>65</v>
      </c>
      <c r="B41" s="40">
        <v>57600</v>
      </c>
      <c r="C41" s="41">
        <v>2618</v>
      </c>
      <c r="D41" s="41">
        <v>2878</v>
      </c>
      <c r="E41" s="41">
        <v>2964</v>
      </c>
      <c r="F41" s="41">
        <v>2944</v>
      </c>
      <c r="G41" s="41">
        <v>3185</v>
      </c>
      <c r="H41" s="41">
        <v>3289</v>
      </c>
      <c r="I41" s="41">
        <v>4046</v>
      </c>
      <c r="J41" s="41">
        <v>4730</v>
      </c>
      <c r="K41" s="41">
        <v>3713</v>
      </c>
      <c r="L41" s="41">
        <v>3517</v>
      </c>
      <c r="M41" s="41">
        <v>3286</v>
      </c>
      <c r="N41" s="41">
        <v>4197</v>
      </c>
      <c r="O41" s="41">
        <v>4479</v>
      </c>
      <c r="P41" s="41">
        <v>4053</v>
      </c>
      <c r="Q41" s="41">
        <v>2960</v>
      </c>
      <c r="R41" s="41">
        <v>2186</v>
      </c>
      <c r="S41" s="41">
        <v>2555</v>
      </c>
    </row>
    <row r="42" spans="1:19" s="3" customFormat="1" ht="17.25" customHeight="1">
      <c r="A42" s="9"/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</row>
    <row r="43" spans="1:19" s="3" customFormat="1" ht="17.25" customHeight="1">
      <c r="A43" s="9" t="s">
        <v>66</v>
      </c>
      <c r="B43" s="40">
        <v>58252</v>
      </c>
      <c r="C43" s="41">
        <v>2299</v>
      </c>
      <c r="D43" s="41">
        <v>2886</v>
      </c>
      <c r="E43" s="41">
        <v>3203</v>
      </c>
      <c r="F43" s="41">
        <v>3086</v>
      </c>
      <c r="G43" s="41">
        <v>3107</v>
      </c>
      <c r="H43" s="41">
        <v>3167</v>
      </c>
      <c r="I43" s="41">
        <v>3689</v>
      </c>
      <c r="J43" s="41">
        <v>4317</v>
      </c>
      <c r="K43" s="41">
        <v>3774</v>
      </c>
      <c r="L43" s="41">
        <v>3375</v>
      </c>
      <c r="M43" s="41">
        <v>3622</v>
      </c>
      <c r="N43" s="41">
        <v>4701</v>
      </c>
      <c r="O43" s="41">
        <v>4781</v>
      </c>
      <c r="P43" s="41">
        <v>4425</v>
      </c>
      <c r="Q43" s="41">
        <v>2998</v>
      </c>
      <c r="R43" s="41">
        <v>2236</v>
      </c>
      <c r="S43" s="41">
        <v>2586</v>
      </c>
    </row>
    <row r="44" spans="1:19" s="3" customFormat="1" ht="17.25" customHeight="1">
      <c r="A44" s="9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1:19" s="3" customFormat="1" ht="17.25" customHeight="1">
      <c r="A45" s="9" t="s">
        <v>67</v>
      </c>
      <c r="B45" s="40">
        <v>29382</v>
      </c>
      <c r="C45" s="41">
        <v>1312</v>
      </c>
      <c r="D45" s="41">
        <v>1390</v>
      </c>
      <c r="E45" s="41">
        <v>1452</v>
      </c>
      <c r="F45" s="41">
        <v>1430</v>
      </c>
      <c r="G45" s="41">
        <v>1612</v>
      </c>
      <c r="H45" s="41">
        <v>1703</v>
      </c>
      <c r="I45" s="41">
        <v>2054</v>
      </c>
      <c r="J45" s="41">
        <v>2266</v>
      </c>
      <c r="K45" s="41">
        <v>1941</v>
      </c>
      <c r="L45" s="41">
        <v>1831</v>
      </c>
      <c r="M45" s="41">
        <v>1731</v>
      </c>
      <c r="N45" s="41">
        <v>2355</v>
      </c>
      <c r="O45" s="41">
        <v>2385</v>
      </c>
      <c r="P45" s="41">
        <v>1978</v>
      </c>
      <c r="Q45" s="41">
        <v>1412</v>
      </c>
      <c r="R45" s="41">
        <v>1114</v>
      </c>
      <c r="S45" s="41">
        <v>1416</v>
      </c>
    </row>
    <row r="46" spans="1:19" s="3" customFormat="1" ht="17.25" customHeight="1">
      <c r="A46" s="9" t="s">
        <v>68</v>
      </c>
      <c r="B46" s="40">
        <v>23631</v>
      </c>
      <c r="C46" s="41">
        <v>494</v>
      </c>
      <c r="D46" s="41">
        <v>783</v>
      </c>
      <c r="E46" s="41">
        <v>1074</v>
      </c>
      <c r="F46" s="41">
        <v>1309</v>
      </c>
      <c r="G46" s="41">
        <v>1438</v>
      </c>
      <c r="H46" s="41">
        <v>1240</v>
      </c>
      <c r="I46" s="41">
        <v>1107</v>
      </c>
      <c r="J46" s="41">
        <v>1202</v>
      </c>
      <c r="K46" s="41">
        <v>1227</v>
      </c>
      <c r="L46" s="41">
        <v>1338</v>
      </c>
      <c r="M46" s="41">
        <v>1681</v>
      </c>
      <c r="N46" s="41">
        <v>2424</v>
      </c>
      <c r="O46" s="41">
        <v>2517</v>
      </c>
      <c r="P46" s="41">
        <v>2091</v>
      </c>
      <c r="Q46" s="41">
        <v>1406</v>
      </c>
      <c r="R46" s="41">
        <v>946</v>
      </c>
      <c r="S46" s="41">
        <v>1354</v>
      </c>
    </row>
    <row r="47" spans="1:19" s="3" customFormat="1" ht="17.25" customHeight="1">
      <c r="A47" s="9" t="s">
        <v>69</v>
      </c>
      <c r="B47" s="40">
        <v>12600</v>
      </c>
      <c r="C47" s="41">
        <v>276</v>
      </c>
      <c r="D47" s="41">
        <v>427</v>
      </c>
      <c r="E47" s="41">
        <v>675</v>
      </c>
      <c r="F47" s="41">
        <v>808</v>
      </c>
      <c r="G47" s="41">
        <v>705</v>
      </c>
      <c r="H47" s="41">
        <v>552</v>
      </c>
      <c r="I47" s="41">
        <v>523</v>
      </c>
      <c r="J47" s="41">
        <v>669</v>
      </c>
      <c r="K47" s="41">
        <v>839</v>
      </c>
      <c r="L47" s="41">
        <v>832</v>
      </c>
      <c r="M47" s="41">
        <v>905</v>
      </c>
      <c r="N47" s="41">
        <v>1108</v>
      </c>
      <c r="O47" s="41">
        <v>1084</v>
      </c>
      <c r="P47" s="41">
        <v>850</v>
      </c>
      <c r="Q47" s="41">
        <v>694</v>
      </c>
      <c r="R47" s="41">
        <v>620</v>
      </c>
      <c r="S47" s="41">
        <v>1032</v>
      </c>
    </row>
    <row r="48" spans="1:19" s="3" customFormat="1" ht="17.25" customHeight="1">
      <c r="A48" s="9" t="s">
        <v>70</v>
      </c>
      <c r="B48" s="40">
        <v>17690</v>
      </c>
      <c r="C48" s="41">
        <v>894</v>
      </c>
      <c r="D48" s="41">
        <v>985</v>
      </c>
      <c r="E48" s="41">
        <v>961</v>
      </c>
      <c r="F48" s="41">
        <v>855</v>
      </c>
      <c r="G48" s="41">
        <v>889</v>
      </c>
      <c r="H48" s="41">
        <v>898</v>
      </c>
      <c r="I48" s="41">
        <v>1218</v>
      </c>
      <c r="J48" s="41">
        <v>1516</v>
      </c>
      <c r="K48" s="41">
        <v>1186</v>
      </c>
      <c r="L48" s="41">
        <v>975</v>
      </c>
      <c r="M48" s="41">
        <v>874</v>
      </c>
      <c r="N48" s="41">
        <v>1242</v>
      </c>
      <c r="O48" s="41">
        <v>1292</v>
      </c>
      <c r="P48" s="41">
        <v>1193</v>
      </c>
      <c r="Q48" s="41">
        <v>1049</v>
      </c>
      <c r="R48" s="41">
        <v>736</v>
      </c>
      <c r="S48" s="41">
        <v>927</v>
      </c>
    </row>
    <row r="49" spans="1:19" s="3" customFormat="1" ht="17.25" customHeight="1">
      <c r="A49" s="9" t="s">
        <v>71</v>
      </c>
      <c r="B49" s="40">
        <v>44419</v>
      </c>
      <c r="C49" s="41">
        <v>2006</v>
      </c>
      <c r="D49" s="41">
        <v>2377</v>
      </c>
      <c r="E49" s="41">
        <v>2423</v>
      </c>
      <c r="F49" s="41">
        <v>2287</v>
      </c>
      <c r="G49" s="41">
        <v>2567</v>
      </c>
      <c r="H49" s="41">
        <v>2585</v>
      </c>
      <c r="I49" s="41">
        <v>3042</v>
      </c>
      <c r="J49" s="41">
        <v>3498</v>
      </c>
      <c r="K49" s="41">
        <v>2857</v>
      </c>
      <c r="L49" s="41">
        <v>2521</v>
      </c>
      <c r="M49" s="41">
        <v>2664</v>
      </c>
      <c r="N49" s="41">
        <v>3630</v>
      </c>
      <c r="O49" s="41">
        <v>3729</v>
      </c>
      <c r="P49" s="41">
        <v>3014</v>
      </c>
      <c r="Q49" s="41">
        <v>1920</v>
      </c>
      <c r="R49" s="41">
        <v>1453</v>
      </c>
      <c r="S49" s="41">
        <v>1846</v>
      </c>
    </row>
    <row r="50" spans="1:19" s="3" customFormat="1" ht="17.25" customHeight="1">
      <c r="A50" s="9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 s="3" customFormat="1" ht="17.25" customHeight="1">
      <c r="A51" s="9" t="s">
        <v>72</v>
      </c>
      <c r="B51" s="40">
        <v>8114</v>
      </c>
      <c r="C51" s="41">
        <v>476</v>
      </c>
      <c r="D51" s="41">
        <v>475</v>
      </c>
      <c r="E51" s="41">
        <v>406</v>
      </c>
      <c r="F51" s="41">
        <v>366</v>
      </c>
      <c r="G51" s="41">
        <v>403</v>
      </c>
      <c r="H51" s="41">
        <v>502</v>
      </c>
      <c r="I51" s="41">
        <v>670</v>
      </c>
      <c r="J51" s="41">
        <v>744</v>
      </c>
      <c r="K51" s="41">
        <v>533</v>
      </c>
      <c r="L51" s="41">
        <v>451</v>
      </c>
      <c r="M51" s="41">
        <v>378</v>
      </c>
      <c r="N51" s="41">
        <v>487</v>
      </c>
      <c r="O51" s="41">
        <v>515</v>
      </c>
      <c r="P51" s="41">
        <v>517</v>
      </c>
      <c r="Q51" s="41">
        <v>419</v>
      </c>
      <c r="R51" s="41">
        <v>359</v>
      </c>
      <c r="S51" s="41">
        <v>413</v>
      </c>
    </row>
    <row r="52" spans="1:19" s="3" customFormat="1" ht="17.25" customHeight="1">
      <c r="A52" s="9" t="s">
        <v>73</v>
      </c>
      <c r="B52" s="40">
        <v>18351</v>
      </c>
      <c r="C52" s="41">
        <v>554</v>
      </c>
      <c r="D52" s="41">
        <v>740</v>
      </c>
      <c r="E52" s="41">
        <v>804</v>
      </c>
      <c r="F52" s="41">
        <v>804</v>
      </c>
      <c r="G52" s="41">
        <v>943</v>
      </c>
      <c r="H52" s="41">
        <v>838</v>
      </c>
      <c r="I52" s="41">
        <v>1015</v>
      </c>
      <c r="J52" s="41">
        <v>1220</v>
      </c>
      <c r="K52" s="41">
        <v>1124</v>
      </c>
      <c r="L52" s="41">
        <v>1017</v>
      </c>
      <c r="M52" s="41">
        <v>1068</v>
      </c>
      <c r="N52" s="41">
        <v>1477</v>
      </c>
      <c r="O52" s="41">
        <v>1585</v>
      </c>
      <c r="P52" s="41">
        <v>1585</v>
      </c>
      <c r="Q52" s="41">
        <v>1206</v>
      </c>
      <c r="R52" s="41">
        <v>1036</v>
      </c>
      <c r="S52" s="41">
        <v>1335</v>
      </c>
    </row>
    <row r="53" spans="1:19" s="3" customFormat="1" ht="17.25" customHeight="1">
      <c r="A53" s="9" t="s">
        <v>74</v>
      </c>
      <c r="B53" s="40">
        <v>14415</v>
      </c>
      <c r="C53" s="41">
        <v>589</v>
      </c>
      <c r="D53" s="41">
        <v>839</v>
      </c>
      <c r="E53" s="41">
        <v>906</v>
      </c>
      <c r="F53" s="41">
        <v>880</v>
      </c>
      <c r="G53" s="41">
        <v>843</v>
      </c>
      <c r="H53" s="41">
        <v>672</v>
      </c>
      <c r="I53" s="41">
        <v>850</v>
      </c>
      <c r="J53" s="41">
        <v>1101</v>
      </c>
      <c r="K53" s="41">
        <v>1060</v>
      </c>
      <c r="L53" s="41">
        <v>878</v>
      </c>
      <c r="M53" s="41">
        <v>850</v>
      </c>
      <c r="N53" s="41">
        <v>1002</v>
      </c>
      <c r="O53" s="41">
        <v>1143</v>
      </c>
      <c r="P53" s="41">
        <v>925</v>
      </c>
      <c r="Q53" s="41">
        <v>633</v>
      </c>
      <c r="R53" s="41">
        <v>543</v>
      </c>
      <c r="S53" s="41">
        <v>701</v>
      </c>
    </row>
    <row r="54" spans="1:19" s="3" customFormat="1" ht="17.25" customHeight="1">
      <c r="A54" s="9" t="s">
        <v>75</v>
      </c>
      <c r="B54" s="40">
        <v>16613</v>
      </c>
      <c r="C54" s="41">
        <v>579</v>
      </c>
      <c r="D54" s="41">
        <v>780</v>
      </c>
      <c r="E54" s="41">
        <v>882</v>
      </c>
      <c r="F54" s="41">
        <v>913</v>
      </c>
      <c r="G54" s="41">
        <v>943</v>
      </c>
      <c r="H54" s="41">
        <v>766</v>
      </c>
      <c r="I54" s="41">
        <v>902</v>
      </c>
      <c r="J54" s="41">
        <v>1197</v>
      </c>
      <c r="K54" s="41">
        <v>1110</v>
      </c>
      <c r="L54" s="41">
        <v>1053</v>
      </c>
      <c r="M54" s="41">
        <v>1025</v>
      </c>
      <c r="N54" s="41">
        <v>1208</v>
      </c>
      <c r="O54" s="41">
        <v>1262</v>
      </c>
      <c r="P54" s="41">
        <v>1203</v>
      </c>
      <c r="Q54" s="41">
        <v>970</v>
      </c>
      <c r="R54" s="41">
        <v>772</v>
      </c>
      <c r="S54" s="41">
        <v>1048</v>
      </c>
    </row>
    <row r="55" spans="1:19" s="3" customFormat="1" ht="17.25" customHeight="1">
      <c r="A55" s="10" t="s">
        <v>76</v>
      </c>
      <c r="B55" s="42">
        <v>6411</v>
      </c>
      <c r="C55" s="43">
        <v>178</v>
      </c>
      <c r="D55" s="43">
        <v>220</v>
      </c>
      <c r="E55" s="43">
        <v>247</v>
      </c>
      <c r="F55" s="43">
        <v>278</v>
      </c>
      <c r="G55" s="43">
        <v>300</v>
      </c>
      <c r="H55" s="43">
        <v>309</v>
      </c>
      <c r="I55" s="43">
        <v>361</v>
      </c>
      <c r="J55" s="43">
        <v>358</v>
      </c>
      <c r="K55" s="43">
        <v>295</v>
      </c>
      <c r="L55" s="43">
        <v>307</v>
      </c>
      <c r="M55" s="43">
        <v>393</v>
      </c>
      <c r="N55" s="43">
        <v>601</v>
      </c>
      <c r="O55" s="43">
        <v>734</v>
      </c>
      <c r="P55" s="43">
        <v>581</v>
      </c>
      <c r="Q55" s="43">
        <v>426</v>
      </c>
      <c r="R55" s="43">
        <v>318</v>
      </c>
      <c r="S55" s="43">
        <v>505</v>
      </c>
    </row>
    <row r="56" ht="17.25" customHeight="1">
      <c r="A56" s="24" t="s">
        <v>103</v>
      </c>
    </row>
  </sheetData>
  <printOptions/>
  <pageMargins left="0.5905511811023623" right="0.5905511811023623" top="0.5905511811023623" bottom="0.5118110236220472" header="0.5118110236220472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nakaono</dc:creator>
  <cp:keywords/>
  <dc:description/>
  <cp:lastModifiedBy>KijiS</cp:lastModifiedBy>
  <cp:lastPrinted>2010-02-22T08:31:04Z</cp:lastPrinted>
  <dcterms:created xsi:type="dcterms:W3CDTF">2007-09-21T05:25:30Z</dcterms:created>
  <dcterms:modified xsi:type="dcterms:W3CDTF">2010-03-03T04:27:10Z</dcterms:modified>
  <cp:category/>
  <cp:version/>
  <cp:contentType/>
  <cp:contentStatus/>
</cp:coreProperties>
</file>