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410" activeTab="0"/>
  </bookViews>
  <sheets>
    <sheet name="n-03-20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<sst xmlns="http://schemas.openxmlformats.org/spreadsheetml/2006/main" count="78" uniqueCount="78">
  <si>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 xml:space="preserve">        1)住所地による集計である。</t>
  </si>
  <si>
    <t xml:space="preserve">        2)日本における日本人に関する事件を集計したものである。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</si>
  <si>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</si>
  <si>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</si>
  <si>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</si>
  <si>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</si>
  <si>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</si>
  <si>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</si>
  <si>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</si>
  <si>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</si>
  <si>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</si>
  <si>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</si>
  <si>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</si>
  <si>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</si>
  <si>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</si>
  <si>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</si>
  <si>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</si>
  <si>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</si>
  <si>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</si>
  <si>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</si>
  <si>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</si>
  <si>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</si>
  <si>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</si>
  <si>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</si>
  <si>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</si>
  <si>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</si>
  <si>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</si>
  <si>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</si>
  <si>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</si>
  <si>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</si>
  <si>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</si>
  <si>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</si>
  <si>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</si>
  <si>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</si>
  <si>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</si>
  <si>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</si>
  <si>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</si>
  <si>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</si>
  <si>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</si>
  <si>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</si>
  <si>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</si>
  <si>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</si>
  <si>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</si>
  <si>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</si>
  <si>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</si>
  <si>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</si>
  <si>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</si>
  <si>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</si>
  <si>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</si>
  <si>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</si>
  <si>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</si>
  <si>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</si>
  <si>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</si>
  <si>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</si>
  <si>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</si>
  <si>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>自然増加数</t>
  </si>
  <si>
    <t>市町村、出生、死亡、自然増加、乳児（１歳未満）</t>
  </si>
  <si>
    <t>死亡、死産胎数、婚姻、離婚件数</t>
  </si>
  <si>
    <t>人</t>
  </si>
  <si>
    <t>乳児(１歳未満)
死亡数</t>
  </si>
  <si>
    <r>
      <t>出 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</si>
  <si>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死 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</si>
  <si>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胎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</si>
  <si>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</si>
  <si>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</si>
  <si>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平成１６年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</si>
  <si>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</t>
    </r>
    <r>
      <rPr>
        <sz val="11"/>
        <rFont val="ＭＳ 明朝"/>
        <family val="1"/>
      </rPr>
      <t xml:space="preserve"> ７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</si>
  <si>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</t>
    </r>
    <r>
      <rPr>
        <sz val="11"/>
        <rFont val="ＭＳ 明朝"/>
        <family val="1"/>
      </rPr>
      <t xml:space="preserve"> ８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</si>
  <si>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</t>
    </r>
    <r>
      <rPr>
        <sz val="11"/>
        <rFont val="ＭＳ 明朝"/>
        <family val="1"/>
      </rPr>
      <t xml:space="preserve"> ９</t>
    </r>
  </si>
  <si>
    <t>平成２０年</t>
  </si>
  <si>
    <t xml:space="preserve">  資  料    大阪府健康医療部健康医療総務課、厚生労働省大臣官房統計情報部｢人口動態統計｣</t>
  </si>
  <si>
    <t xml:space="preserve">         ３－２０</t>
  </si>
  <si>
    <t>77 400</t>
  </si>
  <si>
    <t>72 930</t>
  </si>
  <si>
    <t>4 470</t>
  </si>
  <si>
    <t>1 852</t>
  </si>
  <si>
    <t>52 998</t>
  </si>
  <si>
    <t>20 490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</si>
</sst>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;&quot;－&quot;"/>
    <numFmt numFmtId="178" formatCode="#\ ###\ ##0;;&quot;-&quot;"/>
    <numFmt numFmtId="179" formatCode="#\ ###\ ##0;;"/>
    <numFmt numFmtId="180" formatCode="#\ ##0"/>
    <numFmt numFmtId="181" formatCode="#\ ##0;;"/>
    <numFmt numFmtId="182" formatCode="#\ ##0;&quot;△&quot;#\ ##0;"/>
    <numFmt numFmtId="183" formatCode="#\ ##0;&quot;△&quot;#\ ##0;&quot;0&quot;"/>
    <numFmt numFmtId="184" formatCode="#,##0;;&quot;-&quot;"/>
    <numFmt numFmtId="185" formatCode="\-#\ ###\ ##0;;"/>
    <numFmt numFmtId="186" formatCode="\-#\ ##0;;&quot;－&quot;"/>
    <numFmt numFmtId="187" formatCode="#\ ##0;&quot;△ &quot;#\ ##0;&quot;0&quot;"/>
    <numFmt numFmtId="188" formatCode="#\ ##0;&quot;△&quot;#\ ##0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left"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76" fontId="9" fillId="0" borderId="0" xfId="0" applyNumberFormat="1" applyFont="1" applyAlignment="1" quotePrefix="1">
      <alignment horizontal="left" vertical="top"/>
    </xf>
    <xf numFmtId="176" fontId="0" fillId="0" borderId="0" xfId="0" applyNumberFormat="1" applyFont="1" applyAlignment="1" quotePrefix="1">
      <alignment horizontal="left" vertical="top"/>
    </xf>
    <xf numFmtId="176" fontId="9" fillId="0" borderId="4" xfId="0" applyNumberFormat="1" applyFont="1" applyBorder="1" applyAlignment="1" quotePrefix="1">
      <alignment horizontal="left" vertical="top"/>
    </xf>
    <xf numFmtId="176" fontId="0" fillId="0" borderId="4" xfId="0" applyNumberFormat="1" applyFont="1" applyBorder="1" applyAlignment="1" quotePrefix="1">
      <alignment horizontal="left" vertical="top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left"/>
    </xf>
    <xf numFmtId="176" fontId="0" fillId="0" borderId="0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horizontal="distributed" vertical="center"/>
    </xf>
    <xf numFmtId="38" fontId="0" fillId="0" borderId="0" xfId="17" applyFont="1" applyFill="1" applyAlignment="1">
      <alignment vertical="center"/>
    </xf>
    <xf numFmtId="38" fontId="7" fillId="0" borderId="0" xfId="17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top"/>
    </xf>
    <xf numFmtId="176" fontId="0" fillId="0" borderId="0" xfId="0" applyNumberFormat="1" applyFont="1" applyBorder="1" applyAlignment="1" quotePrefix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88" fontId="0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 shrinkToFit="1"/>
    </xf>
    <xf numFmtId="188" fontId="0" fillId="0" borderId="6" xfId="0" applyNumberFormat="1" applyFont="1" applyBorder="1" applyAlignment="1">
      <alignment horizontal="right" vertical="center" shrinkToFit="1"/>
    </xf>
    <xf numFmtId="188" fontId="0" fillId="0" borderId="2" xfId="0" applyNumberFormat="1" applyFont="1" applyBorder="1" applyAlignment="1">
      <alignment horizontal="right" vertical="center" shrinkToFit="1"/>
    </xf>
    <xf numFmtId="188" fontId="7" fillId="0" borderId="0" xfId="0" applyNumberFormat="1" applyFont="1" applyFill="1" applyAlignment="1">
      <alignment horizontal="right" vertical="top"/>
    </xf>
    <xf numFmtId="188" fontId="7" fillId="0" borderId="0" xfId="0" applyNumberFormat="1" applyFont="1" applyFill="1" applyAlignment="1">
      <alignment vertical="top"/>
    </xf>
    <xf numFmtId="188" fontId="0" fillId="0" borderId="0" xfId="17" applyNumberFormat="1" applyFill="1" applyAlignment="1">
      <alignment/>
    </xf>
    <xf numFmtId="188" fontId="0" fillId="0" borderId="2" xfId="17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" style="1" customWidth="1"/>
    <col min="2" max="2" width="0.59375" style="1" customWidth="1"/>
    <col min="3" max="9" width="16.09765625" style="1" customWidth="1"/>
    <col min="10" max="16384" width="9" style="1" customWidth="1"/>
  </cols>
  <sheetData>
    <row r="1" spans="1:9" ht="21.75" customHeight="1">
      <c r="A1" s="46" t="s">
        <v>71</v>
      </c>
      <c r="B1" s="5"/>
      <c r="C1"/>
      <c r="D1" s="4" t="s">
        <v>56</v>
      </c>
      <c r="F1" s="2"/>
      <c r="G1" s="2"/>
      <c r="H1" s="2"/>
      <c r="I1" s="2"/>
    </row>
    <row r="2" spans="1:9" ht="21.75" customHeight="1">
      <c r="A2" s="5"/>
      <c r="B2" s="5"/>
      <c r="C2"/>
      <c r="D2" s="4" t="s">
        <v>57</v>
      </c>
      <c r="F2" s="19"/>
      <c r="G2" s="2"/>
      <c r="H2" s="2"/>
      <c r="I2" s="2"/>
    </row>
    <row r="4" spans="1:3" s="10" customFormat="1" ht="12" customHeight="1">
      <c r="A4" s="13" t="s">
        <v>0</v>
      </c>
      <c r="B4" s="14"/>
      <c r="C4" s="12"/>
    </row>
    <row r="5" spans="1:3" s="10" customFormat="1" ht="15" customHeight="1" thickBot="1">
      <c r="A5" s="15" t="s">
        <v>1</v>
      </c>
      <c r="B5" s="16"/>
      <c r="C5" s="12"/>
    </row>
    <row r="6" spans="1:9" s="7" customFormat="1" ht="35.25" customHeight="1">
      <c r="A6" s="8" t="s">
        <v>54</v>
      </c>
      <c r="B6" s="9"/>
      <c r="C6" s="17" t="s">
        <v>60</v>
      </c>
      <c r="D6" s="17" t="s">
        <v>61</v>
      </c>
      <c r="E6" s="17" t="s">
        <v>55</v>
      </c>
      <c r="F6" s="18" t="s">
        <v>59</v>
      </c>
      <c r="G6" s="6" t="s">
        <v>62</v>
      </c>
      <c r="H6" s="6" t="s">
        <v>63</v>
      </c>
      <c r="I6" s="6" t="s">
        <v>64</v>
      </c>
    </row>
    <row r="7" spans="1:9" s="7" customFormat="1" ht="14.25" customHeight="1">
      <c r="A7" s="20"/>
      <c r="B7" s="21"/>
      <c r="C7" s="24" t="s">
        <v>58</v>
      </c>
      <c r="D7" s="22"/>
      <c r="E7" s="22"/>
      <c r="F7" s="23"/>
      <c r="G7" s="20"/>
      <c r="H7" s="20"/>
      <c r="I7" s="20"/>
    </row>
    <row r="8" spans="1:9" s="10" customFormat="1" ht="14.25" customHeight="1">
      <c r="A8" s="42" t="s">
        <v>65</v>
      </c>
      <c r="B8" s="28"/>
      <c r="C8" s="45">
        <v>79719</v>
      </c>
      <c r="D8" s="45">
        <v>65160</v>
      </c>
      <c r="E8" s="45">
        <v>14559</v>
      </c>
      <c r="F8" s="45">
        <v>249</v>
      </c>
      <c r="G8" s="45">
        <v>2463</v>
      </c>
      <c r="H8" s="45">
        <v>52831</v>
      </c>
      <c r="I8" s="45">
        <v>21741</v>
      </c>
    </row>
    <row r="9" spans="1:9" s="10" customFormat="1" ht="14.25" customHeight="1">
      <c r="A9" s="34" t="s">
        <v>66</v>
      </c>
      <c r="B9" s="28"/>
      <c r="C9" s="45">
        <v>76111</v>
      </c>
      <c r="D9" s="45">
        <v>68648</v>
      </c>
      <c r="E9" s="45">
        <v>7463</v>
      </c>
      <c r="F9" s="45">
        <v>198</v>
      </c>
      <c r="G9" s="45">
        <v>2214</v>
      </c>
      <c r="H9" s="45">
        <v>51744</v>
      </c>
      <c r="I9" s="45">
        <v>20973</v>
      </c>
    </row>
    <row r="10" spans="1:9" s="10" customFormat="1" ht="14.25" customHeight="1">
      <c r="A10" s="34" t="s">
        <v>67</v>
      </c>
      <c r="B10" s="28"/>
      <c r="C10" s="45">
        <v>71599</v>
      </c>
      <c r="D10" s="45">
        <v>65488</v>
      </c>
      <c r="E10" s="45">
        <v>6111</v>
      </c>
      <c r="F10" s="45">
        <v>186</v>
      </c>
      <c r="G10" s="45">
        <v>1965</v>
      </c>
      <c r="H10" s="45">
        <v>48911</v>
      </c>
      <c r="I10" s="45">
        <v>18972</v>
      </c>
    </row>
    <row r="11" spans="1:9" s="10" customFormat="1" ht="14.25" customHeight="1">
      <c r="A11" s="34" t="s">
        <v>68</v>
      </c>
      <c r="B11" s="28"/>
      <c r="C11" s="45">
        <v>76914</v>
      </c>
      <c r="D11" s="45">
        <v>70283</v>
      </c>
      <c r="E11" s="45">
        <v>6631</v>
      </c>
      <c r="F11" s="45">
        <v>204</v>
      </c>
      <c r="G11" s="45">
        <v>2104</v>
      </c>
      <c r="H11" s="45">
        <v>51994</v>
      </c>
      <c r="I11" s="45">
        <v>20328</v>
      </c>
    </row>
    <row r="12" spans="1:9" s="10" customFormat="1" ht="14.25" customHeight="1">
      <c r="A12" s="34"/>
      <c r="B12" s="28"/>
      <c r="C12" s="29"/>
      <c r="D12" s="29"/>
      <c r="E12" s="31"/>
      <c r="F12" s="32"/>
      <c r="G12" s="33"/>
      <c r="H12" s="30"/>
      <c r="I12" s="33"/>
    </row>
    <row r="13" spans="1:9" s="41" customFormat="1" ht="14.25" customHeight="1">
      <c r="A13" s="43" t="s">
        <v>69</v>
      </c>
      <c r="B13" s="44"/>
      <c r="C13" s="50" t="s">
        <v>72</v>
      </c>
      <c r="D13" s="50" t="s">
        <v>73</v>
      </c>
      <c r="E13" s="50" t="s">
        <v>74</v>
      </c>
      <c r="F13" s="50">
        <v>213</v>
      </c>
      <c r="G13" s="50" t="s">
        <v>75</v>
      </c>
      <c r="H13" s="50" t="s">
        <v>76</v>
      </c>
      <c r="I13" s="50" t="s">
        <v>77</v>
      </c>
    </row>
    <row r="14" spans="1:9" s="11" customFormat="1" ht="14.25" customHeight="1">
      <c r="A14" s="27" t="s">
        <v>2</v>
      </c>
      <c r="B14" s="28"/>
      <c r="C14" s="39"/>
      <c r="D14" s="39"/>
      <c r="E14" s="39"/>
      <c r="F14" s="39"/>
      <c r="G14" s="39"/>
      <c r="H14" s="39"/>
      <c r="I14" s="39"/>
    </row>
    <row r="15" spans="1:9" s="11" customFormat="1" ht="14.25" customHeight="1">
      <c r="A15" s="35" t="s">
        <v>3</v>
      </c>
      <c r="B15" s="36"/>
      <c r="C15" s="51">
        <f>C24</f>
        <v>23290</v>
      </c>
      <c r="D15" s="51">
        <f aca="true" t="shared" si="0" ref="D15:I15">D24</f>
        <v>24576</v>
      </c>
      <c r="E15" s="51">
        <f t="shared" si="0"/>
        <v>-1286</v>
      </c>
      <c r="F15" s="51">
        <f>F24</f>
        <v>75</v>
      </c>
      <c r="G15" s="51">
        <f>G24</f>
        <v>617</v>
      </c>
      <c r="H15" s="51">
        <f t="shared" si="0"/>
        <v>18844</v>
      </c>
      <c r="I15" s="51">
        <f t="shared" si="0"/>
        <v>7244</v>
      </c>
    </row>
    <row r="16" spans="1:9" s="11" customFormat="1" ht="14.25" customHeight="1">
      <c r="A16" s="35" t="s">
        <v>4</v>
      </c>
      <c r="B16" s="36"/>
      <c r="C16" s="51">
        <f>C30+C32+C37+C52+C64</f>
        <v>10348</v>
      </c>
      <c r="D16" s="51">
        <f aca="true" t="shared" si="1" ref="D16:I16">D30+D32+D37+D52+D64</f>
        <v>7530</v>
      </c>
      <c r="E16" s="51">
        <f t="shared" si="1"/>
        <v>2818</v>
      </c>
      <c r="F16" s="51">
        <f>F30+F32+F37+F52+F64</f>
        <v>20</v>
      </c>
      <c r="G16" s="51">
        <f>G30+G32+G37+G52+G64</f>
        <v>200</v>
      </c>
      <c r="H16" s="51">
        <f t="shared" si="1"/>
        <v>6483</v>
      </c>
      <c r="I16" s="51">
        <f t="shared" si="1"/>
        <v>1983</v>
      </c>
    </row>
    <row r="17" spans="1:9" s="11" customFormat="1" ht="14.25" customHeight="1">
      <c r="A17" s="35" t="s">
        <v>5</v>
      </c>
      <c r="B17" s="36"/>
      <c r="C17" s="51">
        <f>C27+C28+C48+C65+C66</f>
        <v>5530</v>
      </c>
      <c r="D17" s="51">
        <f aca="true" t="shared" si="2" ref="D17:I17">D27+D28+D48+D65+D66</f>
        <v>4989</v>
      </c>
      <c r="E17" s="51">
        <f t="shared" si="2"/>
        <v>541</v>
      </c>
      <c r="F17" s="51">
        <f>F27+F28+F48+F65+F66</f>
        <v>11</v>
      </c>
      <c r="G17" s="51">
        <f>G27+G28+G48+G65+G66</f>
        <v>126</v>
      </c>
      <c r="H17" s="51">
        <f t="shared" si="2"/>
        <v>3563</v>
      </c>
      <c r="I17" s="51">
        <f t="shared" si="2"/>
        <v>1216</v>
      </c>
    </row>
    <row r="18" spans="1:9" s="11" customFormat="1" ht="14.25" customHeight="1">
      <c r="A18" s="35" t="s">
        <v>6</v>
      </c>
      <c r="B18" s="36"/>
      <c r="C18" s="51">
        <f>C34+C36+C42+C45+C51+C58+C60</f>
        <v>10179</v>
      </c>
      <c r="D18" s="51">
        <f aca="true" t="shared" si="3" ref="D18:I18">D34+D36+D42+D45+D51+D58+D60</f>
        <v>8953</v>
      </c>
      <c r="E18" s="51">
        <f t="shared" si="3"/>
        <v>1226</v>
      </c>
      <c r="F18" s="51">
        <f>F34+F36+F42+F45+F51+F58+F60</f>
        <v>32</v>
      </c>
      <c r="G18" s="51">
        <f>G34+G36+G42+G45+G51+G58+G60</f>
        <v>257</v>
      </c>
      <c r="H18" s="51">
        <f t="shared" si="3"/>
        <v>6642</v>
      </c>
      <c r="I18" s="51">
        <f t="shared" si="3"/>
        <v>2663</v>
      </c>
    </row>
    <row r="19" spans="1:9" s="11" customFormat="1" ht="14.25" customHeight="1">
      <c r="A19" s="35" t="s">
        <v>7</v>
      </c>
      <c r="B19" s="36"/>
      <c r="C19" s="51">
        <f>C38+C49+C56</f>
        <v>6889</v>
      </c>
      <c r="D19" s="51">
        <f aca="true" t="shared" si="4" ref="D19:I19">D38+D49+D56</f>
        <v>7105</v>
      </c>
      <c r="E19" s="51">
        <f t="shared" si="4"/>
        <v>-216</v>
      </c>
      <c r="F19" s="51">
        <f>F38+F49+F56</f>
        <v>18</v>
      </c>
      <c r="G19" s="51">
        <f>G38+G49+G56</f>
        <v>161</v>
      </c>
      <c r="H19" s="51">
        <f t="shared" si="4"/>
        <v>4618</v>
      </c>
      <c r="I19" s="51">
        <f t="shared" si="4"/>
        <v>1887</v>
      </c>
    </row>
    <row r="20" spans="1:9" s="11" customFormat="1" ht="14.25" customHeight="1">
      <c r="A20" s="35" t="s">
        <v>8</v>
      </c>
      <c r="B20" s="36"/>
      <c r="C20" s="51">
        <f>C40+C43+C44+C50+C55+C61+C72+C73+C74</f>
        <v>4910</v>
      </c>
      <c r="D20" s="51">
        <f aca="true" t="shared" si="5" ref="D20:I20">D40+D43+D44+D50+D55+D61+D72+D73+D74</f>
        <v>5319</v>
      </c>
      <c r="E20" s="51">
        <f t="shared" si="5"/>
        <v>-409</v>
      </c>
      <c r="F20" s="51">
        <f>F40+F43+F44+F50+F55+F61+F72+F73+F74</f>
        <v>11</v>
      </c>
      <c r="G20" s="51">
        <f>G40+G43+G44+G50+G55+G61+G72+G73+G74</f>
        <v>113</v>
      </c>
      <c r="H20" s="51">
        <f t="shared" si="5"/>
        <v>3035</v>
      </c>
      <c r="I20" s="51">
        <f t="shared" si="5"/>
        <v>1455</v>
      </c>
    </row>
    <row r="21" spans="1:9" s="11" customFormat="1" ht="14.25" customHeight="1">
      <c r="A21" s="35" t="s">
        <v>9</v>
      </c>
      <c r="B21" s="36"/>
      <c r="C21" s="51">
        <f>C25+C31+C46+C54+C67</f>
        <v>10940</v>
      </c>
      <c r="D21" s="51">
        <f aca="true" t="shared" si="6" ref="D21:I21">D25+D31+D46+D54+D67</f>
        <v>9392</v>
      </c>
      <c r="E21" s="51">
        <f t="shared" si="6"/>
        <v>1548</v>
      </c>
      <c r="F21" s="51">
        <f>F25+F31+F46+F54+F67</f>
        <v>30</v>
      </c>
      <c r="G21" s="51">
        <f>G25+G31+G46+G54+G67</f>
        <v>234</v>
      </c>
      <c r="H21" s="51">
        <f t="shared" si="6"/>
        <v>6682</v>
      </c>
      <c r="I21" s="51">
        <f t="shared" si="6"/>
        <v>2685</v>
      </c>
    </row>
    <row r="22" spans="1:9" s="11" customFormat="1" ht="14.25" customHeight="1">
      <c r="A22" s="35" t="s">
        <v>10</v>
      </c>
      <c r="B22" s="36"/>
      <c r="C22" s="51">
        <f>C26+C33+C39+C57+C62+C68+C70+C71</f>
        <v>5314</v>
      </c>
      <c r="D22" s="51">
        <f aca="true" t="shared" si="7" ref="D22:I22">D26+D33+D39+D57+D62+D68+D70+D71</f>
        <v>5066</v>
      </c>
      <c r="E22" s="51">
        <f t="shared" si="7"/>
        <v>248</v>
      </c>
      <c r="F22" s="51">
        <f>F26+F33+F39+F57+F62+F68+F70+F71</f>
        <v>16</v>
      </c>
      <c r="G22" s="51">
        <f>G26+G33+G39+G57+G62+G68+G70+G71</f>
        <v>144</v>
      </c>
      <c r="H22" s="51">
        <f t="shared" si="7"/>
        <v>3131</v>
      </c>
      <c r="I22" s="51">
        <f t="shared" si="7"/>
        <v>1357</v>
      </c>
    </row>
    <row r="23" spans="1:10" s="10" customFormat="1" ht="14.25" customHeight="1">
      <c r="A23" s="27"/>
      <c r="B23" s="28"/>
      <c r="C23" s="39"/>
      <c r="D23" s="39"/>
      <c r="E23" s="40"/>
      <c r="F23" s="39"/>
      <c r="G23" s="39"/>
      <c r="H23" s="39"/>
      <c r="I23" s="39"/>
      <c r="J23" s="11"/>
    </row>
    <row r="24" spans="1:10" s="10" customFormat="1" ht="14.25" customHeight="1">
      <c r="A24" s="27" t="s">
        <v>11</v>
      </c>
      <c r="B24" s="28"/>
      <c r="C24" s="47">
        <v>23290</v>
      </c>
      <c r="D24" s="47">
        <v>24576</v>
      </c>
      <c r="E24" s="52">
        <f>C24-D24</f>
        <v>-1286</v>
      </c>
      <c r="F24" s="47">
        <v>75</v>
      </c>
      <c r="G24" s="47">
        <v>617</v>
      </c>
      <c r="H24" s="47">
        <v>18844</v>
      </c>
      <c r="I24" s="47">
        <v>7244</v>
      </c>
      <c r="J24" s="11"/>
    </row>
    <row r="25" spans="1:10" s="10" customFormat="1" ht="14.25" customHeight="1">
      <c r="A25" s="27" t="s">
        <v>12</v>
      </c>
      <c r="B25" s="28"/>
      <c r="C25" s="47">
        <v>7765</v>
      </c>
      <c r="D25" s="47">
        <v>6884</v>
      </c>
      <c r="E25" s="52">
        <f aca="true" t="shared" si="8" ref="E25:E74">C25-D25</f>
        <v>881</v>
      </c>
      <c r="F25" s="47">
        <v>25</v>
      </c>
      <c r="G25" s="47">
        <v>160</v>
      </c>
      <c r="H25" s="47">
        <v>4837</v>
      </c>
      <c r="I25" s="47">
        <v>1912</v>
      </c>
      <c r="J25" s="11"/>
    </row>
    <row r="26" spans="1:10" s="10" customFormat="1" ht="14.25" customHeight="1">
      <c r="A26" s="27" t="s">
        <v>13</v>
      </c>
      <c r="B26" s="28"/>
      <c r="C26" s="47">
        <v>1968</v>
      </c>
      <c r="D26" s="47">
        <v>1725</v>
      </c>
      <c r="E26" s="52">
        <f t="shared" si="8"/>
        <v>243</v>
      </c>
      <c r="F26" s="47">
        <v>4</v>
      </c>
      <c r="G26" s="47">
        <v>40</v>
      </c>
      <c r="H26" s="47">
        <v>1150</v>
      </c>
      <c r="I26" s="47">
        <v>483</v>
      </c>
      <c r="J26" s="11"/>
    </row>
    <row r="27" spans="1:10" s="10" customFormat="1" ht="14.25" customHeight="1">
      <c r="A27" s="27" t="s">
        <v>14</v>
      </c>
      <c r="B27" s="28"/>
      <c r="C27" s="47">
        <v>3453</v>
      </c>
      <c r="D27" s="47">
        <v>3049</v>
      </c>
      <c r="E27" s="52">
        <f t="shared" si="8"/>
        <v>404</v>
      </c>
      <c r="F27" s="47">
        <v>10</v>
      </c>
      <c r="G27" s="47">
        <v>71</v>
      </c>
      <c r="H27" s="47">
        <v>2305</v>
      </c>
      <c r="I27" s="47">
        <v>769</v>
      </c>
      <c r="J27" s="11"/>
    </row>
    <row r="28" spans="1:10" s="10" customFormat="1" ht="14.25" customHeight="1">
      <c r="A28" s="27" t="s">
        <v>15</v>
      </c>
      <c r="B28" s="28"/>
      <c r="C28" s="47">
        <v>897</v>
      </c>
      <c r="D28" s="47">
        <v>756</v>
      </c>
      <c r="E28" s="52">
        <f t="shared" si="8"/>
        <v>141</v>
      </c>
      <c r="F28" s="47">
        <v>1</v>
      </c>
      <c r="G28" s="47">
        <v>20</v>
      </c>
      <c r="H28" s="47">
        <v>563</v>
      </c>
      <c r="I28" s="47">
        <v>181</v>
      </c>
      <c r="J28" s="11"/>
    </row>
    <row r="29" spans="1:10" s="10" customFormat="1" ht="14.25" customHeight="1">
      <c r="A29" s="27"/>
      <c r="B29" s="28"/>
      <c r="C29" s="47"/>
      <c r="D29" s="47"/>
      <c r="E29" s="52"/>
      <c r="F29" s="47"/>
      <c r="G29" s="47"/>
      <c r="H29" s="47"/>
      <c r="I29" s="47"/>
      <c r="J29" s="11"/>
    </row>
    <row r="30" spans="1:10" s="10" customFormat="1" ht="14.25" customHeight="1">
      <c r="A30" s="27" t="s">
        <v>16</v>
      </c>
      <c r="B30" s="28"/>
      <c r="C30" s="47">
        <v>3171</v>
      </c>
      <c r="D30" s="47">
        <v>2346</v>
      </c>
      <c r="E30" s="52">
        <f t="shared" si="8"/>
        <v>825</v>
      </c>
      <c r="F30" s="47">
        <v>6</v>
      </c>
      <c r="G30" s="47">
        <v>76</v>
      </c>
      <c r="H30" s="47">
        <v>1962</v>
      </c>
      <c r="I30" s="47">
        <v>635</v>
      </c>
      <c r="J30" s="11"/>
    </row>
    <row r="31" spans="1:10" s="10" customFormat="1" ht="14.25" customHeight="1">
      <c r="A31" s="27" t="s">
        <v>17</v>
      </c>
      <c r="B31" s="28"/>
      <c r="C31" s="47">
        <v>771</v>
      </c>
      <c r="D31" s="47">
        <v>607</v>
      </c>
      <c r="E31" s="52">
        <f t="shared" si="8"/>
        <v>164</v>
      </c>
      <c r="F31" s="47">
        <v>1</v>
      </c>
      <c r="G31" s="47">
        <v>22</v>
      </c>
      <c r="H31" s="47">
        <v>471</v>
      </c>
      <c r="I31" s="47">
        <v>165</v>
      </c>
      <c r="J31" s="11"/>
    </row>
    <row r="32" spans="1:10" s="10" customFormat="1" ht="14.25" customHeight="1">
      <c r="A32" s="27" t="s">
        <v>18</v>
      </c>
      <c r="B32" s="28"/>
      <c r="C32" s="47">
        <v>3346</v>
      </c>
      <c r="D32" s="47">
        <v>2635</v>
      </c>
      <c r="E32" s="52">
        <f t="shared" si="8"/>
        <v>711</v>
      </c>
      <c r="F32" s="47">
        <v>4</v>
      </c>
      <c r="G32" s="47">
        <v>62</v>
      </c>
      <c r="H32" s="47">
        <v>2025</v>
      </c>
      <c r="I32" s="47">
        <v>620</v>
      </c>
      <c r="J32" s="11"/>
    </row>
    <row r="33" spans="1:10" s="10" customFormat="1" ht="14.25" customHeight="1">
      <c r="A33" s="27" t="s">
        <v>19</v>
      </c>
      <c r="B33" s="28"/>
      <c r="C33" s="47">
        <v>855</v>
      </c>
      <c r="D33" s="47">
        <v>763</v>
      </c>
      <c r="E33" s="52">
        <f t="shared" si="8"/>
        <v>92</v>
      </c>
      <c r="F33" s="47">
        <v>2</v>
      </c>
      <c r="G33" s="47">
        <v>27</v>
      </c>
      <c r="H33" s="47">
        <v>500</v>
      </c>
      <c r="I33" s="47">
        <v>216</v>
      </c>
      <c r="J33" s="11"/>
    </row>
    <row r="34" spans="1:10" s="10" customFormat="1" ht="14.25" customHeight="1">
      <c r="A34" s="27" t="s">
        <v>20</v>
      </c>
      <c r="B34" s="28"/>
      <c r="C34" s="47">
        <v>1182</v>
      </c>
      <c r="D34" s="47">
        <v>1325</v>
      </c>
      <c r="E34" s="52">
        <f t="shared" si="8"/>
        <v>-143</v>
      </c>
      <c r="F34" s="47">
        <v>4</v>
      </c>
      <c r="G34" s="47">
        <v>33</v>
      </c>
      <c r="H34" s="47">
        <v>874</v>
      </c>
      <c r="I34" s="47">
        <v>355</v>
      </c>
      <c r="J34" s="11"/>
    </row>
    <row r="35" spans="1:10" s="10" customFormat="1" ht="14.25" customHeight="1">
      <c r="A35" s="27"/>
      <c r="B35" s="28"/>
      <c r="C35" s="47"/>
      <c r="D35" s="47"/>
      <c r="E35" s="52"/>
      <c r="F35" s="47"/>
      <c r="G35" s="47"/>
      <c r="H35" s="47"/>
      <c r="I35" s="47"/>
      <c r="J35" s="11"/>
    </row>
    <row r="36" spans="1:10" s="10" customFormat="1" ht="14.25" customHeight="1">
      <c r="A36" s="27" t="s">
        <v>21</v>
      </c>
      <c r="B36" s="28"/>
      <c r="C36" s="47">
        <v>3530</v>
      </c>
      <c r="D36" s="47">
        <v>2800</v>
      </c>
      <c r="E36" s="52">
        <f t="shared" si="8"/>
        <v>730</v>
      </c>
      <c r="F36" s="47">
        <v>15</v>
      </c>
      <c r="G36" s="47">
        <v>96</v>
      </c>
      <c r="H36" s="47">
        <v>2153</v>
      </c>
      <c r="I36" s="47">
        <v>779</v>
      </c>
      <c r="J36" s="11"/>
    </row>
    <row r="37" spans="1:10" s="10" customFormat="1" ht="14.25" customHeight="1">
      <c r="A37" s="27" t="s">
        <v>22</v>
      </c>
      <c r="B37" s="28"/>
      <c r="C37" s="47">
        <v>2787</v>
      </c>
      <c r="D37" s="47">
        <v>1802</v>
      </c>
      <c r="E37" s="52">
        <f t="shared" si="8"/>
        <v>985</v>
      </c>
      <c r="F37" s="47">
        <v>7</v>
      </c>
      <c r="G37" s="47">
        <v>45</v>
      </c>
      <c r="H37" s="47">
        <v>1699</v>
      </c>
      <c r="I37" s="47">
        <v>481</v>
      </c>
      <c r="J37" s="11"/>
    </row>
    <row r="38" spans="1:10" s="10" customFormat="1" ht="14.25" customHeight="1">
      <c r="A38" s="27" t="s">
        <v>23</v>
      </c>
      <c r="B38" s="28"/>
      <c r="C38" s="47">
        <v>2274</v>
      </c>
      <c r="D38" s="47">
        <v>2263</v>
      </c>
      <c r="E38" s="52">
        <f t="shared" si="8"/>
        <v>11</v>
      </c>
      <c r="F38" s="47">
        <v>1</v>
      </c>
      <c r="G38" s="47">
        <v>53</v>
      </c>
      <c r="H38" s="47">
        <v>1494</v>
      </c>
      <c r="I38" s="47">
        <v>593</v>
      </c>
      <c r="J38" s="11"/>
    </row>
    <row r="39" spans="1:10" s="10" customFormat="1" ht="14.25" customHeight="1">
      <c r="A39" s="27" t="s">
        <v>24</v>
      </c>
      <c r="B39" s="28"/>
      <c r="C39" s="47">
        <v>908</v>
      </c>
      <c r="D39" s="47">
        <v>915</v>
      </c>
      <c r="E39" s="52">
        <f t="shared" si="8"/>
        <v>-7</v>
      </c>
      <c r="F39" s="47">
        <v>4</v>
      </c>
      <c r="G39" s="47">
        <v>24</v>
      </c>
      <c r="H39" s="47">
        <v>609</v>
      </c>
      <c r="I39" s="47">
        <v>239</v>
      </c>
      <c r="J39" s="11"/>
    </row>
    <row r="40" spans="1:10" s="10" customFormat="1" ht="14.25" customHeight="1">
      <c r="A40" s="27" t="s">
        <v>25</v>
      </c>
      <c r="B40" s="28"/>
      <c r="C40" s="47">
        <v>842</v>
      </c>
      <c r="D40" s="47">
        <v>936</v>
      </c>
      <c r="E40" s="52">
        <f t="shared" si="8"/>
        <v>-94</v>
      </c>
      <c r="F40" s="47">
        <v>2</v>
      </c>
      <c r="G40" s="47">
        <v>11</v>
      </c>
      <c r="H40" s="47">
        <v>514</v>
      </c>
      <c r="I40" s="47">
        <v>260</v>
      </c>
      <c r="J40" s="11"/>
    </row>
    <row r="41" spans="1:10" s="10" customFormat="1" ht="14.25" customHeight="1">
      <c r="A41" s="27"/>
      <c r="B41" s="28"/>
      <c r="C41" s="47"/>
      <c r="D41" s="47"/>
      <c r="E41" s="52"/>
      <c r="F41" s="47"/>
      <c r="G41" s="47"/>
      <c r="H41" s="47"/>
      <c r="I41" s="47"/>
      <c r="J41" s="11"/>
    </row>
    <row r="42" spans="1:10" s="10" customFormat="1" ht="14.25" customHeight="1">
      <c r="A42" s="27" t="s">
        <v>26</v>
      </c>
      <c r="B42" s="28"/>
      <c r="C42" s="47">
        <v>2048</v>
      </c>
      <c r="D42" s="47">
        <v>1892</v>
      </c>
      <c r="E42" s="52">
        <f t="shared" si="8"/>
        <v>156</v>
      </c>
      <c r="F42" s="47">
        <v>4</v>
      </c>
      <c r="G42" s="47">
        <v>46</v>
      </c>
      <c r="H42" s="47">
        <v>1415</v>
      </c>
      <c r="I42" s="47">
        <v>574</v>
      </c>
      <c r="J42" s="11"/>
    </row>
    <row r="43" spans="1:10" s="10" customFormat="1" ht="14.25" customHeight="1">
      <c r="A43" s="27" t="s">
        <v>27</v>
      </c>
      <c r="B43" s="28"/>
      <c r="C43" s="47">
        <v>771</v>
      </c>
      <c r="D43" s="47">
        <v>991</v>
      </c>
      <c r="E43" s="52">
        <f t="shared" si="8"/>
        <v>-220</v>
      </c>
      <c r="F43" s="47">
        <v>0</v>
      </c>
      <c r="G43" s="47">
        <v>13</v>
      </c>
      <c r="H43" s="47">
        <v>517</v>
      </c>
      <c r="I43" s="47">
        <v>241</v>
      </c>
      <c r="J43" s="11"/>
    </row>
    <row r="44" spans="1:10" s="10" customFormat="1" ht="14.25" customHeight="1">
      <c r="A44" s="27" t="s">
        <v>28</v>
      </c>
      <c r="B44" s="28"/>
      <c r="C44" s="47">
        <v>986</v>
      </c>
      <c r="D44" s="47">
        <v>1043</v>
      </c>
      <c r="E44" s="52">
        <f t="shared" si="8"/>
        <v>-57</v>
      </c>
      <c r="F44" s="47">
        <v>4</v>
      </c>
      <c r="G44" s="47">
        <v>27</v>
      </c>
      <c r="H44" s="47">
        <v>629</v>
      </c>
      <c r="I44" s="47">
        <v>318</v>
      </c>
      <c r="J44" s="11"/>
    </row>
    <row r="45" spans="1:10" s="10" customFormat="1" ht="14.25" customHeight="1">
      <c r="A45" s="27" t="s">
        <v>29</v>
      </c>
      <c r="B45" s="28"/>
      <c r="C45" s="47">
        <v>1151</v>
      </c>
      <c r="D45" s="47">
        <v>962</v>
      </c>
      <c r="E45" s="52">
        <f t="shared" si="8"/>
        <v>189</v>
      </c>
      <c r="F45" s="47">
        <v>4</v>
      </c>
      <c r="G45" s="47">
        <v>26</v>
      </c>
      <c r="H45" s="47">
        <v>760</v>
      </c>
      <c r="I45" s="47">
        <v>338</v>
      </c>
      <c r="J45" s="11"/>
    </row>
    <row r="46" spans="1:10" s="10" customFormat="1" ht="14.25" customHeight="1">
      <c r="A46" s="27" t="s">
        <v>30</v>
      </c>
      <c r="B46" s="28"/>
      <c r="C46" s="47">
        <v>1654</v>
      </c>
      <c r="D46" s="47">
        <v>1270</v>
      </c>
      <c r="E46" s="52">
        <f t="shared" si="8"/>
        <v>384</v>
      </c>
      <c r="F46" s="47">
        <v>3</v>
      </c>
      <c r="G46" s="47">
        <v>41</v>
      </c>
      <c r="H46" s="47">
        <v>942</v>
      </c>
      <c r="I46" s="47">
        <v>435</v>
      </c>
      <c r="J46" s="11"/>
    </row>
    <row r="47" spans="1:10" s="10" customFormat="1" ht="14.25" customHeight="1">
      <c r="A47" s="27"/>
      <c r="B47" s="28"/>
      <c r="C47" s="47"/>
      <c r="D47" s="47"/>
      <c r="E47" s="52"/>
      <c r="F47" s="47"/>
      <c r="G47" s="47"/>
      <c r="H47" s="47"/>
      <c r="I47" s="47"/>
      <c r="J47" s="11"/>
    </row>
    <row r="48" spans="1:10" s="10" customFormat="1" ht="14.25" customHeight="1">
      <c r="A48" s="27" t="s">
        <v>31</v>
      </c>
      <c r="B48" s="28"/>
      <c r="C48" s="47">
        <v>1043</v>
      </c>
      <c r="D48" s="47">
        <v>842</v>
      </c>
      <c r="E48" s="52">
        <f t="shared" si="8"/>
        <v>201</v>
      </c>
      <c r="F48" s="47">
        <v>0</v>
      </c>
      <c r="G48" s="47">
        <v>26</v>
      </c>
      <c r="H48" s="47">
        <v>586</v>
      </c>
      <c r="I48" s="47">
        <v>217</v>
      </c>
      <c r="J48" s="11"/>
    </row>
    <row r="49" spans="1:10" s="10" customFormat="1" ht="14.25" customHeight="1">
      <c r="A49" s="27" t="s">
        <v>32</v>
      </c>
      <c r="B49" s="28"/>
      <c r="C49" s="47">
        <v>605</v>
      </c>
      <c r="D49" s="47">
        <v>616</v>
      </c>
      <c r="E49" s="52">
        <f t="shared" si="8"/>
        <v>-11</v>
      </c>
      <c r="F49" s="47">
        <v>1</v>
      </c>
      <c r="G49" s="47">
        <v>9</v>
      </c>
      <c r="H49" s="47">
        <v>376</v>
      </c>
      <c r="I49" s="47">
        <v>160</v>
      </c>
      <c r="J49" s="11"/>
    </row>
    <row r="50" spans="1:10" s="10" customFormat="1" ht="14.25" customHeight="1">
      <c r="A50" s="27" t="s">
        <v>33</v>
      </c>
      <c r="B50" s="28"/>
      <c r="C50" s="47">
        <v>959</v>
      </c>
      <c r="D50" s="47">
        <v>1034</v>
      </c>
      <c r="E50" s="52">
        <f t="shared" si="8"/>
        <v>-75</v>
      </c>
      <c r="F50" s="47">
        <v>2</v>
      </c>
      <c r="G50" s="47">
        <v>26</v>
      </c>
      <c r="H50" s="47">
        <v>612</v>
      </c>
      <c r="I50" s="47">
        <v>262</v>
      </c>
      <c r="J50" s="11"/>
    </row>
    <row r="51" spans="1:10" s="10" customFormat="1" ht="14.25" customHeight="1">
      <c r="A51" s="27" t="s">
        <v>34</v>
      </c>
      <c r="B51" s="28"/>
      <c r="C51" s="47">
        <v>1087</v>
      </c>
      <c r="D51" s="47">
        <v>1064</v>
      </c>
      <c r="E51" s="52">
        <f t="shared" si="8"/>
        <v>23</v>
      </c>
      <c r="F51" s="47">
        <v>4</v>
      </c>
      <c r="G51" s="47">
        <v>25</v>
      </c>
      <c r="H51" s="47">
        <v>789</v>
      </c>
      <c r="I51" s="47">
        <v>352</v>
      </c>
      <c r="J51" s="11"/>
    </row>
    <row r="52" spans="1:10" s="10" customFormat="1" ht="14.25" customHeight="1">
      <c r="A52" s="27" t="s">
        <v>35</v>
      </c>
      <c r="B52" s="28"/>
      <c r="C52" s="47">
        <v>790</v>
      </c>
      <c r="D52" s="47">
        <v>545</v>
      </c>
      <c r="E52" s="52">
        <f t="shared" si="8"/>
        <v>245</v>
      </c>
      <c r="F52" s="47">
        <v>2</v>
      </c>
      <c r="G52" s="47">
        <v>16</v>
      </c>
      <c r="H52" s="47">
        <v>649</v>
      </c>
      <c r="I52" s="47">
        <v>192</v>
      </c>
      <c r="J52" s="11"/>
    </row>
    <row r="53" spans="1:10" s="10" customFormat="1" ht="14.25" customHeight="1">
      <c r="A53" s="27"/>
      <c r="B53" s="28"/>
      <c r="C53" s="47"/>
      <c r="D53" s="47"/>
      <c r="E53" s="52"/>
      <c r="F53" s="47"/>
      <c r="G53" s="47"/>
      <c r="H53" s="47"/>
      <c r="I53" s="47"/>
      <c r="J53" s="11"/>
    </row>
    <row r="54" spans="1:10" s="10" customFormat="1" ht="14.25" customHeight="1">
      <c r="A54" s="27" t="s">
        <v>36</v>
      </c>
      <c r="B54" s="28"/>
      <c r="C54" s="47">
        <v>583</v>
      </c>
      <c r="D54" s="47">
        <v>479</v>
      </c>
      <c r="E54" s="52">
        <f t="shared" si="8"/>
        <v>104</v>
      </c>
      <c r="F54" s="47">
        <v>1</v>
      </c>
      <c r="G54" s="47">
        <v>7</v>
      </c>
      <c r="H54" s="47">
        <v>339</v>
      </c>
      <c r="I54" s="47">
        <v>128</v>
      </c>
      <c r="J54" s="11"/>
    </row>
    <row r="55" spans="1:10" s="10" customFormat="1" ht="14.25" customHeight="1">
      <c r="A55" s="27" t="s">
        <v>37</v>
      </c>
      <c r="B55" s="28"/>
      <c r="C55" s="47">
        <v>594</v>
      </c>
      <c r="D55" s="47">
        <v>576</v>
      </c>
      <c r="E55" s="52">
        <f t="shared" si="8"/>
        <v>18</v>
      </c>
      <c r="F55" s="47">
        <v>1</v>
      </c>
      <c r="G55" s="47">
        <v>12</v>
      </c>
      <c r="H55" s="47">
        <v>350</v>
      </c>
      <c r="I55" s="47">
        <v>179</v>
      </c>
      <c r="J55" s="11"/>
    </row>
    <row r="56" spans="1:10" s="10" customFormat="1" ht="14.25" customHeight="1">
      <c r="A56" s="27" t="s">
        <v>38</v>
      </c>
      <c r="B56" s="28"/>
      <c r="C56" s="47">
        <v>4010</v>
      </c>
      <c r="D56" s="47">
        <v>4226</v>
      </c>
      <c r="E56" s="52">
        <f t="shared" si="8"/>
        <v>-216</v>
      </c>
      <c r="F56" s="47">
        <v>16</v>
      </c>
      <c r="G56" s="47">
        <v>99</v>
      </c>
      <c r="H56" s="47">
        <v>2748</v>
      </c>
      <c r="I56" s="47">
        <v>1134</v>
      </c>
      <c r="J56" s="11"/>
    </row>
    <row r="57" spans="1:10" s="10" customFormat="1" ht="14.25" customHeight="1">
      <c r="A57" s="27" t="s">
        <v>39</v>
      </c>
      <c r="B57" s="28"/>
      <c r="C57" s="47">
        <v>607</v>
      </c>
      <c r="D57" s="47">
        <v>587</v>
      </c>
      <c r="E57" s="52">
        <f t="shared" si="8"/>
        <v>20</v>
      </c>
      <c r="F57" s="47">
        <v>2</v>
      </c>
      <c r="G57" s="47">
        <v>20</v>
      </c>
      <c r="H57" s="47">
        <v>286</v>
      </c>
      <c r="I57" s="47">
        <v>149</v>
      </c>
      <c r="J57" s="11"/>
    </row>
    <row r="58" spans="1:10" s="10" customFormat="1" ht="14.25" customHeight="1">
      <c r="A58" s="27" t="s">
        <v>40</v>
      </c>
      <c r="B58" s="28"/>
      <c r="C58" s="47">
        <v>531</v>
      </c>
      <c r="D58" s="47">
        <v>391</v>
      </c>
      <c r="E58" s="52">
        <f t="shared" si="8"/>
        <v>140</v>
      </c>
      <c r="F58" s="47">
        <v>1</v>
      </c>
      <c r="G58" s="47">
        <v>15</v>
      </c>
      <c r="H58" s="47">
        <v>293</v>
      </c>
      <c r="I58" s="47">
        <v>118</v>
      </c>
      <c r="J58" s="11"/>
    </row>
    <row r="59" spans="1:10" s="10" customFormat="1" ht="14.25" customHeight="1">
      <c r="A59" s="27"/>
      <c r="B59" s="28"/>
      <c r="C59" s="47"/>
      <c r="D59" s="47"/>
      <c r="E59" s="52"/>
      <c r="F59" s="47"/>
      <c r="G59" s="47"/>
      <c r="H59" s="47"/>
      <c r="I59" s="47"/>
      <c r="J59" s="11"/>
    </row>
    <row r="60" spans="1:10" s="10" customFormat="1" ht="14.25" customHeight="1">
      <c r="A60" s="27" t="s">
        <v>41</v>
      </c>
      <c r="B60" s="28"/>
      <c r="C60" s="47">
        <v>650</v>
      </c>
      <c r="D60" s="47">
        <v>519</v>
      </c>
      <c r="E60" s="52">
        <f t="shared" si="8"/>
        <v>131</v>
      </c>
      <c r="F60" s="47">
        <v>0</v>
      </c>
      <c r="G60" s="47">
        <v>16</v>
      </c>
      <c r="H60" s="47">
        <v>358</v>
      </c>
      <c r="I60" s="47">
        <v>147</v>
      </c>
      <c r="J60" s="11"/>
    </row>
    <row r="61" spans="1:10" s="10" customFormat="1" ht="14.25" customHeight="1">
      <c r="A61" s="27" t="s">
        <v>42</v>
      </c>
      <c r="B61" s="28"/>
      <c r="C61" s="47">
        <v>505</v>
      </c>
      <c r="D61" s="47">
        <v>421</v>
      </c>
      <c r="E61" s="52">
        <f t="shared" si="8"/>
        <v>84</v>
      </c>
      <c r="F61" s="47">
        <v>1</v>
      </c>
      <c r="G61" s="47">
        <v>16</v>
      </c>
      <c r="H61" s="47">
        <v>279</v>
      </c>
      <c r="I61" s="47">
        <v>131</v>
      </c>
      <c r="J61" s="11"/>
    </row>
    <row r="62" spans="1:10" s="10" customFormat="1" ht="14.25" customHeight="1">
      <c r="A62" s="27" t="s">
        <v>43</v>
      </c>
      <c r="B62" s="28"/>
      <c r="C62" s="47">
        <v>442</v>
      </c>
      <c r="D62" s="47">
        <v>466</v>
      </c>
      <c r="E62" s="52">
        <f t="shared" si="8"/>
        <v>-24</v>
      </c>
      <c r="F62" s="47">
        <v>2</v>
      </c>
      <c r="G62" s="47">
        <v>16</v>
      </c>
      <c r="H62" s="47">
        <v>268</v>
      </c>
      <c r="I62" s="47">
        <v>126</v>
      </c>
      <c r="J62" s="11"/>
    </row>
    <row r="63" spans="1:10" s="10" customFormat="1" ht="14.25" customHeight="1">
      <c r="A63" s="27"/>
      <c r="B63" s="28"/>
      <c r="C63" s="47"/>
      <c r="D63" s="47"/>
      <c r="E63" s="52"/>
      <c r="F63" s="47"/>
      <c r="G63" s="47"/>
      <c r="H63" s="47"/>
      <c r="I63" s="47"/>
      <c r="J63" s="11"/>
    </row>
    <row r="64" spans="1:10" s="10" customFormat="1" ht="14.25" customHeight="1">
      <c r="A64" s="27" t="s">
        <v>44</v>
      </c>
      <c r="B64" s="28"/>
      <c r="C64" s="47">
        <v>254</v>
      </c>
      <c r="D64" s="47">
        <v>202</v>
      </c>
      <c r="E64" s="52">
        <f t="shared" si="8"/>
        <v>52</v>
      </c>
      <c r="F64" s="47">
        <v>1</v>
      </c>
      <c r="G64" s="47">
        <v>1</v>
      </c>
      <c r="H64" s="47">
        <v>148</v>
      </c>
      <c r="I64" s="47">
        <v>55</v>
      </c>
      <c r="J64" s="11"/>
    </row>
    <row r="65" spans="1:10" s="10" customFormat="1" ht="14.25" customHeight="1">
      <c r="A65" s="27" t="s">
        <v>45</v>
      </c>
      <c r="B65" s="28"/>
      <c r="C65" s="47">
        <v>81</v>
      </c>
      <c r="D65" s="47">
        <v>196</v>
      </c>
      <c r="E65" s="52">
        <f t="shared" si="8"/>
        <v>-115</v>
      </c>
      <c r="F65" s="47">
        <v>0</v>
      </c>
      <c r="G65" s="47">
        <v>6</v>
      </c>
      <c r="H65" s="47">
        <v>70</v>
      </c>
      <c r="I65" s="47">
        <v>24</v>
      </c>
      <c r="J65" s="11"/>
    </row>
    <row r="66" spans="1:10" s="10" customFormat="1" ht="14.25" customHeight="1">
      <c r="A66" s="27" t="s">
        <v>46</v>
      </c>
      <c r="B66" s="28"/>
      <c r="C66" s="47">
        <v>56</v>
      </c>
      <c r="D66" s="47">
        <v>146</v>
      </c>
      <c r="E66" s="52">
        <f t="shared" si="8"/>
        <v>-90</v>
      </c>
      <c r="F66" s="47">
        <v>0</v>
      </c>
      <c r="G66" s="47">
        <v>3</v>
      </c>
      <c r="H66" s="47">
        <v>39</v>
      </c>
      <c r="I66" s="47">
        <v>25</v>
      </c>
      <c r="J66" s="11"/>
    </row>
    <row r="67" spans="1:10" s="10" customFormat="1" ht="14.25" customHeight="1">
      <c r="A67" s="27" t="s">
        <v>47</v>
      </c>
      <c r="B67" s="28"/>
      <c r="C67" s="47">
        <v>167</v>
      </c>
      <c r="D67" s="47">
        <v>152</v>
      </c>
      <c r="E67" s="52">
        <f t="shared" si="8"/>
        <v>15</v>
      </c>
      <c r="F67" s="47">
        <v>0</v>
      </c>
      <c r="G67" s="47">
        <v>4</v>
      </c>
      <c r="H67" s="47">
        <v>93</v>
      </c>
      <c r="I67" s="47">
        <v>45</v>
      </c>
      <c r="J67" s="11"/>
    </row>
    <row r="68" spans="1:10" s="10" customFormat="1" ht="14.25" customHeight="1">
      <c r="A68" s="27" t="s">
        <v>48</v>
      </c>
      <c r="B68" s="28"/>
      <c r="C68" s="47">
        <v>335</v>
      </c>
      <c r="D68" s="47">
        <v>278</v>
      </c>
      <c r="E68" s="52">
        <f t="shared" si="8"/>
        <v>57</v>
      </c>
      <c r="F68" s="47">
        <v>0</v>
      </c>
      <c r="G68" s="47">
        <v>11</v>
      </c>
      <c r="H68" s="47">
        <v>199</v>
      </c>
      <c r="I68" s="47">
        <v>88</v>
      </c>
      <c r="J68" s="11"/>
    </row>
    <row r="69" spans="1:10" s="10" customFormat="1" ht="14.25" customHeight="1">
      <c r="A69" s="27"/>
      <c r="B69" s="28"/>
      <c r="C69" s="47"/>
      <c r="D69" s="47"/>
      <c r="E69" s="52"/>
      <c r="F69" s="47"/>
      <c r="G69" s="47"/>
      <c r="H69" s="47"/>
      <c r="I69" s="47"/>
      <c r="J69" s="11"/>
    </row>
    <row r="70" spans="1:10" s="10" customFormat="1" ht="14.25" customHeight="1">
      <c r="A70" s="27" t="s">
        <v>49</v>
      </c>
      <c r="B70" s="28"/>
      <c r="C70" s="47">
        <v>91</v>
      </c>
      <c r="D70" s="47">
        <v>83</v>
      </c>
      <c r="E70" s="52">
        <f t="shared" si="8"/>
        <v>8</v>
      </c>
      <c r="F70" s="47">
        <v>0</v>
      </c>
      <c r="G70" s="47">
        <v>1</v>
      </c>
      <c r="H70" s="47">
        <v>47</v>
      </c>
      <c r="I70" s="47">
        <v>21</v>
      </c>
      <c r="J70" s="11"/>
    </row>
    <row r="71" spans="1:10" s="10" customFormat="1" ht="14.25" customHeight="1">
      <c r="A71" s="27" t="s">
        <v>50</v>
      </c>
      <c r="B71" s="28"/>
      <c r="C71" s="47">
        <v>108</v>
      </c>
      <c r="D71" s="47">
        <v>249</v>
      </c>
      <c r="E71" s="52">
        <f t="shared" si="8"/>
        <v>-141</v>
      </c>
      <c r="F71" s="47">
        <v>2</v>
      </c>
      <c r="G71" s="47">
        <v>5</v>
      </c>
      <c r="H71" s="47">
        <v>72</v>
      </c>
      <c r="I71" s="47">
        <v>35</v>
      </c>
      <c r="J71" s="11"/>
    </row>
    <row r="72" spans="1:10" s="10" customFormat="1" ht="14.25" customHeight="1">
      <c r="A72" s="27" t="s">
        <v>51</v>
      </c>
      <c r="B72" s="28"/>
      <c r="C72" s="47">
        <v>110</v>
      </c>
      <c r="D72" s="47">
        <v>107</v>
      </c>
      <c r="E72" s="52">
        <f t="shared" si="8"/>
        <v>3</v>
      </c>
      <c r="F72" s="47">
        <v>0</v>
      </c>
      <c r="G72" s="47">
        <v>4</v>
      </c>
      <c r="H72" s="47">
        <v>50</v>
      </c>
      <c r="I72" s="47">
        <v>28</v>
      </c>
      <c r="J72" s="11"/>
    </row>
    <row r="73" spans="1:10" s="10" customFormat="1" ht="14.25" customHeight="1">
      <c r="A73" s="27" t="s">
        <v>52</v>
      </c>
      <c r="B73" s="28"/>
      <c r="C73" s="47">
        <v>103</v>
      </c>
      <c r="D73" s="47">
        <v>143</v>
      </c>
      <c r="E73" s="52">
        <f t="shared" si="8"/>
        <v>-40</v>
      </c>
      <c r="F73" s="47">
        <v>1</v>
      </c>
      <c r="G73" s="47">
        <v>3</v>
      </c>
      <c r="H73" s="47">
        <v>64</v>
      </c>
      <c r="I73" s="47">
        <v>26</v>
      </c>
      <c r="J73" s="11"/>
    </row>
    <row r="74" spans="1:12" s="10" customFormat="1" ht="14.25" customHeight="1">
      <c r="A74" s="37" t="s">
        <v>53</v>
      </c>
      <c r="B74" s="38"/>
      <c r="C74" s="48">
        <v>40</v>
      </c>
      <c r="D74" s="49">
        <v>68</v>
      </c>
      <c r="E74" s="53">
        <f t="shared" si="8"/>
        <v>-28</v>
      </c>
      <c r="F74" s="49">
        <v>0</v>
      </c>
      <c r="G74" s="49">
        <v>1</v>
      </c>
      <c r="H74" s="49">
        <v>20</v>
      </c>
      <c r="I74" s="49">
        <v>10</v>
      </c>
      <c r="J74" s="25"/>
      <c r="K74" s="26"/>
      <c r="L74" s="26"/>
    </row>
    <row r="75" spans="1:2" ht="15" customHeight="1">
      <c r="A75" s="3" t="s">
        <v>70</v>
      </c>
      <c r="B75" s="3"/>
    </row>
    <row r="76" spans="1:2" ht="13.5">
      <c r="A76"/>
      <c r="B76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2009-01-14T03:00:40Z</cp:lastPrinted>
  <dcterms:created xsi:type="dcterms:W3CDTF">2002-03-27T15:00:00Z</dcterms:created>
  <dcterms:modified xsi:type="dcterms:W3CDTF">2010-03-03T04:26:24Z</dcterms:modified>
  <cp:category/>
  <cp:version/>
  <cp:contentType/>
  <cp:contentStatus/>
</cp:coreProperties>
</file>