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95" windowHeight="8505" activeTab="0"/>
  </bookViews>
  <sheets>
    <sheet name="n-12-10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<sst xmlns="http://schemas.openxmlformats.org/spreadsheetml/2006/main" count="71" uniqueCount="71">
  <si>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項            目</t>
  </si>
  <si>
    <t>大   阪   市</t>
  </si>
  <si>
    <t>全         国</t>
  </si>
  <si>
    <t>集計世帯数     (世帯)</t>
  </si>
  <si>
    <t>世帯人員       ( 人 )</t>
  </si>
  <si>
    <t>有業人員       ( 人 )</t>
  </si>
  <si>
    <t>世帯主の年齢   ( 歳 )</t>
  </si>
  <si>
    <t>消費支出</t>
  </si>
  <si>
    <t>食料</t>
  </si>
  <si>
    <t>住居</t>
  </si>
  <si>
    <t>光熱･水道</t>
  </si>
  <si>
    <t>家具･家事用品</t>
  </si>
  <si>
    <t>被服及び履物</t>
  </si>
  <si>
    <t>保健医療</t>
  </si>
  <si>
    <t>交通･通信</t>
  </si>
  <si>
    <t>教育</t>
  </si>
  <si>
    <t>教養娯楽</t>
  </si>
  <si>
    <t>その他の消費支出</t>
  </si>
  <si>
    <t>公     共     的     料     金（円）</t>
  </si>
  <si>
    <t>年額</t>
  </si>
  <si>
    <t>１か月平均額</t>
  </si>
  <si>
    <t>年額</t>
  </si>
  <si>
    <t>1か月平均額</t>
  </si>
  <si>
    <t>公共的料金総額</t>
  </si>
  <si>
    <t>(除く家賃・地代)</t>
  </si>
  <si>
    <t>牛乳</t>
  </si>
  <si>
    <t>学校給食</t>
  </si>
  <si>
    <t>都市ガス</t>
  </si>
  <si>
    <t>プロパンガス</t>
  </si>
  <si>
    <t>灯油</t>
  </si>
  <si>
    <t>洗濯代</t>
  </si>
  <si>
    <t>医科診療代</t>
  </si>
  <si>
    <t>歯科診療代</t>
  </si>
  <si>
    <t>バス代</t>
  </si>
  <si>
    <t>タクシー代</t>
  </si>
  <si>
    <t>航空運賃</t>
  </si>
  <si>
    <t>郵便料</t>
  </si>
  <si>
    <t>移動電話通信料</t>
  </si>
  <si>
    <t>幼稚園</t>
  </si>
  <si>
    <t>新聞</t>
  </si>
  <si>
    <t>理髪料</t>
  </si>
  <si>
    <t>パーマネント代</t>
  </si>
  <si>
    <t>家賃・地代</t>
  </si>
  <si>
    <t>うち民営家賃</t>
  </si>
  <si>
    <t>うち公営家賃</t>
  </si>
  <si>
    <t>うち地代</t>
  </si>
  <si>
    <t>米</t>
  </si>
  <si>
    <t>電気代</t>
  </si>
  <si>
    <t>上下水道料</t>
  </si>
  <si>
    <t>鉄道運賃</t>
  </si>
  <si>
    <t>固定電話通信料</t>
  </si>
  <si>
    <t>ＮＨＫ放送受信料</t>
  </si>
  <si>
    <t xml:space="preserve">                                           １世帯当たり年平均１か月間の支出と公共的料金負担状況</t>
  </si>
  <si>
    <t xml:space="preserve">        1)公共的料金の１カ月平均は年額の12カ月単純平均で算出（小数点第１位四捨五入）　</t>
  </si>
  <si>
    <t>（二人以上の世帯＝大阪市・全国）</t>
  </si>
  <si>
    <t xml:space="preserve">  資  料    総務省統計局「家計調査・調査結果」による</t>
  </si>
  <si>
    <t xml:space="preserve">(平成20年） </t>
  </si>
  <si>
    <t xml:space="preserve">      １２－１０</t>
  </si>
  <si>
    <t xml:space="preserve">        2)二人以上の世帯（農林漁家世帯を含む）である。</t>
  </si>
  <si>
    <t>ア）他の入院料</t>
  </si>
  <si>
    <t>イ）小学校</t>
  </si>
  <si>
    <t>イ）中学校</t>
  </si>
  <si>
    <t>イ）高校</t>
  </si>
  <si>
    <t>イ）大学</t>
  </si>
  <si>
    <t>ウ）ｹｰﾌﾞﾙﾃﾚﾋﾞ受信料</t>
  </si>
  <si>
    <t>エ）他の受信料</t>
  </si>
  <si>
    <t>温泉・銭湯入浴料</t>
  </si>
  <si>
    <t>オ)うち給与住宅家賃</t>
  </si>
  <si>
    <t xml:space="preserve">        エ）平成14年から「他の受信料」と「ケーブルテレビ受信料」に分割＝NHK以外のBS視聴料、CS視聴料、有線放送受信料</t>
  </si>
  <si>
    <t xml:space="preserve">        オ）社宅などの総称</t>
  </si>
  <si>
    <t xml:space="preserve">        ア）出産入院は含まない　 イ）国公立・私立の「授業料等」の合計額 　ウ）平成13年まで「他の受信料」に含まれる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</si>
</sst>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;&quot;△ &quot;0.0"/>
    <numFmt numFmtId="179" formatCode="0.00;&quot;△ &quot;0.00"/>
    <numFmt numFmtId="180" formatCode="#\ ###\ ##0"/>
    <numFmt numFmtId="181" formatCode="0.000"/>
    <numFmt numFmtId="182" formatCode="#,##0.0"/>
    <numFmt numFmtId="183" formatCode="#,##0_ "/>
    <numFmt numFmtId="184" formatCode="#,##0.00_ "/>
    <numFmt numFmtId="185" formatCode="#,##0.000"/>
    <numFmt numFmtId="186" formatCode="\G/&quot;標&quot;&quot;準&quot;"/>
    <numFmt numFmtId="187" formatCode="#,##0.000_ "/>
    <numFmt numFmtId="188" formatCode="#,##0_);[Red]\(#,##0\)"/>
    <numFmt numFmtId="189" formatCode="0.00_);[Red]\(0.00\)"/>
    <numFmt numFmtId="190" formatCode="0.0_);[Red]\(0.0\)"/>
    <numFmt numFmtId="191" formatCode="0;&quot;△ &quot;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9" fontId="2" fillId="0" borderId="0" xfId="0" applyNumberFormat="1" applyFont="1" applyBorder="1" applyAlignment="1" quotePrefix="1">
      <alignment/>
    </xf>
    <xf numFmtId="179" fontId="2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80" fontId="3" fillId="0" borderId="0" xfId="0" applyNumberFormat="1" applyFont="1" applyAlignment="1">
      <alignment/>
    </xf>
    <xf numFmtId="180" fontId="3" fillId="0" borderId="0" xfId="0" applyNumberFormat="1" applyFont="1" applyBorder="1" applyAlignment="1">
      <alignment/>
    </xf>
    <xf numFmtId="180" fontId="2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176" fontId="2" fillId="0" borderId="6" xfId="0" applyNumberFormat="1" applyFont="1" applyBorder="1" applyAlignment="1">
      <alignment/>
    </xf>
    <xf numFmtId="0" fontId="2" fillId="0" borderId="4" xfId="0" applyFont="1" applyBorder="1" applyAlignment="1" quotePrefix="1">
      <alignment/>
    </xf>
    <xf numFmtId="178" fontId="2" fillId="0" borderId="0" xfId="0" applyNumberFormat="1" applyFont="1" applyBorder="1" applyAlignment="1" quotePrefix="1">
      <alignment vertical="center"/>
    </xf>
    <xf numFmtId="178" fontId="2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7" xfId="0" applyFont="1" applyBorder="1" applyAlignment="1">
      <alignment horizontal="right" vertical="top"/>
    </xf>
    <xf numFmtId="178" fontId="5" fillId="0" borderId="0" xfId="0" applyNumberFormat="1" applyFont="1" applyAlignment="1">
      <alignment vertical="top"/>
    </xf>
    <xf numFmtId="0" fontId="9" fillId="0" borderId="0" xfId="0" applyFont="1" applyAlignment="1">
      <alignment vertical="center"/>
    </xf>
    <xf numFmtId="176" fontId="2" fillId="0" borderId="8" xfId="21" applyNumberFormat="1" applyFont="1" applyBorder="1" applyAlignment="1">
      <alignment/>
      <protection/>
    </xf>
    <xf numFmtId="176" fontId="2" fillId="0" borderId="0" xfId="21" applyNumberFormat="1" applyFont="1" applyBorder="1" applyAlignment="1">
      <alignment/>
      <protection/>
    </xf>
    <xf numFmtId="179" fontId="2" fillId="0" borderId="8" xfId="21" applyNumberFormat="1" applyFont="1" applyBorder="1" applyAlignment="1">
      <alignment/>
      <protection/>
    </xf>
    <xf numFmtId="179" fontId="2" fillId="0" borderId="0" xfId="21" applyNumberFormat="1" applyFont="1" applyBorder="1" applyAlignment="1">
      <alignment/>
      <protection/>
    </xf>
    <xf numFmtId="178" fontId="2" fillId="0" borderId="8" xfId="21" applyNumberFormat="1" applyFont="1" applyBorder="1" applyAlignment="1">
      <alignment vertical="center"/>
      <protection/>
    </xf>
    <xf numFmtId="178" fontId="2" fillId="0" borderId="0" xfId="21" applyNumberFormat="1" applyFont="1" applyBorder="1" applyAlignment="1">
      <alignment vertical="center"/>
      <protection/>
    </xf>
    <xf numFmtId="0" fontId="2" fillId="0" borderId="9" xfId="21" applyFont="1" applyBorder="1" applyAlignment="1">
      <alignment horizontal="right"/>
      <protection/>
    </xf>
    <xf numFmtId="0" fontId="2" fillId="0" borderId="4" xfId="21" applyFont="1" applyBorder="1" applyAlignment="1">
      <alignment horizontal="right"/>
      <protection/>
    </xf>
    <xf numFmtId="0" fontId="2" fillId="0" borderId="4" xfId="21" applyFont="1" applyBorder="1" applyAlignment="1">
      <alignment/>
      <protection/>
    </xf>
    <xf numFmtId="176" fontId="3" fillId="0" borderId="8" xfId="21" applyNumberFormat="1" applyFont="1" applyBorder="1" applyAlignment="1">
      <alignment/>
      <protection/>
    </xf>
    <xf numFmtId="176" fontId="3" fillId="0" borderId="0" xfId="21" applyNumberFormat="1" applyFont="1" applyBorder="1" applyAlignment="1">
      <alignment/>
      <protection/>
    </xf>
    <xf numFmtId="0" fontId="2" fillId="0" borderId="6" xfId="21" applyFont="1" applyBorder="1" applyAlignment="1">
      <alignment/>
      <protection/>
    </xf>
    <xf numFmtId="0" fontId="2" fillId="0" borderId="3" xfId="21" applyFont="1" applyBorder="1" applyAlignment="1">
      <alignment/>
      <protection/>
    </xf>
    <xf numFmtId="0" fontId="2" fillId="0" borderId="0" xfId="21" applyFont="1" applyBorder="1" applyAlignment="1">
      <alignment/>
      <protection/>
    </xf>
    <xf numFmtId="0" fontId="3" fillId="0" borderId="10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0" fontId="2" fillId="0" borderId="11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13" xfId="21" applyFont="1" applyBorder="1" applyAlignment="1">
      <alignment horizontal="distributed" vertical="center"/>
      <protection/>
    </xf>
    <xf numFmtId="180" fontId="3" fillId="0" borderId="9" xfId="21" applyNumberFormat="1" applyFont="1" applyFill="1" applyBorder="1" applyAlignment="1">
      <alignment/>
      <protection/>
    </xf>
    <xf numFmtId="180" fontId="2" fillId="0" borderId="0" xfId="21" applyNumberFormat="1" applyFont="1" applyFill="1" applyBorder="1" applyAlignment="1">
      <alignment/>
      <protection/>
    </xf>
    <xf numFmtId="180" fontId="2" fillId="0" borderId="8" xfId="21" applyNumberFormat="1" applyFont="1" applyFill="1" applyBorder="1" applyAlignment="1">
      <alignment/>
      <protection/>
    </xf>
    <xf numFmtId="176" fontId="2" fillId="0" borderId="8" xfId="21" applyNumberFormat="1" applyFont="1" applyFill="1" applyBorder="1" applyAlignment="1">
      <alignment/>
      <protection/>
    </xf>
    <xf numFmtId="180" fontId="2" fillId="0" borderId="0" xfId="21" applyNumberFormat="1" applyFont="1" applyBorder="1" applyAlignment="1">
      <alignment/>
      <protection/>
    </xf>
    <xf numFmtId="180" fontId="2" fillId="0" borderId="8" xfId="21" applyNumberFormat="1" applyFont="1" applyBorder="1" applyAlignment="1">
      <alignment/>
      <protection/>
    </xf>
    <xf numFmtId="0" fontId="2" fillId="0" borderId="14" xfId="0" applyFont="1" applyBorder="1" applyAlignment="1">
      <alignment horizontal="centerContinuous" vertical="center"/>
    </xf>
    <xf numFmtId="180" fontId="3" fillId="0" borderId="4" xfId="21" applyNumberFormat="1" applyFont="1" applyFill="1" applyBorder="1" applyAlignment="1">
      <alignment/>
      <protection/>
    </xf>
    <xf numFmtId="176" fontId="2" fillId="0" borderId="0" xfId="21" applyNumberFormat="1" applyFont="1" applyFill="1" applyBorder="1" applyAlignment="1">
      <alignment/>
      <protection/>
    </xf>
    <xf numFmtId="180" fontId="2" fillId="0" borderId="4" xfId="21" applyNumberFormat="1" applyFont="1" applyFill="1" applyBorder="1" applyAlignme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-12-10（家計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1.875" style="2" customWidth="1"/>
    <col min="3" max="3" width="1.875" style="1" customWidth="1"/>
    <col min="4" max="4" width="21.00390625" style="1" customWidth="1"/>
    <col min="5" max="5" width="25.625" style="1" customWidth="1"/>
    <col min="6" max="8" width="25.625" style="2" customWidth="1"/>
    <col min="9" max="16384" width="9.00390625" style="1" customWidth="1"/>
  </cols>
  <sheetData>
    <row r="1" spans="1:8" ht="21.75" customHeight="1">
      <c r="A1" s="35" t="s">
        <v>57</v>
      </c>
      <c r="B1" s="3"/>
      <c r="C1" s="4"/>
      <c r="D1" s="4"/>
      <c r="E1" s="5" t="s">
        <v>52</v>
      </c>
      <c r="G1" s="3"/>
      <c r="H1" s="3"/>
    </row>
    <row r="2" spans="2:8" ht="21.75" customHeight="1">
      <c r="B2" s="3"/>
      <c r="C2" s="4"/>
      <c r="D2" s="4"/>
      <c r="F2" s="5" t="s">
        <v>54</v>
      </c>
      <c r="G2" s="3"/>
      <c r="H2" s="3"/>
    </row>
    <row r="3" ht="24" customHeight="1"/>
    <row r="4" spans="1:8" s="31" customFormat="1" ht="12" customHeight="1">
      <c r="A4" s="31" t="s">
        <v>53</v>
      </c>
      <c r="B4" s="32"/>
      <c r="F4" s="32"/>
      <c r="G4" s="32"/>
      <c r="H4" s="32"/>
    </row>
    <row r="5" spans="1:8" s="31" customFormat="1" ht="12" customHeight="1">
      <c r="A5" s="31" t="s">
        <v>58</v>
      </c>
      <c r="D5" s="34"/>
      <c r="E5" s="34"/>
      <c r="G5" s="34"/>
      <c r="H5" s="34"/>
    </row>
    <row r="6" spans="1:8" s="31" customFormat="1" ht="12" customHeight="1">
      <c r="A6" s="31" t="s">
        <v>70</v>
      </c>
      <c r="B6" s="32"/>
      <c r="F6" s="32"/>
      <c r="G6" s="32"/>
      <c r="H6" s="32"/>
    </row>
    <row r="7" spans="1:8" s="31" customFormat="1" ht="12" customHeight="1">
      <c r="A7" s="31" t="s">
        <v>68</v>
      </c>
      <c r="B7" s="32"/>
      <c r="F7" s="32"/>
      <c r="G7" s="32"/>
      <c r="H7" s="32"/>
    </row>
    <row r="8" spans="1:8" s="31" customFormat="1" ht="15" customHeight="1" thickBot="1">
      <c r="A8" s="31" t="s">
        <v>69</v>
      </c>
      <c r="B8" s="32"/>
      <c r="F8" s="32"/>
      <c r="G8" s="32"/>
      <c r="H8" s="33" t="s">
        <v>56</v>
      </c>
    </row>
    <row r="9" spans="1:8" s="8" customFormat="1" ht="33.75" customHeight="1">
      <c r="A9" s="6" t="s">
        <v>0</v>
      </c>
      <c r="B9" s="6"/>
      <c r="C9" s="6"/>
      <c r="D9" s="6"/>
      <c r="E9" s="7" t="s">
        <v>1</v>
      </c>
      <c r="F9" s="61"/>
      <c r="G9" s="6" t="s">
        <v>2</v>
      </c>
      <c r="H9" s="6"/>
    </row>
    <row r="10" spans="1:8" s="10" customFormat="1" ht="16.5" customHeight="1">
      <c r="A10" s="9" t="s">
        <v>3</v>
      </c>
      <c r="B10" s="9"/>
      <c r="E10" s="36"/>
      <c r="F10" s="37">
        <v>158</v>
      </c>
      <c r="G10" s="37"/>
      <c r="H10" s="37">
        <v>7818</v>
      </c>
    </row>
    <row r="11" spans="1:8" s="13" customFormat="1" ht="16.5" customHeight="1">
      <c r="A11" s="11" t="s">
        <v>4</v>
      </c>
      <c r="B11" s="12"/>
      <c r="E11" s="38"/>
      <c r="F11" s="39">
        <v>2.96</v>
      </c>
      <c r="G11" s="39"/>
      <c r="H11" s="39">
        <v>3.13</v>
      </c>
    </row>
    <row r="12" spans="1:8" s="13" customFormat="1" ht="16.5" customHeight="1">
      <c r="A12" s="11" t="s">
        <v>5</v>
      </c>
      <c r="B12" s="12"/>
      <c r="E12" s="38"/>
      <c r="F12" s="39">
        <v>1.32</v>
      </c>
      <c r="G12" s="39"/>
      <c r="H12" s="39">
        <v>1.39</v>
      </c>
    </row>
    <row r="13" spans="1:8" s="14" customFormat="1" ht="18.75" customHeight="1">
      <c r="A13" s="29" t="s">
        <v>6</v>
      </c>
      <c r="B13" s="30"/>
      <c r="C13" s="30"/>
      <c r="D13" s="30"/>
      <c r="E13" s="40"/>
      <c r="F13" s="41">
        <v>55.6</v>
      </c>
      <c r="G13" s="41"/>
      <c r="H13" s="41">
        <v>55.7</v>
      </c>
    </row>
    <row r="14" spans="1:8" ht="13.5" customHeight="1">
      <c r="A14" s="28"/>
      <c r="B14" s="18"/>
      <c r="C14" s="18"/>
      <c r="D14" s="18"/>
      <c r="E14" s="42"/>
      <c r="F14" s="43"/>
      <c r="G14" s="44"/>
      <c r="H14" s="43"/>
    </row>
    <row r="15" spans="2:8" s="15" customFormat="1" ht="15.75" customHeight="1">
      <c r="B15" s="16" t="s">
        <v>7</v>
      </c>
      <c r="E15" s="45"/>
      <c r="F15" s="46">
        <v>283535</v>
      </c>
      <c r="G15" s="46"/>
      <c r="H15" s="46">
        <v>296932</v>
      </c>
    </row>
    <row r="16" spans="2:8" s="10" customFormat="1" ht="15.75" customHeight="1">
      <c r="B16" s="9"/>
      <c r="C16" s="9" t="s">
        <v>8</v>
      </c>
      <c r="E16" s="36"/>
      <c r="F16" s="37">
        <v>74446</v>
      </c>
      <c r="G16" s="37"/>
      <c r="H16" s="37">
        <v>69001</v>
      </c>
    </row>
    <row r="17" spans="2:8" s="10" customFormat="1" ht="15.75" customHeight="1">
      <c r="B17" s="9"/>
      <c r="C17" s="9" t="s">
        <v>9</v>
      </c>
      <c r="E17" s="36"/>
      <c r="F17" s="37">
        <v>23818</v>
      </c>
      <c r="G17" s="37"/>
      <c r="H17" s="37">
        <v>16897</v>
      </c>
    </row>
    <row r="18" spans="2:8" s="10" customFormat="1" ht="15.75" customHeight="1">
      <c r="B18" s="9"/>
      <c r="C18" s="9" t="s">
        <v>10</v>
      </c>
      <c r="E18" s="36"/>
      <c r="F18" s="37">
        <v>20965</v>
      </c>
      <c r="G18" s="37"/>
      <c r="H18" s="37">
        <v>22762</v>
      </c>
    </row>
    <row r="19" spans="2:8" s="10" customFormat="1" ht="15.75" customHeight="1">
      <c r="B19" s="9"/>
      <c r="C19" s="9" t="s">
        <v>11</v>
      </c>
      <c r="E19" s="36"/>
      <c r="F19" s="37">
        <v>8912</v>
      </c>
      <c r="G19" s="37"/>
      <c r="H19" s="37">
        <v>9984</v>
      </c>
    </row>
    <row r="20" spans="2:8" s="10" customFormat="1" ht="15.75" customHeight="1">
      <c r="B20" s="9"/>
      <c r="C20" s="9" t="s">
        <v>12</v>
      </c>
      <c r="E20" s="36"/>
      <c r="F20" s="37">
        <v>13262</v>
      </c>
      <c r="G20" s="37"/>
      <c r="H20" s="37">
        <v>12523</v>
      </c>
    </row>
    <row r="21" spans="2:8" s="10" customFormat="1" ht="15.75" customHeight="1">
      <c r="B21" s="9"/>
      <c r="C21" s="9" t="s">
        <v>13</v>
      </c>
      <c r="E21" s="36"/>
      <c r="F21" s="37">
        <v>11184</v>
      </c>
      <c r="G21" s="37"/>
      <c r="H21" s="37">
        <v>12649</v>
      </c>
    </row>
    <row r="22" spans="2:8" s="10" customFormat="1" ht="15.75" customHeight="1">
      <c r="B22" s="9"/>
      <c r="C22" s="9" t="s">
        <v>14</v>
      </c>
      <c r="E22" s="36"/>
      <c r="F22" s="37">
        <v>26975</v>
      </c>
      <c r="G22" s="37"/>
      <c r="H22" s="37">
        <v>39147</v>
      </c>
    </row>
    <row r="23" spans="2:8" s="10" customFormat="1" ht="15.75" customHeight="1">
      <c r="B23" s="9"/>
      <c r="C23" s="9" t="s">
        <v>15</v>
      </c>
      <c r="E23" s="36"/>
      <c r="F23" s="37">
        <v>13137</v>
      </c>
      <c r="G23" s="37"/>
      <c r="H23" s="37">
        <v>12727</v>
      </c>
    </row>
    <row r="24" spans="2:8" s="10" customFormat="1" ht="15.75" customHeight="1">
      <c r="B24" s="9"/>
      <c r="C24" s="9" t="s">
        <v>16</v>
      </c>
      <c r="E24" s="36"/>
      <c r="F24" s="37">
        <v>30650</v>
      </c>
      <c r="G24" s="37"/>
      <c r="H24" s="37">
        <v>31372</v>
      </c>
    </row>
    <row r="25" spans="2:8" s="10" customFormat="1" ht="15.75" customHeight="1">
      <c r="B25" s="9"/>
      <c r="C25" s="9" t="s">
        <v>17</v>
      </c>
      <c r="E25" s="36"/>
      <c r="F25" s="37">
        <v>60186</v>
      </c>
      <c r="G25" s="37"/>
      <c r="H25" s="37">
        <v>69869</v>
      </c>
    </row>
    <row r="26" spans="1:8" ht="6.75" customHeight="1">
      <c r="A26" s="17"/>
      <c r="B26" s="17"/>
      <c r="C26" s="17"/>
      <c r="D26" s="17"/>
      <c r="E26" s="47"/>
      <c r="F26" s="48"/>
      <c r="G26" s="48"/>
      <c r="H26" s="49"/>
    </row>
    <row r="27" spans="1:8" ht="24" customHeight="1">
      <c r="A27" s="18"/>
      <c r="B27" s="18"/>
      <c r="C27" s="18"/>
      <c r="D27" s="18"/>
      <c r="E27" s="50" t="s">
        <v>18</v>
      </c>
      <c r="F27" s="51"/>
      <c r="G27" s="51"/>
      <c r="H27" s="51"/>
    </row>
    <row r="28" spans="1:8" s="21" customFormat="1" ht="26.25" customHeight="1">
      <c r="A28" s="19"/>
      <c r="B28" s="19"/>
      <c r="C28" s="19"/>
      <c r="D28" s="20"/>
      <c r="E28" s="52" t="s">
        <v>19</v>
      </c>
      <c r="F28" s="53" t="s">
        <v>20</v>
      </c>
      <c r="G28" s="54" t="s">
        <v>21</v>
      </c>
      <c r="H28" s="53" t="s">
        <v>22</v>
      </c>
    </row>
    <row r="29" spans="1:8" s="22" customFormat="1" ht="22.5" customHeight="1">
      <c r="A29" s="22" t="s">
        <v>23</v>
      </c>
      <c r="B29" s="23"/>
      <c r="E29" s="55">
        <v>976311</v>
      </c>
      <c r="F29" s="64">
        <v>81359</v>
      </c>
      <c r="G29" s="62">
        <f>SUM(G31:G62)</f>
        <v>893331</v>
      </c>
      <c r="H29" s="56">
        <f aca="true" t="shared" si="0" ref="H29:H66">ROUND(G29/12,0)</f>
        <v>74444</v>
      </c>
    </row>
    <row r="30" spans="1:8" s="24" customFormat="1" ht="17.25" customHeight="1">
      <c r="A30" s="24" t="s">
        <v>24</v>
      </c>
      <c r="B30" s="25"/>
      <c r="E30" s="57">
        <v>741627</v>
      </c>
      <c r="F30" s="56">
        <v>61802</v>
      </c>
      <c r="G30" s="56">
        <f>G29-G62</f>
        <v>780690</v>
      </c>
      <c r="H30" s="56">
        <f t="shared" si="0"/>
        <v>65058</v>
      </c>
    </row>
    <row r="31" spans="2:8" s="10" customFormat="1" ht="17.25" customHeight="1">
      <c r="B31" s="9" t="s">
        <v>46</v>
      </c>
      <c r="D31" s="9"/>
      <c r="E31" s="58">
        <v>30333</v>
      </c>
      <c r="F31" s="56">
        <v>2528</v>
      </c>
      <c r="G31" s="63">
        <v>31230</v>
      </c>
      <c r="H31" s="56">
        <f t="shared" si="0"/>
        <v>2603</v>
      </c>
    </row>
    <row r="32" spans="2:8" s="10" customFormat="1" ht="17.25" customHeight="1">
      <c r="B32" s="9" t="s">
        <v>25</v>
      </c>
      <c r="D32" s="9"/>
      <c r="E32" s="58">
        <v>17600</v>
      </c>
      <c r="F32" s="56">
        <v>1467</v>
      </c>
      <c r="G32" s="63">
        <v>16589</v>
      </c>
      <c r="H32" s="56">
        <f t="shared" si="0"/>
        <v>1382</v>
      </c>
    </row>
    <row r="33" spans="2:8" s="10" customFormat="1" ht="17.25" customHeight="1">
      <c r="B33" s="9" t="s">
        <v>26</v>
      </c>
      <c r="D33" s="9"/>
      <c r="E33" s="58">
        <v>7456</v>
      </c>
      <c r="F33" s="56">
        <v>621</v>
      </c>
      <c r="G33" s="63">
        <v>11338</v>
      </c>
      <c r="H33" s="56">
        <f t="shared" si="0"/>
        <v>945</v>
      </c>
    </row>
    <row r="34" spans="2:8" s="10" customFormat="1" ht="17.25" customHeight="1">
      <c r="B34" s="9" t="s">
        <v>47</v>
      </c>
      <c r="D34" s="9"/>
      <c r="E34" s="58">
        <v>117638</v>
      </c>
      <c r="F34" s="56">
        <v>9803</v>
      </c>
      <c r="G34" s="63">
        <v>117410</v>
      </c>
      <c r="H34" s="56">
        <f t="shared" si="0"/>
        <v>9784</v>
      </c>
    </row>
    <row r="35" spans="2:8" s="10" customFormat="1" ht="17.25" customHeight="1">
      <c r="B35" s="9" t="s">
        <v>27</v>
      </c>
      <c r="D35" s="9"/>
      <c r="E35" s="58">
        <v>80771</v>
      </c>
      <c r="F35" s="56">
        <v>6731</v>
      </c>
      <c r="G35" s="63">
        <v>39910</v>
      </c>
      <c r="H35" s="56">
        <f t="shared" si="0"/>
        <v>3326</v>
      </c>
    </row>
    <row r="36" spans="2:8" s="10" customFormat="1" ht="17.25" customHeight="1">
      <c r="B36" s="9" t="s">
        <v>28</v>
      </c>
      <c r="D36" s="9"/>
      <c r="E36" s="58">
        <v>880</v>
      </c>
      <c r="F36" s="56">
        <v>73</v>
      </c>
      <c r="G36" s="63">
        <v>31737</v>
      </c>
      <c r="H36" s="56">
        <f t="shared" si="0"/>
        <v>2645</v>
      </c>
    </row>
    <row r="37" spans="2:8" s="10" customFormat="1" ht="17.25" customHeight="1">
      <c r="B37" s="9" t="s">
        <v>29</v>
      </c>
      <c r="D37" s="9"/>
      <c r="E37" s="58">
        <v>3015</v>
      </c>
      <c r="F37" s="56">
        <v>251</v>
      </c>
      <c r="G37" s="63">
        <v>23153</v>
      </c>
      <c r="H37" s="56">
        <f t="shared" si="0"/>
        <v>1929</v>
      </c>
    </row>
    <row r="38" spans="2:8" s="10" customFormat="1" ht="17.25" customHeight="1">
      <c r="B38" s="9" t="s">
        <v>48</v>
      </c>
      <c r="D38" s="9"/>
      <c r="E38" s="58">
        <v>49024</v>
      </c>
      <c r="F38" s="56">
        <v>4085</v>
      </c>
      <c r="G38" s="63">
        <v>60580</v>
      </c>
      <c r="H38" s="56">
        <f t="shared" si="0"/>
        <v>5048</v>
      </c>
    </row>
    <row r="39" spans="2:8" s="10" customFormat="1" ht="17.25" customHeight="1">
      <c r="B39" s="9" t="s">
        <v>30</v>
      </c>
      <c r="D39" s="9"/>
      <c r="E39" s="58">
        <v>9254</v>
      </c>
      <c r="F39" s="56">
        <v>771</v>
      </c>
      <c r="G39" s="63">
        <v>8849</v>
      </c>
      <c r="H39" s="56">
        <f t="shared" si="0"/>
        <v>737</v>
      </c>
    </row>
    <row r="40" spans="2:8" s="10" customFormat="1" ht="17.25" customHeight="1">
      <c r="B40" s="9" t="s">
        <v>31</v>
      </c>
      <c r="D40" s="9"/>
      <c r="E40" s="58">
        <v>45296</v>
      </c>
      <c r="F40" s="56">
        <v>3775</v>
      </c>
      <c r="G40" s="63">
        <v>46263</v>
      </c>
      <c r="H40" s="56">
        <f t="shared" si="0"/>
        <v>3855</v>
      </c>
    </row>
    <row r="41" spans="2:8" s="10" customFormat="1" ht="17.25" customHeight="1">
      <c r="B41" s="9" t="s">
        <v>32</v>
      </c>
      <c r="D41" s="9"/>
      <c r="E41" s="58">
        <v>11773</v>
      </c>
      <c r="F41" s="56">
        <v>981</v>
      </c>
      <c r="G41" s="63">
        <v>17133</v>
      </c>
      <c r="H41" s="56">
        <f t="shared" si="0"/>
        <v>1428</v>
      </c>
    </row>
    <row r="42" spans="2:8" s="10" customFormat="1" ht="17.25" customHeight="1">
      <c r="B42" s="9" t="s">
        <v>59</v>
      </c>
      <c r="D42" s="9"/>
      <c r="E42" s="58">
        <v>12443</v>
      </c>
      <c r="F42" s="56">
        <v>1037</v>
      </c>
      <c r="G42" s="63">
        <v>13404</v>
      </c>
      <c r="H42" s="56">
        <f t="shared" si="0"/>
        <v>1117</v>
      </c>
    </row>
    <row r="43" spans="2:8" s="10" customFormat="1" ht="17.25" customHeight="1">
      <c r="B43" s="9" t="s">
        <v>49</v>
      </c>
      <c r="D43" s="9"/>
      <c r="E43" s="58">
        <v>28827</v>
      </c>
      <c r="F43" s="56">
        <v>2402</v>
      </c>
      <c r="G43" s="63">
        <v>25168</v>
      </c>
      <c r="H43" s="56">
        <f t="shared" si="0"/>
        <v>2097</v>
      </c>
    </row>
    <row r="44" spans="2:8" s="10" customFormat="1" ht="17.25" customHeight="1">
      <c r="B44" s="9" t="s">
        <v>33</v>
      </c>
      <c r="D44" s="9"/>
      <c r="E44" s="58">
        <v>2833</v>
      </c>
      <c r="F44" s="56">
        <v>236</v>
      </c>
      <c r="G44" s="63">
        <v>3939</v>
      </c>
      <c r="H44" s="56">
        <f t="shared" si="0"/>
        <v>328</v>
      </c>
    </row>
    <row r="45" spans="2:8" s="10" customFormat="1" ht="17.25" customHeight="1">
      <c r="B45" s="9" t="s">
        <v>34</v>
      </c>
      <c r="D45" s="9"/>
      <c r="E45" s="58">
        <v>5482</v>
      </c>
      <c r="F45" s="56">
        <v>457</v>
      </c>
      <c r="G45" s="63">
        <v>5530</v>
      </c>
      <c r="H45" s="56">
        <f t="shared" si="0"/>
        <v>461</v>
      </c>
    </row>
    <row r="46" spans="2:8" s="10" customFormat="1" ht="17.25" customHeight="1">
      <c r="B46" s="9" t="s">
        <v>35</v>
      </c>
      <c r="D46" s="9"/>
      <c r="E46" s="58">
        <v>2566</v>
      </c>
      <c r="F46" s="56">
        <v>214</v>
      </c>
      <c r="G46" s="63">
        <v>6309</v>
      </c>
      <c r="H46" s="56">
        <f t="shared" si="0"/>
        <v>526</v>
      </c>
    </row>
    <row r="47" spans="2:8" s="10" customFormat="1" ht="17.25" customHeight="1">
      <c r="B47" s="9" t="s">
        <v>36</v>
      </c>
      <c r="D47" s="9"/>
      <c r="E47" s="58">
        <v>5033</v>
      </c>
      <c r="F47" s="56">
        <v>419</v>
      </c>
      <c r="G47" s="63">
        <v>5248</v>
      </c>
      <c r="H47" s="56">
        <f t="shared" si="0"/>
        <v>437</v>
      </c>
    </row>
    <row r="48" spans="2:8" s="10" customFormat="1" ht="17.25" customHeight="1">
      <c r="B48" s="9" t="s">
        <v>50</v>
      </c>
      <c r="D48" s="9"/>
      <c r="E48" s="58">
        <v>34084</v>
      </c>
      <c r="F48" s="56">
        <v>2840</v>
      </c>
      <c r="G48" s="63">
        <v>37212</v>
      </c>
      <c r="H48" s="56">
        <f t="shared" si="0"/>
        <v>3101</v>
      </c>
    </row>
    <row r="49" spans="2:8" s="10" customFormat="1" ht="17.25" customHeight="1">
      <c r="B49" s="9" t="s">
        <v>37</v>
      </c>
      <c r="D49" s="9"/>
      <c r="E49" s="36">
        <v>91593</v>
      </c>
      <c r="F49" s="59">
        <v>7633</v>
      </c>
      <c r="G49" s="37">
        <v>92098</v>
      </c>
      <c r="H49" s="59">
        <f t="shared" si="0"/>
        <v>7675</v>
      </c>
    </row>
    <row r="50" spans="2:8" s="10" customFormat="1" ht="17.25" customHeight="1">
      <c r="B50" s="9" t="s">
        <v>60</v>
      </c>
      <c r="D50" s="9"/>
      <c r="E50" s="36">
        <v>9362</v>
      </c>
      <c r="F50" s="59">
        <v>780</v>
      </c>
      <c r="G50" s="37">
        <v>5876</v>
      </c>
      <c r="H50" s="59">
        <f t="shared" si="0"/>
        <v>490</v>
      </c>
    </row>
    <row r="51" spans="2:8" s="10" customFormat="1" ht="17.25" customHeight="1">
      <c r="B51" s="9" t="s">
        <v>61</v>
      </c>
      <c r="D51" s="9"/>
      <c r="E51" s="36">
        <v>9358</v>
      </c>
      <c r="F51" s="59">
        <v>780</v>
      </c>
      <c r="G51" s="37">
        <v>10444</v>
      </c>
      <c r="H51" s="59">
        <f t="shared" si="0"/>
        <v>870</v>
      </c>
    </row>
    <row r="52" spans="2:8" s="10" customFormat="1" ht="17.25" customHeight="1">
      <c r="B52" s="9" t="s">
        <v>62</v>
      </c>
      <c r="D52" s="9"/>
      <c r="E52" s="36">
        <v>20489</v>
      </c>
      <c r="F52" s="59">
        <v>1707</v>
      </c>
      <c r="G52" s="37">
        <v>28869</v>
      </c>
      <c r="H52" s="59">
        <f t="shared" si="0"/>
        <v>2406</v>
      </c>
    </row>
    <row r="53" spans="2:8" s="10" customFormat="1" ht="17.25" customHeight="1">
      <c r="B53" s="9" t="s">
        <v>63</v>
      </c>
      <c r="D53" s="9"/>
      <c r="E53" s="36">
        <v>44833</v>
      </c>
      <c r="F53" s="59">
        <v>3736</v>
      </c>
      <c r="G53" s="37">
        <v>43468</v>
      </c>
      <c r="H53" s="59">
        <f t="shared" si="0"/>
        <v>3622</v>
      </c>
    </row>
    <row r="54" spans="2:8" s="10" customFormat="1" ht="17.25" customHeight="1">
      <c r="B54" s="9" t="s">
        <v>38</v>
      </c>
      <c r="D54" s="9"/>
      <c r="E54" s="36">
        <v>32254</v>
      </c>
      <c r="F54" s="59">
        <v>2688</v>
      </c>
      <c r="G54" s="37">
        <v>24112</v>
      </c>
      <c r="H54" s="59">
        <f t="shared" si="0"/>
        <v>2009</v>
      </c>
    </row>
    <row r="55" spans="2:8" s="10" customFormat="1" ht="17.25" customHeight="1">
      <c r="B55" s="9" t="s">
        <v>39</v>
      </c>
      <c r="D55" s="9"/>
      <c r="E55" s="36">
        <v>32812</v>
      </c>
      <c r="F55" s="59">
        <v>2734</v>
      </c>
      <c r="G55" s="37">
        <v>35855</v>
      </c>
      <c r="H55" s="59">
        <f t="shared" si="0"/>
        <v>2988</v>
      </c>
    </row>
    <row r="56" spans="2:8" s="10" customFormat="1" ht="17.25" customHeight="1">
      <c r="B56" s="9" t="s">
        <v>51</v>
      </c>
      <c r="D56" s="9"/>
      <c r="E56" s="36">
        <v>12067</v>
      </c>
      <c r="F56" s="59">
        <v>1006</v>
      </c>
      <c r="G56" s="37">
        <v>13841</v>
      </c>
      <c r="H56" s="59">
        <f t="shared" si="0"/>
        <v>1153</v>
      </c>
    </row>
    <row r="57" spans="2:8" s="10" customFormat="1" ht="17.25" customHeight="1">
      <c r="B57" s="9" t="s">
        <v>64</v>
      </c>
      <c r="D57" s="9"/>
      <c r="E57" s="36">
        <v>9923</v>
      </c>
      <c r="F57" s="59">
        <v>827</v>
      </c>
      <c r="G57" s="37">
        <v>9471</v>
      </c>
      <c r="H57" s="59">
        <f t="shared" si="0"/>
        <v>789</v>
      </c>
    </row>
    <row r="58" spans="2:8" s="10" customFormat="1" ht="17.25" customHeight="1">
      <c r="B58" s="9" t="s">
        <v>65</v>
      </c>
      <c r="D58" s="9"/>
      <c r="E58" s="36">
        <v>1141</v>
      </c>
      <c r="F58" s="59">
        <v>95</v>
      </c>
      <c r="G58" s="37">
        <v>1527</v>
      </c>
      <c r="H58" s="59">
        <f t="shared" si="0"/>
        <v>127</v>
      </c>
    </row>
    <row r="59" spans="2:8" s="24" customFormat="1" ht="17.25" customHeight="1">
      <c r="B59" s="25" t="s">
        <v>66</v>
      </c>
      <c r="D59" s="25"/>
      <c r="E59" s="60">
        <v>2073</v>
      </c>
      <c r="F59" s="59">
        <v>173</v>
      </c>
      <c r="G59" s="59">
        <v>2383</v>
      </c>
      <c r="H59" s="59">
        <f t="shared" si="0"/>
        <v>199</v>
      </c>
    </row>
    <row r="60" spans="2:8" s="10" customFormat="1" ht="17.25" customHeight="1">
      <c r="B60" s="9" t="s">
        <v>40</v>
      </c>
      <c r="D60" s="9"/>
      <c r="E60" s="36">
        <v>5141</v>
      </c>
      <c r="F60" s="59">
        <v>428</v>
      </c>
      <c r="G60" s="37">
        <v>5806</v>
      </c>
      <c r="H60" s="59">
        <f t="shared" si="0"/>
        <v>484</v>
      </c>
    </row>
    <row r="61" spans="2:8" s="10" customFormat="1" ht="17.25" customHeight="1">
      <c r="B61" s="9" t="s">
        <v>41</v>
      </c>
      <c r="D61" s="9"/>
      <c r="E61" s="36">
        <v>6273</v>
      </c>
      <c r="F61" s="59">
        <v>523</v>
      </c>
      <c r="G61" s="37">
        <v>5938</v>
      </c>
      <c r="H61" s="59">
        <f t="shared" si="0"/>
        <v>495</v>
      </c>
    </row>
    <row r="62" spans="1:8" s="10" customFormat="1" ht="17.25" customHeight="1">
      <c r="A62" s="9"/>
      <c r="B62" s="9" t="s">
        <v>42</v>
      </c>
      <c r="C62" s="9"/>
      <c r="D62" s="9"/>
      <c r="E62" s="36">
        <v>234684</v>
      </c>
      <c r="F62" s="59">
        <v>19557</v>
      </c>
      <c r="G62" s="37">
        <v>112641</v>
      </c>
      <c r="H62" s="59">
        <f t="shared" si="0"/>
        <v>9387</v>
      </c>
    </row>
    <row r="63" spans="1:8" s="10" customFormat="1" ht="15.75" customHeight="1">
      <c r="A63" s="9"/>
      <c r="B63" s="9"/>
      <c r="C63" s="9" t="s">
        <v>43</v>
      </c>
      <c r="D63" s="9"/>
      <c r="E63" s="36">
        <v>196779</v>
      </c>
      <c r="F63" s="59">
        <v>16398</v>
      </c>
      <c r="G63" s="37">
        <v>83635</v>
      </c>
      <c r="H63" s="59">
        <f t="shared" si="0"/>
        <v>6970</v>
      </c>
    </row>
    <row r="64" spans="1:8" s="10" customFormat="1" ht="15.75" customHeight="1">
      <c r="A64" s="9"/>
      <c r="B64" s="9"/>
      <c r="C64" s="9" t="s">
        <v>44</v>
      </c>
      <c r="D64" s="9"/>
      <c r="E64" s="36">
        <v>11562</v>
      </c>
      <c r="F64" s="59">
        <v>964</v>
      </c>
      <c r="G64" s="37">
        <v>13984</v>
      </c>
      <c r="H64" s="59">
        <f t="shared" si="0"/>
        <v>1165</v>
      </c>
    </row>
    <row r="65" spans="1:8" s="10" customFormat="1" ht="15.75" customHeight="1">
      <c r="A65" s="9"/>
      <c r="B65" s="9"/>
      <c r="C65" s="9" t="s">
        <v>67</v>
      </c>
      <c r="D65" s="9"/>
      <c r="E65" s="36">
        <v>7700</v>
      </c>
      <c r="F65" s="59">
        <v>642</v>
      </c>
      <c r="G65" s="37">
        <v>9528</v>
      </c>
      <c r="H65" s="59">
        <f t="shared" si="0"/>
        <v>794</v>
      </c>
    </row>
    <row r="66" spans="1:8" s="10" customFormat="1" ht="15.75" customHeight="1">
      <c r="A66" s="9"/>
      <c r="B66" s="9"/>
      <c r="C66" s="9" t="s">
        <v>45</v>
      </c>
      <c r="D66" s="9"/>
      <c r="E66" s="36">
        <v>17765</v>
      </c>
      <c r="F66" s="59">
        <v>1480</v>
      </c>
      <c r="G66" s="37">
        <v>4065</v>
      </c>
      <c r="H66" s="59">
        <f t="shared" si="0"/>
        <v>339</v>
      </c>
    </row>
    <row r="67" spans="1:8" s="9" customFormat="1" ht="3" customHeight="1">
      <c r="A67" s="26"/>
      <c r="B67" s="26"/>
      <c r="C67" s="26"/>
      <c r="D67" s="26"/>
      <c r="E67" s="27"/>
      <c r="F67" s="26">
        <v>0</v>
      </c>
      <c r="G67" s="26"/>
      <c r="H67" s="26">
        <v>0</v>
      </c>
    </row>
    <row r="68" ht="16.5" customHeight="1">
      <c r="A68" s="1" t="s">
        <v>55</v>
      </c>
    </row>
  </sheetData>
  <printOptions/>
  <pageMargins left="0.5905511811023623" right="0.5905511811023623" top="0.5905511811023623" bottom="0.51" header="0.5118110236220472" footer="0.43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KijiS</cp:lastModifiedBy>
  <cp:lastPrinted>2010-02-12T02:20:36Z</cp:lastPrinted>
  <dcterms:created xsi:type="dcterms:W3CDTF">2004-01-09T01:43:15Z</dcterms:created>
  <dcterms:modified xsi:type="dcterms:W3CDTF">2010-03-04T03:06:55Z</dcterms:modified>
  <cp:category/>
  <cp:version/>
  <cp:contentType/>
  <cp:contentStatus/>
</cp:coreProperties>
</file>