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005" activeTab="0"/>
  </bookViews>
  <sheets>
    <sheet name="n-15-07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<sst xmlns="http://schemas.openxmlformats.org/spreadsheetml/2006/main" count="87" uniqueCount="58">
  <si>
    <t xml:space="preserve"> </t>
  </si>
  <si>
    <t>直                接                税</t>
  </si>
  <si>
    <t xml:space="preserve"> 税  務  署</t>
  </si>
  <si>
    <t>源泉所得税</t>
  </si>
  <si>
    <t>申告所得税</t>
  </si>
  <si>
    <t>法人税</t>
  </si>
  <si>
    <t>その他</t>
  </si>
  <si>
    <t>消費税</t>
  </si>
  <si>
    <t>百万円</t>
  </si>
  <si>
    <t>西税務署</t>
  </si>
  <si>
    <t>港税務署</t>
  </si>
  <si>
    <t>浪速税務署</t>
  </si>
  <si>
    <t>豊能税務署</t>
  </si>
  <si>
    <t>泉大津税務署</t>
  </si>
  <si>
    <t>税 務 署 別 国 税 徴 収 収 納 済 額</t>
  </si>
  <si>
    <t>総   額</t>
  </si>
  <si>
    <t>総  額</t>
  </si>
  <si>
    <t>酒  税</t>
  </si>
  <si>
    <t>消費税及び　地方消費税</t>
  </si>
  <si>
    <t>ア）その他</t>
  </si>
  <si>
    <t>間             接             税</t>
  </si>
  <si>
    <t>大阪福島税務署</t>
  </si>
  <si>
    <t>天王寺税務署</t>
  </si>
  <si>
    <t>西淀川税務署</t>
  </si>
  <si>
    <t>東成税務署</t>
  </si>
  <si>
    <t>生野税務署</t>
  </si>
  <si>
    <t>旭税務署</t>
  </si>
  <si>
    <t>城東税務署</t>
  </si>
  <si>
    <t>阿倍野税務署</t>
  </si>
  <si>
    <t>住吉税務署</t>
  </si>
  <si>
    <t>東住吉税務署</t>
  </si>
  <si>
    <t>西成税務署</t>
  </si>
  <si>
    <t>東淀川税務署</t>
  </si>
  <si>
    <t>北税務署</t>
  </si>
  <si>
    <t>大淀税務署</t>
  </si>
  <si>
    <t>東税務署</t>
  </si>
  <si>
    <t>南税務署</t>
  </si>
  <si>
    <t>堺税務署</t>
  </si>
  <si>
    <t>岸和田税務署</t>
  </si>
  <si>
    <t>吹田税務署</t>
  </si>
  <si>
    <t>枚方税務署</t>
  </si>
  <si>
    <t>茨木税務署</t>
  </si>
  <si>
    <t>八尾税務署</t>
  </si>
  <si>
    <t>泉佐野税務署</t>
  </si>
  <si>
    <t>富田林税務署</t>
  </si>
  <si>
    <t>門真税務署</t>
  </si>
  <si>
    <t>東大阪税務署</t>
  </si>
  <si>
    <t>平成１５年度</t>
  </si>
  <si>
    <t xml:space="preserve">        ア）その他に物品税を含む。</t>
  </si>
  <si>
    <t xml:space="preserve">  資  料    大阪国税局総務部企画課「大阪国税局統計書」</t>
  </si>
  <si>
    <r>
      <t xml:space="preserve">     </t>
    </r>
    <r>
      <rPr>
        <sz val="11"/>
        <rFont val="ＭＳ 明朝"/>
        <family val="1"/>
      </rPr>
      <t>１６</t>
    </r>
  </si>
  <si>
    <r>
      <t xml:space="preserve">     </t>
    </r>
    <r>
      <rPr>
        <sz val="11"/>
        <rFont val="ＭＳ 明朝"/>
        <family val="1"/>
      </rPr>
      <t>１７</t>
    </r>
  </si>
  <si>
    <r>
      <t xml:space="preserve">     </t>
    </r>
    <r>
      <rPr>
        <sz val="11"/>
        <rFont val="ＭＳ 明朝"/>
        <family val="1"/>
      </rPr>
      <t>１８</t>
    </r>
  </si>
  <si>
    <t>平成１９年度</t>
  </si>
  <si>
    <t xml:space="preserve">         １５－７</t>
  </si>
  <si>
    <t>x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</si>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</sst>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;&quot;△&quot;#,##0;&quot;－&quot;"/>
    <numFmt numFmtId="178" formatCode="###\ ###"/>
    <numFmt numFmtId="179" formatCode="0_);[Red]\(0\)"/>
    <numFmt numFmtId="180" formatCode="#,##0_ "/>
  </numFmts>
  <fonts count="13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176" fontId="0" fillId="0" borderId="0" xfId="0" applyAlignment="1">
      <alignment/>
    </xf>
    <xf numFmtId="176" fontId="0" fillId="0" borderId="0" xfId="0" applyFont="1" applyFill="1" applyAlignment="1">
      <alignment/>
    </xf>
    <xf numFmtId="176" fontId="5" fillId="0" borderId="0" xfId="0" applyFont="1" applyFill="1" applyAlignment="1" applyProtection="1" quotePrefix="1">
      <alignment horizontal="left" vertical="center"/>
      <protection/>
    </xf>
    <xf numFmtId="176" fontId="0" fillId="0" borderId="0" xfId="0" applyFill="1" applyAlignment="1">
      <alignment/>
    </xf>
    <xf numFmtId="176" fontId="0" fillId="0" borderId="0" xfId="0" applyFont="1" applyFill="1" applyAlignment="1" applyProtection="1">
      <alignment horizontal="left"/>
      <protection/>
    </xf>
    <xf numFmtId="176" fontId="7" fillId="0" borderId="0" xfId="0" applyFont="1" applyFill="1" applyAlignment="1" applyProtection="1">
      <alignment horizontal="left"/>
      <protection/>
    </xf>
    <xf numFmtId="176" fontId="9" fillId="0" borderId="1" xfId="0" applyFont="1" applyFill="1" applyBorder="1" applyAlignment="1">
      <alignment vertical="top"/>
    </xf>
    <xf numFmtId="176" fontId="0" fillId="0" borderId="1" xfId="0" applyFont="1" applyFill="1" applyBorder="1" applyAlignment="1">
      <alignment vertical="top"/>
    </xf>
    <xf numFmtId="176" fontId="0" fillId="0" borderId="0" xfId="0" applyFont="1" applyFill="1" applyAlignment="1">
      <alignment vertical="top"/>
    </xf>
    <xf numFmtId="176" fontId="0" fillId="0" borderId="2" xfId="0" applyFont="1" applyFill="1" applyBorder="1" applyAlignment="1" applyProtection="1">
      <alignment horizontal="centerContinuous" vertical="center"/>
      <protection/>
    </xf>
    <xf numFmtId="176" fontId="0" fillId="0" borderId="3" xfId="0" applyFont="1" applyFill="1" applyBorder="1" applyAlignment="1" applyProtection="1" quotePrefix="1">
      <alignment horizontal="centerContinuous" vertical="center"/>
      <protection/>
    </xf>
    <xf numFmtId="176" fontId="0" fillId="0" borderId="3" xfId="0" applyFont="1" applyFill="1" applyBorder="1" applyAlignment="1">
      <alignment horizontal="centerContinuous"/>
    </xf>
    <xf numFmtId="176" fontId="0" fillId="0" borderId="3" xfId="0" applyFont="1" applyFill="1" applyBorder="1" applyAlignment="1">
      <alignment vertical="center"/>
    </xf>
    <xf numFmtId="176" fontId="0" fillId="0" borderId="2" xfId="0" applyFont="1" applyFill="1" applyBorder="1" applyAlignment="1" applyProtection="1">
      <alignment horizontal="center" vertical="center"/>
      <protection/>
    </xf>
    <xf numFmtId="176" fontId="0" fillId="0" borderId="2" xfId="0" applyFont="1" applyFill="1" applyBorder="1" applyAlignment="1" applyProtection="1">
      <alignment horizontal="center" vertical="center" wrapText="1"/>
      <protection/>
    </xf>
    <xf numFmtId="176" fontId="0" fillId="0" borderId="4" xfId="0" applyFont="1" applyFill="1" applyBorder="1" applyAlignment="1" applyProtection="1" quotePrefix="1">
      <alignment horizontal="right" vertical="center"/>
      <protection/>
    </xf>
    <xf numFmtId="176" fontId="0" fillId="0" borderId="0" xfId="0" applyFont="1" applyFill="1" applyBorder="1" applyAlignment="1">
      <alignment vertical="top"/>
    </xf>
    <xf numFmtId="176" fontId="0" fillId="0" borderId="0" xfId="0" applyFont="1" applyFill="1" applyAlignment="1" applyProtection="1" quotePrefix="1">
      <alignment horizontal="distributed" vertical="top"/>
      <protection/>
    </xf>
    <xf numFmtId="176" fontId="0" fillId="0" borderId="4" xfId="0" applyNumberFormat="1" applyFont="1" applyFill="1" applyBorder="1" applyAlignment="1" applyProtection="1">
      <alignment vertical="top"/>
      <protection/>
    </xf>
    <xf numFmtId="176" fontId="0" fillId="0" borderId="0" xfId="0" applyNumberFormat="1" applyFont="1" applyFill="1" applyBorder="1" applyAlignment="1" applyProtection="1">
      <alignment vertical="top"/>
      <protection/>
    </xf>
    <xf numFmtId="176" fontId="0" fillId="0" borderId="0" xfId="0" applyNumberFormat="1" applyFont="1" applyFill="1" applyAlignment="1">
      <alignment vertical="top"/>
    </xf>
    <xf numFmtId="176" fontId="0" fillId="0" borderId="0" xfId="17" applyNumberFormat="1" applyFont="1" applyFill="1" applyAlignment="1">
      <alignment vertical="top"/>
    </xf>
    <xf numFmtId="176" fontId="0" fillId="0" borderId="0" xfId="0" applyFont="1" applyFill="1" applyAlignment="1" applyProtection="1" quotePrefix="1">
      <alignment horizontal="center" vertical="top"/>
      <protection/>
    </xf>
    <xf numFmtId="176" fontId="0" fillId="0" borderId="0" xfId="0" applyNumberFormat="1" applyFont="1" applyFill="1" applyBorder="1" applyAlignment="1">
      <alignment vertical="top"/>
    </xf>
    <xf numFmtId="176" fontId="0" fillId="0" borderId="0" xfId="17" applyNumberFormat="1" applyFont="1" applyFill="1" applyBorder="1" applyAlignment="1">
      <alignment vertical="top"/>
    </xf>
    <xf numFmtId="176" fontId="0" fillId="0" borderId="4" xfId="0" applyNumberFormat="1" applyFont="1" applyFill="1" applyBorder="1" applyAlignment="1">
      <alignment vertical="top"/>
    </xf>
    <xf numFmtId="176" fontId="0" fillId="0" borderId="0" xfId="0" applyNumberFormat="1" applyFont="1" applyFill="1" applyAlignment="1" applyProtection="1">
      <alignment vertical="top"/>
      <protection/>
    </xf>
    <xf numFmtId="176" fontId="6" fillId="0" borderId="0" xfId="0" applyFont="1" applyFill="1" applyAlignment="1" applyProtection="1" quotePrefix="1">
      <alignment horizontal="distributed" vertical="top"/>
      <protection/>
    </xf>
    <xf numFmtId="176" fontId="6" fillId="0" borderId="4" xfId="0" applyNumberFormat="1" applyFont="1" applyFill="1" applyBorder="1" applyAlignment="1" applyProtection="1">
      <alignment vertical="top"/>
      <protection/>
    </xf>
    <xf numFmtId="176" fontId="6" fillId="0" borderId="0" xfId="0" applyNumberFormat="1" applyFont="1" applyFill="1" applyBorder="1" applyAlignment="1" applyProtection="1">
      <alignment vertical="top"/>
      <protection/>
    </xf>
    <xf numFmtId="176" fontId="6" fillId="0" borderId="0" xfId="17" applyNumberFormat="1" applyFont="1" applyFill="1" applyAlignment="1">
      <alignment vertical="top"/>
    </xf>
    <xf numFmtId="176" fontId="6" fillId="0" borderId="0" xfId="0" applyFont="1" applyFill="1" applyAlignment="1">
      <alignment vertical="top"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Alignment="1">
      <alignment vertical="top"/>
    </xf>
    <xf numFmtId="177" fontId="0" fillId="0" borderId="0" xfId="17" applyNumberFormat="1" applyFont="1" applyFill="1" applyAlignment="1">
      <alignment horizontal="right" vertical="top"/>
    </xf>
    <xf numFmtId="176" fontId="0" fillId="0" borderId="0" xfId="17" applyNumberFormat="1" applyFont="1" applyFill="1" applyAlignment="1">
      <alignment horizontal="right" vertical="top"/>
    </xf>
    <xf numFmtId="176" fontId="0" fillId="0" borderId="0" xfId="0" applyNumberFormat="1" applyFont="1" applyFill="1" applyAlignment="1">
      <alignment horizontal="right" vertical="top"/>
    </xf>
    <xf numFmtId="176" fontId="0" fillId="0" borderId="0" xfId="0" applyNumberFormat="1" applyFont="1" applyFill="1" applyAlignment="1" applyProtection="1">
      <alignment horizontal="right" vertical="top"/>
      <protection/>
    </xf>
    <xf numFmtId="177" fontId="0" fillId="0" borderId="0" xfId="17" applyNumberFormat="1" applyFont="1" applyFill="1" applyBorder="1" applyAlignment="1">
      <alignment horizontal="right" vertical="top"/>
    </xf>
    <xf numFmtId="176" fontId="0" fillId="0" borderId="3" xfId="0" applyFont="1" applyFill="1" applyBorder="1" applyAlignment="1" applyProtection="1" quotePrefix="1">
      <alignment horizontal="distributed" vertical="top"/>
      <protection/>
    </xf>
    <xf numFmtId="176" fontId="0" fillId="0" borderId="2" xfId="0" applyNumberFormat="1" applyFont="1" applyFill="1" applyBorder="1" applyAlignment="1" applyProtection="1">
      <alignment vertical="top"/>
      <protection/>
    </xf>
    <xf numFmtId="176" fontId="0" fillId="0" borderId="3" xfId="0" applyNumberFormat="1" applyFont="1" applyFill="1" applyBorder="1" applyAlignment="1" applyProtection="1">
      <alignment vertical="top"/>
      <protection/>
    </xf>
    <xf numFmtId="176" fontId="0" fillId="0" borderId="3" xfId="0" applyNumberFormat="1" applyFont="1" applyFill="1" applyBorder="1" applyAlignment="1">
      <alignment vertical="top"/>
    </xf>
    <xf numFmtId="177" fontId="0" fillId="0" borderId="3" xfId="17" applyNumberFormat="1" applyFont="1" applyFill="1" applyBorder="1" applyAlignment="1">
      <alignment horizontal="right" vertical="top"/>
    </xf>
    <xf numFmtId="176" fontId="0" fillId="0" borderId="3" xfId="17" applyNumberFormat="1" applyFont="1" applyFill="1" applyBorder="1" applyAlignment="1">
      <alignment horizontal="right" vertical="top"/>
    </xf>
    <xf numFmtId="176" fontId="0" fillId="0" borderId="0" xfId="0" applyFont="1" applyFill="1" applyAlignment="1" quotePrefix="1">
      <alignment horizontal="left"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176" fontId="0" fillId="0" borderId="0" xfId="0" applyFill="1" applyAlignment="1" applyProtection="1" quotePrefix="1">
      <alignment vertical="top"/>
      <protection/>
    </xf>
    <xf numFmtId="176" fontId="12" fillId="0" borderId="0" xfId="0" applyFont="1" applyFill="1" applyAlignment="1" applyProtection="1">
      <alignment horizontal="left" vertical="center"/>
      <protection/>
    </xf>
    <xf numFmtId="176" fontId="0" fillId="0" borderId="5" xfId="0" applyFont="1" applyFill="1" applyBorder="1" applyAlignment="1" applyProtection="1" quotePrefix="1">
      <alignment horizontal="center" vertical="center"/>
      <protection/>
    </xf>
    <xf numFmtId="176" fontId="0" fillId="0" borderId="3" xfId="0" applyFont="1" applyFill="1" applyBorder="1" applyAlignment="1" applyProtection="1" quotePrefix="1">
      <alignment horizontal="center" vertical="center"/>
      <protection/>
    </xf>
    <xf numFmtId="176" fontId="0" fillId="0" borderId="6" xfId="0" applyFont="1" applyFill="1" applyBorder="1" applyAlignment="1" applyProtection="1">
      <alignment horizontal="center" vertical="center"/>
      <protection/>
    </xf>
    <xf numFmtId="176" fontId="0" fillId="0" borderId="7" xfId="0" applyFont="1" applyFill="1" applyBorder="1" applyAlignment="1" applyProtection="1" quotePrefix="1">
      <alignment horizontal="center" vertical="center"/>
      <protection/>
    </xf>
    <xf numFmtId="176" fontId="0" fillId="0" borderId="8" xfId="0" applyFont="1" applyFill="1" applyBorder="1" applyAlignment="1" applyProtection="1" quotePrefix="1">
      <alignment horizontal="center" vertical="center"/>
      <protection/>
    </xf>
    <xf numFmtId="176" fontId="0" fillId="0" borderId="9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4.8984375" style="1" customWidth="1"/>
    <col min="2" max="2" width="0.40625" style="1" customWidth="1"/>
    <col min="3" max="3" width="13.19921875" style="1" customWidth="1"/>
    <col min="4" max="11" width="11.19921875" style="1" customWidth="1"/>
    <col min="12" max="12" width="12.3984375" style="1" customWidth="1"/>
    <col min="13" max="13" width="11.19921875" style="1" customWidth="1"/>
    <col min="14" max="16384" width="10.59765625" style="1" customWidth="1"/>
  </cols>
  <sheetData>
    <row r="1" spans="1:13" ht="21.75" customHeight="1">
      <c r="A1" s="50" t="s">
        <v>54</v>
      </c>
      <c r="B1" s="2"/>
      <c r="C1" s="3"/>
      <c r="D1" s="4" t="s">
        <v>0</v>
      </c>
      <c r="E1" s="5" t="s">
        <v>14</v>
      </c>
      <c r="F1" s="3"/>
      <c r="G1" s="3"/>
      <c r="H1" s="3"/>
      <c r="I1" s="3"/>
      <c r="J1" s="3"/>
      <c r="K1" s="3"/>
      <c r="L1" s="3"/>
      <c r="M1" s="3"/>
    </row>
    <row r="2" spans="3:13" ht="24" customHeight="1">
      <c r="C2" s="3"/>
      <c r="G2" s="3"/>
      <c r="H2" s="3"/>
      <c r="I2" s="3"/>
      <c r="J2" s="3"/>
      <c r="K2" s="3"/>
      <c r="L2" s="3"/>
      <c r="M2" s="3"/>
    </row>
    <row r="3" spans="1:13" s="8" customFormat="1" ht="15" customHeight="1" thickBot="1">
      <c r="A3" s="6" t="s">
        <v>48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33.75" customHeight="1">
      <c r="A4" s="51" t="s">
        <v>2</v>
      </c>
      <c r="C4" s="53" t="s">
        <v>15</v>
      </c>
      <c r="D4" s="9" t="s">
        <v>1</v>
      </c>
      <c r="E4" s="10"/>
      <c r="F4" s="11"/>
      <c r="G4" s="11"/>
      <c r="H4" s="11"/>
      <c r="I4" s="55" t="s">
        <v>20</v>
      </c>
      <c r="J4" s="56"/>
      <c r="K4" s="56"/>
      <c r="L4" s="56"/>
      <c r="M4" s="56"/>
    </row>
    <row r="5" spans="1:13" ht="33.75" customHeight="1">
      <c r="A5" s="52"/>
      <c r="B5" s="12"/>
      <c r="C5" s="54"/>
      <c r="D5" s="13" t="s">
        <v>15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16</v>
      </c>
      <c r="J5" s="13" t="s">
        <v>7</v>
      </c>
      <c r="K5" s="14" t="s">
        <v>18</v>
      </c>
      <c r="L5" s="13" t="s">
        <v>17</v>
      </c>
      <c r="M5" s="13" t="s">
        <v>19</v>
      </c>
    </row>
    <row r="6" spans="3:4" s="8" customFormat="1" ht="25.5" customHeight="1">
      <c r="C6" s="15" t="s">
        <v>8</v>
      </c>
      <c r="D6" s="16"/>
    </row>
    <row r="7" spans="1:13" s="8" customFormat="1" ht="22.5" customHeight="1">
      <c r="A7" s="17" t="s">
        <v>47</v>
      </c>
      <c r="B7" s="17"/>
      <c r="C7" s="18">
        <v>4827856.333000001</v>
      </c>
      <c r="D7" s="19">
        <v>2879763.9450000003</v>
      </c>
      <c r="E7" s="19">
        <v>1239388.212</v>
      </c>
      <c r="F7" s="19">
        <v>199488.69</v>
      </c>
      <c r="G7" s="19">
        <v>1329898.043</v>
      </c>
      <c r="H7" s="19">
        <v>110989</v>
      </c>
      <c r="I7" s="20">
        <v>1948092.73</v>
      </c>
      <c r="J7" s="21">
        <v>305.544</v>
      </c>
      <c r="K7" s="21">
        <v>1341329.525</v>
      </c>
      <c r="L7" s="21">
        <v>107612.011</v>
      </c>
      <c r="M7" s="21">
        <v>498845.308</v>
      </c>
    </row>
    <row r="8" spans="1:13" s="8" customFormat="1" ht="22.5" customHeight="1">
      <c r="A8" s="49" t="s">
        <v>50</v>
      </c>
      <c r="B8" s="22"/>
      <c r="C8" s="18">
        <v>4941225</v>
      </c>
      <c r="D8" s="19">
        <v>3121121</v>
      </c>
      <c r="E8" s="19">
        <v>1387520</v>
      </c>
      <c r="F8" s="19">
        <v>199693</v>
      </c>
      <c r="G8" s="19">
        <v>1440656</v>
      </c>
      <c r="H8" s="19">
        <v>93252</v>
      </c>
      <c r="I8" s="23">
        <v>1820104</v>
      </c>
      <c r="J8" s="24">
        <v>204</v>
      </c>
      <c r="K8" s="24">
        <v>1306915</v>
      </c>
      <c r="L8" s="24">
        <v>101937</v>
      </c>
      <c r="M8" s="24">
        <v>512985</v>
      </c>
    </row>
    <row r="9" spans="1:13" s="8" customFormat="1" ht="22.5" customHeight="1">
      <c r="A9" s="49" t="s">
        <v>51</v>
      </c>
      <c r="B9" s="22"/>
      <c r="C9" s="18">
        <v>5422330</v>
      </c>
      <c r="D9" s="19">
        <v>3459531</v>
      </c>
      <c r="E9" s="19">
        <v>1449498</v>
      </c>
      <c r="F9" s="19">
        <v>212749</v>
      </c>
      <c r="G9" s="19">
        <v>1688985</v>
      </c>
      <c r="H9" s="19">
        <v>108299</v>
      </c>
      <c r="I9" s="20">
        <v>1962799.445</v>
      </c>
      <c r="J9" s="21">
        <v>146</v>
      </c>
      <c r="K9" s="21">
        <v>1361351</v>
      </c>
      <c r="L9" s="21">
        <v>94137</v>
      </c>
      <c r="M9" s="21">
        <v>507165.445</v>
      </c>
    </row>
    <row r="10" spans="1:13" s="8" customFormat="1" ht="22.5" customHeight="1">
      <c r="A10" s="49" t="s">
        <v>52</v>
      </c>
      <c r="B10" s="22"/>
      <c r="C10" s="18">
        <v>5623743</v>
      </c>
      <c r="D10" s="19">
        <v>3705920</v>
      </c>
      <c r="E10" s="19">
        <v>1535327</v>
      </c>
      <c r="F10" s="19">
        <v>227132</v>
      </c>
      <c r="G10" s="19">
        <v>1837274</v>
      </c>
      <c r="H10" s="19">
        <v>106187</v>
      </c>
      <c r="I10" s="20">
        <v>1917824</v>
      </c>
      <c r="J10" s="21">
        <v>138</v>
      </c>
      <c r="K10" s="21">
        <v>1330882</v>
      </c>
      <c r="L10" s="21">
        <v>89918</v>
      </c>
      <c r="M10" s="21">
        <v>496886</v>
      </c>
    </row>
    <row r="11" spans="1:13" s="8" customFormat="1" ht="22.5" customHeight="1">
      <c r="A11" s="22"/>
      <c r="B11" s="22"/>
      <c r="C11" s="25"/>
      <c r="D11" s="19"/>
      <c r="E11" s="26"/>
      <c r="F11" s="26"/>
      <c r="G11" s="26"/>
      <c r="H11" s="26"/>
      <c r="I11" s="20"/>
      <c r="J11" s="26"/>
      <c r="K11" s="26"/>
      <c r="L11" s="26"/>
      <c r="M11" s="26"/>
    </row>
    <row r="12" spans="1:13" s="31" customFormat="1" ht="22.5" customHeight="1">
      <c r="A12" s="27" t="s">
        <v>53</v>
      </c>
      <c r="B12" s="27"/>
      <c r="C12" s="28">
        <v>5346200</v>
      </c>
      <c r="D12" s="29">
        <f>IF(E12=0,"",E12+F12+G12+H12)</f>
        <v>3481620</v>
      </c>
      <c r="E12" s="29">
        <v>1460805</v>
      </c>
      <c r="F12" s="29">
        <v>229772</v>
      </c>
      <c r="G12" s="29">
        <v>1682564</v>
      </c>
      <c r="H12" s="29">
        <v>108479</v>
      </c>
      <c r="I12" s="29">
        <f>IF(J12=0,"",J12+K12+L12+M12)</f>
        <v>1864579</v>
      </c>
      <c r="J12" s="30">
        <v>73</v>
      </c>
      <c r="K12" s="30">
        <v>1293592</v>
      </c>
      <c r="L12" s="30">
        <v>86079</v>
      </c>
      <c r="M12" s="30">
        <v>484835</v>
      </c>
    </row>
    <row r="13" spans="1:13" s="31" customFormat="1" ht="22.5" customHeight="1">
      <c r="A13" s="17"/>
      <c r="B13" s="17"/>
      <c r="C13" s="32"/>
      <c r="D13" s="33"/>
      <c r="E13" s="21"/>
      <c r="F13" s="21"/>
      <c r="G13" s="21"/>
      <c r="H13" s="21"/>
      <c r="I13" s="34"/>
      <c r="J13" s="21"/>
      <c r="K13" s="21"/>
      <c r="L13" s="21"/>
      <c r="M13" s="21"/>
    </row>
    <row r="14" spans="1:13" s="8" customFormat="1" ht="22.5" customHeight="1">
      <c r="A14" s="17" t="s">
        <v>21</v>
      </c>
      <c r="B14" s="17"/>
      <c r="C14" s="18">
        <v>88115</v>
      </c>
      <c r="D14" s="19">
        <f>IF(E14=0,"",E14+F14+G14+H14)</f>
        <v>47427</v>
      </c>
      <c r="E14" s="20">
        <v>24834</v>
      </c>
      <c r="F14" s="20">
        <v>2601</v>
      </c>
      <c r="G14" s="20">
        <v>19182</v>
      </c>
      <c r="H14" s="20">
        <v>810</v>
      </c>
      <c r="I14" s="19">
        <f>IF(J14=0,"",J14+K14+L14+M14)</f>
        <v>40688</v>
      </c>
      <c r="J14" s="20">
        <v>1</v>
      </c>
      <c r="K14" s="20">
        <v>34652</v>
      </c>
      <c r="L14" s="35" t="s">
        <v>56</v>
      </c>
      <c r="M14" s="36">
        <v>6035</v>
      </c>
    </row>
    <row r="15" spans="1:13" s="8" customFormat="1" ht="22.5" customHeight="1">
      <c r="A15" s="17" t="s">
        <v>9</v>
      </c>
      <c r="B15" s="17"/>
      <c r="C15" s="18">
        <v>223454</v>
      </c>
      <c r="D15" s="19">
        <f aca="true" t="shared" si="0" ref="D15:D49">IF(E15=0,"",E15+F15+G15+H15)</f>
        <v>154077</v>
      </c>
      <c r="E15" s="20">
        <v>58057</v>
      </c>
      <c r="F15" s="20">
        <v>2897</v>
      </c>
      <c r="G15" s="20">
        <v>92010</v>
      </c>
      <c r="H15" s="20">
        <v>1113</v>
      </c>
      <c r="I15" s="19">
        <f aca="true" t="shared" si="1" ref="I15:I49">IF(J15=0,"",J15+K15+L15+M15)</f>
        <v>69379</v>
      </c>
      <c r="J15" s="20">
        <v>2</v>
      </c>
      <c r="K15" s="20">
        <v>68550</v>
      </c>
      <c r="L15" s="35" t="s">
        <v>56</v>
      </c>
      <c r="M15" s="36">
        <v>827</v>
      </c>
    </row>
    <row r="16" spans="1:13" s="8" customFormat="1" ht="22.5" customHeight="1">
      <c r="A16" s="17" t="s">
        <v>10</v>
      </c>
      <c r="B16" s="17"/>
      <c r="C16" s="18">
        <v>67739</v>
      </c>
      <c r="D16" s="19">
        <f t="shared" si="0"/>
        <v>36537</v>
      </c>
      <c r="E16" s="20">
        <v>13837</v>
      </c>
      <c r="F16" s="20">
        <v>2304</v>
      </c>
      <c r="G16" s="20">
        <v>19887</v>
      </c>
      <c r="H16" s="20">
        <v>509</v>
      </c>
      <c r="I16" s="19">
        <f t="shared" si="1"/>
        <v>19035</v>
      </c>
      <c r="J16" s="20">
        <v>1</v>
      </c>
      <c r="K16" s="20">
        <v>19034</v>
      </c>
      <c r="L16" s="37" t="s">
        <v>55</v>
      </c>
      <c r="M16" s="36" t="s">
        <v>55</v>
      </c>
    </row>
    <row r="17" spans="1:13" s="8" customFormat="1" ht="22.5" customHeight="1">
      <c r="A17" s="17" t="s">
        <v>22</v>
      </c>
      <c r="B17" s="17"/>
      <c r="C17" s="18">
        <v>90755</v>
      </c>
      <c r="D17" s="19">
        <f t="shared" si="0"/>
        <v>64292</v>
      </c>
      <c r="E17" s="20">
        <v>40128</v>
      </c>
      <c r="F17" s="20">
        <v>4404</v>
      </c>
      <c r="G17" s="20">
        <v>14976</v>
      </c>
      <c r="H17" s="20">
        <v>4784</v>
      </c>
      <c r="I17" s="19">
        <f t="shared" si="1"/>
        <v>25994</v>
      </c>
      <c r="J17" s="20">
        <v>1</v>
      </c>
      <c r="K17" s="20">
        <v>25993</v>
      </c>
      <c r="L17" s="35" t="s">
        <v>55</v>
      </c>
      <c r="M17" s="36" t="s">
        <v>55</v>
      </c>
    </row>
    <row r="18" spans="1:13" s="8" customFormat="1" ht="22.5" customHeight="1">
      <c r="A18" s="17" t="s">
        <v>11</v>
      </c>
      <c r="B18" s="17"/>
      <c r="C18" s="18">
        <v>71173</v>
      </c>
      <c r="D18" s="19">
        <f t="shared" si="0"/>
        <v>49311</v>
      </c>
      <c r="E18" s="20">
        <v>17236</v>
      </c>
      <c r="F18" s="20">
        <v>2115</v>
      </c>
      <c r="G18" s="20">
        <v>29485</v>
      </c>
      <c r="H18" s="20">
        <v>475</v>
      </c>
      <c r="I18" s="19">
        <f t="shared" si="1"/>
        <v>21862</v>
      </c>
      <c r="J18" s="20">
        <v>2</v>
      </c>
      <c r="K18" s="20">
        <v>21254</v>
      </c>
      <c r="L18" s="35" t="s">
        <v>57</v>
      </c>
      <c r="M18" s="36">
        <v>606</v>
      </c>
    </row>
    <row r="19" spans="1:13" s="8" customFormat="1" ht="22.5" customHeight="1">
      <c r="A19" s="17"/>
      <c r="B19" s="17"/>
      <c r="C19" s="18"/>
      <c r="D19" s="19">
        <f t="shared" si="0"/>
      </c>
      <c r="E19" s="20"/>
      <c r="F19" s="20"/>
      <c r="G19" s="20"/>
      <c r="H19" s="20"/>
      <c r="I19" s="19">
        <f t="shared" si="1"/>
      </c>
      <c r="J19" s="20"/>
      <c r="K19" s="20"/>
      <c r="L19" s="20"/>
      <c r="M19" s="36"/>
    </row>
    <row r="20" spans="1:13" s="8" customFormat="1" ht="22.5" customHeight="1">
      <c r="A20" s="17" t="s">
        <v>23</v>
      </c>
      <c r="B20" s="17"/>
      <c r="C20" s="18">
        <v>50131</v>
      </c>
      <c r="D20" s="19">
        <f t="shared" si="0"/>
        <v>34334</v>
      </c>
      <c r="E20" s="20">
        <v>12718</v>
      </c>
      <c r="F20" s="20">
        <v>1429</v>
      </c>
      <c r="G20" s="20">
        <v>19725</v>
      </c>
      <c r="H20" s="20">
        <v>462</v>
      </c>
      <c r="I20" s="19">
        <f>J20+K20+L20+M20</f>
        <v>15797</v>
      </c>
      <c r="J20" s="20">
        <v>0</v>
      </c>
      <c r="K20" s="20">
        <v>15725</v>
      </c>
      <c r="L20" s="35" t="s">
        <v>56</v>
      </c>
      <c r="M20" s="36">
        <v>72</v>
      </c>
    </row>
    <row r="21" spans="1:13" s="8" customFormat="1" ht="22.5" customHeight="1">
      <c r="A21" s="17" t="s">
        <v>24</v>
      </c>
      <c r="B21" s="17"/>
      <c r="C21" s="18">
        <v>42657</v>
      </c>
      <c r="D21" s="19">
        <f t="shared" si="0"/>
        <v>28727</v>
      </c>
      <c r="E21" s="20">
        <v>12077</v>
      </c>
      <c r="F21" s="20">
        <v>2085</v>
      </c>
      <c r="G21" s="20">
        <v>13702</v>
      </c>
      <c r="H21" s="20">
        <v>863</v>
      </c>
      <c r="I21" s="19">
        <f t="shared" si="1"/>
        <v>13929</v>
      </c>
      <c r="J21" s="20">
        <v>1</v>
      </c>
      <c r="K21" s="20">
        <v>13873</v>
      </c>
      <c r="L21" s="35" t="s">
        <v>56</v>
      </c>
      <c r="M21" s="36">
        <v>55</v>
      </c>
    </row>
    <row r="22" spans="1:13" s="8" customFormat="1" ht="22.5" customHeight="1">
      <c r="A22" s="17" t="s">
        <v>25</v>
      </c>
      <c r="B22" s="17"/>
      <c r="C22" s="18">
        <v>38067</v>
      </c>
      <c r="D22" s="19">
        <f t="shared" si="0"/>
        <v>25723</v>
      </c>
      <c r="E22" s="20">
        <v>8887</v>
      </c>
      <c r="F22" s="20">
        <v>3536</v>
      </c>
      <c r="G22" s="20">
        <v>11692</v>
      </c>
      <c r="H22" s="20">
        <v>1608</v>
      </c>
      <c r="I22" s="19">
        <f t="shared" si="1"/>
        <v>12345</v>
      </c>
      <c r="J22" s="20">
        <v>3</v>
      </c>
      <c r="K22" s="20">
        <v>12317</v>
      </c>
      <c r="L22" s="35" t="s">
        <v>56</v>
      </c>
      <c r="M22" s="36">
        <v>25</v>
      </c>
    </row>
    <row r="23" spans="1:13" s="8" customFormat="1" ht="22.5" customHeight="1">
      <c r="A23" s="17" t="s">
        <v>26</v>
      </c>
      <c r="B23" s="17"/>
      <c r="C23" s="18">
        <v>48658</v>
      </c>
      <c r="D23" s="19">
        <f t="shared" si="0"/>
        <v>33400</v>
      </c>
      <c r="E23" s="20">
        <v>13344</v>
      </c>
      <c r="F23" s="20">
        <v>4837</v>
      </c>
      <c r="G23" s="20">
        <v>13602</v>
      </c>
      <c r="H23" s="20">
        <v>1617</v>
      </c>
      <c r="I23" s="19">
        <f t="shared" si="1"/>
        <v>15257</v>
      </c>
      <c r="J23" s="20">
        <v>2</v>
      </c>
      <c r="K23" s="20">
        <v>15077</v>
      </c>
      <c r="L23" s="35" t="s">
        <v>56</v>
      </c>
      <c r="M23" s="36">
        <v>178</v>
      </c>
    </row>
    <row r="24" spans="1:13" s="8" customFormat="1" ht="22.5" customHeight="1">
      <c r="A24" s="17" t="s">
        <v>27</v>
      </c>
      <c r="B24" s="17"/>
      <c r="C24" s="18">
        <v>67412</v>
      </c>
      <c r="D24" s="19">
        <f t="shared" si="0"/>
        <v>45019</v>
      </c>
      <c r="E24" s="20">
        <v>17415</v>
      </c>
      <c r="F24" s="20">
        <v>6237</v>
      </c>
      <c r="G24" s="20">
        <v>18589</v>
      </c>
      <c r="H24" s="20">
        <v>2778</v>
      </c>
      <c r="I24" s="19">
        <f t="shared" si="1"/>
        <v>22393</v>
      </c>
      <c r="J24" s="20">
        <v>3</v>
      </c>
      <c r="K24" s="20">
        <v>22101</v>
      </c>
      <c r="L24" s="35" t="s">
        <v>56</v>
      </c>
      <c r="M24" s="36">
        <v>289</v>
      </c>
    </row>
    <row r="25" spans="1:13" s="8" customFormat="1" ht="22.5" customHeight="1">
      <c r="A25" s="17"/>
      <c r="B25" s="17"/>
      <c r="C25" s="18"/>
      <c r="D25" s="19">
        <f t="shared" si="0"/>
      </c>
      <c r="E25" s="20"/>
      <c r="F25" s="20"/>
      <c r="G25" s="20"/>
      <c r="H25" s="20"/>
      <c r="I25" s="19">
        <f t="shared" si="1"/>
      </c>
      <c r="J25" s="35"/>
      <c r="K25" s="35"/>
      <c r="L25" s="35"/>
      <c r="M25" s="36"/>
    </row>
    <row r="26" spans="1:13" s="8" customFormat="1" ht="22.5" customHeight="1">
      <c r="A26" s="17" t="s">
        <v>28</v>
      </c>
      <c r="B26" s="17"/>
      <c r="C26" s="18">
        <v>59762</v>
      </c>
      <c r="D26" s="19">
        <f t="shared" si="0"/>
        <v>48462</v>
      </c>
      <c r="E26" s="20">
        <v>20428</v>
      </c>
      <c r="F26" s="20">
        <v>4234</v>
      </c>
      <c r="G26" s="20">
        <v>19651</v>
      </c>
      <c r="H26" s="20">
        <v>4149</v>
      </c>
      <c r="I26" s="19">
        <f>J26+K26+L26+M26</f>
        <v>11299</v>
      </c>
      <c r="J26" s="20">
        <v>0</v>
      </c>
      <c r="K26" s="20">
        <v>10472</v>
      </c>
      <c r="L26" s="35" t="s">
        <v>56</v>
      </c>
      <c r="M26" s="36">
        <v>827</v>
      </c>
    </row>
    <row r="27" spans="1:13" s="8" customFormat="1" ht="22.5" customHeight="1">
      <c r="A27" s="17" t="s">
        <v>29</v>
      </c>
      <c r="B27" s="17"/>
      <c r="C27" s="18">
        <v>65799</v>
      </c>
      <c r="D27" s="19">
        <f t="shared" si="0"/>
        <v>43064</v>
      </c>
      <c r="E27" s="20">
        <v>20808</v>
      </c>
      <c r="F27" s="20">
        <v>6365</v>
      </c>
      <c r="G27" s="20">
        <v>13374</v>
      </c>
      <c r="H27" s="20">
        <v>2517</v>
      </c>
      <c r="I27" s="19">
        <f t="shared" si="1"/>
        <v>22736</v>
      </c>
      <c r="J27" s="26">
        <v>6</v>
      </c>
      <c r="K27" s="26">
        <v>22481</v>
      </c>
      <c r="L27" s="35" t="s">
        <v>56</v>
      </c>
      <c r="M27" s="36">
        <v>249</v>
      </c>
    </row>
    <row r="28" spans="1:13" s="8" customFormat="1" ht="22.5" customHeight="1">
      <c r="A28" s="17" t="s">
        <v>30</v>
      </c>
      <c r="B28" s="17"/>
      <c r="C28" s="18">
        <v>68653</v>
      </c>
      <c r="D28" s="19">
        <f t="shared" si="0"/>
        <v>47669</v>
      </c>
      <c r="E28" s="26">
        <v>18662</v>
      </c>
      <c r="F28" s="26">
        <v>8741</v>
      </c>
      <c r="G28" s="26">
        <v>14962</v>
      </c>
      <c r="H28" s="20">
        <v>5304</v>
      </c>
      <c r="I28" s="19">
        <f t="shared" si="1"/>
        <v>20984</v>
      </c>
      <c r="J28" s="26">
        <v>2</v>
      </c>
      <c r="K28" s="26">
        <v>20749</v>
      </c>
      <c r="L28" s="35" t="s">
        <v>56</v>
      </c>
      <c r="M28" s="36">
        <v>233</v>
      </c>
    </row>
    <row r="29" spans="1:13" s="8" customFormat="1" ht="22.5" customHeight="1">
      <c r="A29" s="17" t="s">
        <v>31</v>
      </c>
      <c r="B29" s="17"/>
      <c r="C29" s="18">
        <v>25022</v>
      </c>
      <c r="D29" s="19">
        <f t="shared" si="0"/>
        <v>15683</v>
      </c>
      <c r="E29" s="26">
        <v>6501</v>
      </c>
      <c r="F29" s="26">
        <v>1887</v>
      </c>
      <c r="G29" s="26">
        <v>6801</v>
      </c>
      <c r="H29" s="20">
        <v>494</v>
      </c>
      <c r="I29" s="19">
        <f t="shared" si="1"/>
        <v>9339</v>
      </c>
      <c r="J29" s="26">
        <v>1</v>
      </c>
      <c r="K29" s="26">
        <v>9186</v>
      </c>
      <c r="L29" s="35" t="s">
        <v>56</v>
      </c>
      <c r="M29" s="36">
        <v>152</v>
      </c>
    </row>
    <row r="30" spans="1:13" s="8" customFormat="1" ht="22.5" customHeight="1">
      <c r="A30" s="17" t="s">
        <v>32</v>
      </c>
      <c r="B30" s="17"/>
      <c r="C30" s="18">
        <v>211060</v>
      </c>
      <c r="D30" s="19">
        <f t="shared" si="0"/>
        <v>148146</v>
      </c>
      <c r="E30" s="20">
        <v>46613</v>
      </c>
      <c r="F30" s="20">
        <v>8043</v>
      </c>
      <c r="G30" s="26">
        <v>90233</v>
      </c>
      <c r="H30" s="20">
        <v>3257</v>
      </c>
      <c r="I30" s="19">
        <f t="shared" si="1"/>
        <v>62913</v>
      </c>
      <c r="J30" s="20">
        <v>3</v>
      </c>
      <c r="K30" s="20">
        <v>62417</v>
      </c>
      <c r="L30" s="35" t="s">
        <v>56</v>
      </c>
      <c r="M30" s="36">
        <v>493</v>
      </c>
    </row>
    <row r="31" spans="1:13" s="8" customFormat="1" ht="22.5" customHeight="1">
      <c r="A31" s="17"/>
      <c r="B31" s="17"/>
      <c r="C31" s="18"/>
      <c r="D31" s="19">
        <f t="shared" si="0"/>
      </c>
      <c r="E31" s="20"/>
      <c r="F31" s="20"/>
      <c r="G31" s="20"/>
      <c r="H31" s="20"/>
      <c r="I31" s="19">
        <f t="shared" si="1"/>
      </c>
      <c r="J31" s="20"/>
      <c r="K31" s="20"/>
      <c r="L31" s="20"/>
      <c r="M31" s="36"/>
    </row>
    <row r="32" spans="1:13" s="8" customFormat="1" ht="22.5" customHeight="1">
      <c r="A32" s="17" t="s">
        <v>33</v>
      </c>
      <c r="B32" s="17"/>
      <c r="C32" s="18">
        <v>627292</v>
      </c>
      <c r="D32" s="19">
        <f t="shared" si="0"/>
        <v>389327</v>
      </c>
      <c r="E32" s="26">
        <v>164231</v>
      </c>
      <c r="F32" s="26">
        <v>5090</v>
      </c>
      <c r="G32" s="20">
        <v>219147</v>
      </c>
      <c r="H32" s="20">
        <v>859</v>
      </c>
      <c r="I32" s="19">
        <f t="shared" si="1"/>
        <v>175312</v>
      </c>
      <c r="J32" s="26">
        <v>8</v>
      </c>
      <c r="K32" s="26">
        <v>175304</v>
      </c>
      <c r="L32" s="35" t="s">
        <v>55</v>
      </c>
      <c r="M32" s="36" t="s">
        <v>55</v>
      </c>
    </row>
    <row r="33" spans="1:13" s="8" customFormat="1" ht="22.5" customHeight="1">
      <c r="A33" s="17" t="s">
        <v>34</v>
      </c>
      <c r="B33" s="17"/>
      <c r="C33" s="18">
        <v>242670</v>
      </c>
      <c r="D33" s="19">
        <f t="shared" si="0"/>
        <v>175454</v>
      </c>
      <c r="E33" s="20">
        <v>71590</v>
      </c>
      <c r="F33" s="20">
        <v>2276</v>
      </c>
      <c r="G33" s="26">
        <v>100951</v>
      </c>
      <c r="H33" s="20">
        <v>637</v>
      </c>
      <c r="I33" s="19">
        <f>J33+K33+L33+M33</f>
        <v>67215</v>
      </c>
      <c r="J33" s="20">
        <v>0</v>
      </c>
      <c r="K33" s="20">
        <v>66444</v>
      </c>
      <c r="L33" s="35" t="s">
        <v>57</v>
      </c>
      <c r="M33" s="36">
        <v>771</v>
      </c>
    </row>
    <row r="34" spans="1:13" s="8" customFormat="1" ht="22.5" customHeight="1">
      <c r="A34" s="17" t="s">
        <v>35</v>
      </c>
      <c r="B34" s="17"/>
      <c r="C34" s="18">
        <v>1255325</v>
      </c>
      <c r="D34" s="19">
        <f t="shared" si="0"/>
        <v>989976</v>
      </c>
      <c r="E34" s="26">
        <v>428090</v>
      </c>
      <c r="F34" s="26">
        <v>3883</v>
      </c>
      <c r="G34" s="20">
        <v>556317</v>
      </c>
      <c r="H34" s="20">
        <v>1686</v>
      </c>
      <c r="I34" s="19">
        <f t="shared" si="1"/>
        <v>244021</v>
      </c>
      <c r="J34" s="26">
        <v>2</v>
      </c>
      <c r="K34" s="26">
        <v>244019</v>
      </c>
      <c r="L34" s="35" t="s">
        <v>55</v>
      </c>
      <c r="M34" s="36" t="s">
        <v>55</v>
      </c>
    </row>
    <row r="35" spans="1:13" s="8" customFormat="1" ht="22.5" customHeight="1">
      <c r="A35" s="17" t="s">
        <v>36</v>
      </c>
      <c r="B35" s="17"/>
      <c r="C35" s="18">
        <v>203342</v>
      </c>
      <c r="D35" s="19">
        <f t="shared" si="0"/>
        <v>140345</v>
      </c>
      <c r="E35" s="20">
        <v>53947</v>
      </c>
      <c r="F35" s="20">
        <v>3548</v>
      </c>
      <c r="G35" s="26">
        <v>81592</v>
      </c>
      <c r="H35" s="20">
        <v>1258</v>
      </c>
      <c r="I35" s="19">
        <f t="shared" si="1"/>
        <v>60466</v>
      </c>
      <c r="J35" s="20">
        <v>4</v>
      </c>
      <c r="K35" s="20">
        <v>60462</v>
      </c>
      <c r="L35" s="38" t="s">
        <v>55</v>
      </c>
      <c r="M35" s="36" t="s">
        <v>55</v>
      </c>
    </row>
    <row r="36" spans="1:13" s="8" customFormat="1" ht="22.5" customHeight="1">
      <c r="A36" s="17" t="s">
        <v>37</v>
      </c>
      <c r="B36" s="17"/>
      <c r="C36" s="18">
        <v>362382</v>
      </c>
      <c r="D36" s="19">
        <f t="shared" si="0"/>
        <v>116359</v>
      </c>
      <c r="E36" s="20">
        <v>45426</v>
      </c>
      <c r="F36" s="20">
        <v>18864</v>
      </c>
      <c r="G36" s="20">
        <v>44750</v>
      </c>
      <c r="H36" s="20">
        <v>7319</v>
      </c>
      <c r="I36" s="19">
        <f t="shared" si="1"/>
        <v>245335</v>
      </c>
      <c r="J36" s="20">
        <v>3</v>
      </c>
      <c r="K36" s="20">
        <v>47679</v>
      </c>
      <c r="L36" s="37" t="s">
        <v>55</v>
      </c>
      <c r="M36" s="36">
        <v>197653</v>
      </c>
    </row>
    <row r="37" spans="1:13" s="8" customFormat="1" ht="22.5" customHeight="1">
      <c r="A37" s="17"/>
      <c r="B37" s="17"/>
      <c r="C37" s="18"/>
      <c r="D37" s="19">
        <f t="shared" si="0"/>
      </c>
      <c r="G37" s="20"/>
      <c r="H37" s="20"/>
      <c r="I37" s="19">
        <f t="shared" si="1"/>
      </c>
      <c r="J37" s="20"/>
      <c r="K37" s="20"/>
      <c r="L37" s="20"/>
      <c r="M37" s="36"/>
    </row>
    <row r="38" spans="1:13" s="8" customFormat="1" ht="22.5" customHeight="1">
      <c r="A38" s="17" t="s">
        <v>38</v>
      </c>
      <c r="B38" s="17"/>
      <c r="C38" s="18">
        <v>44624</v>
      </c>
      <c r="D38" s="19">
        <f t="shared" si="0"/>
        <v>30675</v>
      </c>
      <c r="E38" s="20">
        <v>13345</v>
      </c>
      <c r="F38" s="20">
        <v>4983</v>
      </c>
      <c r="G38" s="20">
        <v>9816</v>
      </c>
      <c r="H38" s="20">
        <v>2531</v>
      </c>
      <c r="I38" s="19">
        <f>J38+K38+L38+M38</f>
        <v>13948</v>
      </c>
      <c r="J38" s="20">
        <v>0</v>
      </c>
      <c r="K38" s="20">
        <v>13519</v>
      </c>
      <c r="L38" s="37">
        <v>8</v>
      </c>
      <c r="M38" s="36">
        <v>421</v>
      </c>
    </row>
    <row r="39" spans="1:13" s="8" customFormat="1" ht="22.5" customHeight="1">
      <c r="A39" s="17" t="s">
        <v>12</v>
      </c>
      <c r="B39" s="17"/>
      <c r="C39" s="18">
        <v>259508</v>
      </c>
      <c r="D39" s="19">
        <f t="shared" si="0"/>
        <v>133733</v>
      </c>
      <c r="E39" s="20">
        <v>64313</v>
      </c>
      <c r="F39" s="20">
        <v>26044</v>
      </c>
      <c r="G39" s="20">
        <v>31397</v>
      </c>
      <c r="H39" s="20">
        <v>11979</v>
      </c>
      <c r="I39" s="19">
        <f t="shared" si="1"/>
        <v>125775</v>
      </c>
      <c r="J39" s="20">
        <v>2</v>
      </c>
      <c r="K39" s="20">
        <v>44950</v>
      </c>
      <c r="L39" s="20">
        <v>70</v>
      </c>
      <c r="M39" s="36">
        <v>80753</v>
      </c>
    </row>
    <row r="40" spans="1:13" s="8" customFormat="1" ht="22.5" customHeight="1">
      <c r="A40" s="17" t="s">
        <v>39</v>
      </c>
      <c r="B40" s="17"/>
      <c r="C40" s="18">
        <v>206008</v>
      </c>
      <c r="D40" s="19">
        <f t="shared" si="0"/>
        <v>109413</v>
      </c>
      <c r="E40" s="20">
        <v>37713</v>
      </c>
      <c r="F40" s="20">
        <v>16373</v>
      </c>
      <c r="G40" s="20">
        <v>46664</v>
      </c>
      <c r="H40" s="20">
        <v>8663</v>
      </c>
      <c r="I40" s="19">
        <f t="shared" si="1"/>
        <v>40809</v>
      </c>
      <c r="J40" s="20">
        <v>1</v>
      </c>
      <c r="K40" s="20">
        <v>40808</v>
      </c>
      <c r="L40" s="35" t="s">
        <v>55</v>
      </c>
      <c r="M40" s="36" t="s">
        <v>55</v>
      </c>
    </row>
    <row r="41" spans="1:13" s="8" customFormat="1" ht="22.5" customHeight="1">
      <c r="A41" s="17" t="s">
        <v>13</v>
      </c>
      <c r="B41" s="17"/>
      <c r="C41" s="18">
        <v>148907</v>
      </c>
      <c r="D41" s="19">
        <f t="shared" si="0"/>
        <v>32517</v>
      </c>
      <c r="E41" s="20">
        <v>11650</v>
      </c>
      <c r="F41" s="20">
        <v>5613</v>
      </c>
      <c r="G41" s="20">
        <v>11945</v>
      </c>
      <c r="H41" s="20">
        <v>3309</v>
      </c>
      <c r="I41" s="19">
        <f t="shared" si="1"/>
        <v>116390</v>
      </c>
      <c r="J41" s="26">
        <v>2</v>
      </c>
      <c r="K41" s="26">
        <v>12879</v>
      </c>
      <c r="L41" s="35" t="s">
        <v>56</v>
      </c>
      <c r="M41" s="36">
        <v>103509</v>
      </c>
    </row>
    <row r="42" spans="1:13" s="8" customFormat="1" ht="22.5" customHeight="1">
      <c r="A42" s="17" t="s">
        <v>40</v>
      </c>
      <c r="B42" s="17"/>
      <c r="C42" s="18">
        <v>97726</v>
      </c>
      <c r="D42" s="19">
        <f t="shared" si="0"/>
        <v>70185</v>
      </c>
      <c r="E42" s="26">
        <v>28483</v>
      </c>
      <c r="F42" s="26">
        <v>14635</v>
      </c>
      <c r="G42" s="26">
        <v>18681</v>
      </c>
      <c r="H42" s="20">
        <v>8386</v>
      </c>
      <c r="I42" s="19">
        <f t="shared" si="1"/>
        <v>27541</v>
      </c>
      <c r="J42" s="26">
        <v>4</v>
      </c>
      <c r="K42" s="26">
        <v>27136</v>
      </c>
      <c r="L42" s="26">
        <v>157</v>
      </c>
      <c r="M42" s="36">
        <v>244</v>
      </c>
    </row>
    <row r="43" spans="1:13" s="8" customFormat="1" ht="22.5" customHeight="1">
      <c r="A43" s="17"/>
      <c r="B43" s="17"/>
      <c r="C43" s="18"/>
      <c r="D43" s="19">
        <f t="shared" si="0"/>
      </c>
      <c r="E43" s="26"/>
      <c r="F43" s="26"/>
      <c r="G43" s="26"/>
      <c r="H43" s="20"/>
      <c r="I43" s="19">
        <f t="shared" si="1"/>
      </c>
      <c r="J43" s="26"/>
      <c r="K43" s="26"/>
      <c r="L43" s="26"/>
      <c r="M43" s="36"/>
    </row>
    <row r="44" spans="1:13" s="8" customFormat="1" ht="22.5" customHeight="1">
      <c r="A44" s="17" t="s">
        <v>41</v>
      </c>
      <c r="B44" s="17"/>
      <c r="C44" s="18">
        <v>134622</v>
      </c>
      <c r="D44" s="19">
        <f t="shared" si="0"/>
        <v>85177</v>
      </c>
      <c r="E44" s="26">
        <v>31282</v>
      </c>
      <c r="F44" s="26">
        <v>15311</v>
      </c>
      <c r="G44" s="26">
        <v>32506</v>
      </c>
      <c r="H44" s="20">
        <v>6078</v>
      </c>
      <c r="I44" s="19">
        <f t="shared" si="1"/>
        <v>49445</v>
      </c>
      <c r="J44" s="26">
        <v>3</v>
      </c>
      <c r="K44" s="26">
        <v>30994</v>
      </c>
      <c r="L44" s="26">
        <v>17752</v>
      </c>
      <c r="M44" s="36">
        <v>696</v>
      </c>
    </row>
    <row r="45" spans="1:13" s="8" customFormat="1" ht="22.5" customHeight="1">
      <c r="A45" s="17" t="s">
        <v>42</v>
      </c>
      <c r="B45" s="17"/>
      <c r="C45" s="18">
        <v>101843</v>
      </c>
      <c r="D45" s="19">
        <f t="shared" si="0"/>
        <v>70939</v>
      </c>
      <c r="E45" s="26">
        <v>27980</v>
      </c>
      <c r="F45" s="20">
        <v>11536</v>
      </c>
      <c r="G45" s="26">
        <v>25965</v>
      </c>
      <c r="H45" s="20">
        <v>5458</v>
      </c>
      <c r="I45" s="19">
        <f t="shared" si="1"/>
        <v>30903</v>
      </c>
      <c r="J45" s="20">
        <v>5</v>
      </c>
      <c r="K45" s="20">
        <v>30485</v>
      </c>
      <c r="L45" s="20">
        <v>136</v>
      </c>
      <c r="M45" s="36">
        <v>277</v>
      </c>
    </row>
    <row r="46" spans="1:13" s="8" customFormat="1" ht="22.5" customHeight="1">
      <c r="A46" s="17" t="s">
        <v>43</v>
      </c>
      <c r="B46" s="17"/>
      <c r="C46" s="18">
        <v>33143</v>
      </c>
      <c r="D46" s="19">
        <f t="shared" si="0"/>
        <v>20071</v>
      </c>
      <c r="E46" s="20">
        <v>9451</v>
      </c>
      <c r="F46" s="26">
        <v>3827</v>
      </c>
      <c r="G46" s="20">
        <v>5491</v>
      </c>
      <c r="H46" s="20">
        <v>1302</v>
      </c>
      <c r="I46" s="19">
        <f t="shared" si="1"/>
        <v>13072</v>
      </c>
      <c r="J46" s="26">
        <v>3</v>
      </c>
      <c r="K46" s="26">
        <v>11323</v>
      </c>
      <c r="L46" s="38">
        <v>44</v>
      </c>
      <c r="M46" s="36">
        <v>1702</v>
      </c>
    </row>
    <row r="47" spans="1:13" s="8" customFormat="1" ht="22.5" customHeight="1">
      <c r="A47" s="17" t="s">
        <v>44</v>
      </c>
      <c r="B47" s="17"/>
      <c r="C47" s="18">
        <v>77992</v>
      </c>
      <c r="D47" s="19">
        <f t="shared" si="0"/>
        <v>55547</v>
      </c>
      <c r="E47" s="26">
        <v>20991</v>
      </c>
      <c r="F47" s="26">
        <v>11392</v>
      </c>
      <c r="G47" s="26">
        <v>17681</v>
      </c>
      <c r="H47" s="20">
        <v>5483</v>
      </c>
      <c r="I47" s="19">
        <f t="shared" si="1"/>
        <v>22445</v>
      </c>
      <c r="J47" s="26">
        <v>4</v>
      </c>
      <c r="K47" s="26">
        <v>21984</v>
      </c>
      <c r="L47" s="38">
        <v>284</v>
      </c>
      <c r="M47" s="36">
        <v>173</v>
      </c>
    </row>
    <row r="48" spans="1:13" s="8" customFormat="1" ht="22.5" customHeight="1">
      <c r="A48" s="17" t="s">
        <v>45</v>
      </c>
      <c r="B48" s="17"/>
      <c r="C48" s="18">
        <v>180367</v>
      </c>
      <c r="D48" s="19">
        <f t="shared" si="0"/>
        <v>135013</v>
      </c>
      <c r="E48" s="26">
        <v>78388</v>
      </c>
      <c r="F48" s="26">
        <v>10760</v>
      </c>
      <c r="G48" s="26">
        <v>40649</v>
      </c>
      <c r="H48" s="20">
        <v>5216</v>
      </c>
      <c r="I48" s="19">
        <f t="shared" si="1"/>
        <v>45355</v>
      </c>
      <c r="J48" s="26">
        <v>2</v>
      </c>
      <c r="K48" s="26">
        <v>45047</v>
      </c>
      <c r="L48" s="39" t="s">
        <v>56</v>
      </c>
      <c r="M48" s="36">
        <v>306</v>
      </c>
    </row>
    <row r="49" spans="1:13" s="8" customFormat="1" ht="22.5" customHeight="1">
      <c r="A49" s="40" t="s">
        <v>46</v>
      </c>
      <c r="B49" s="40"/>
      <c r="C49" s="41">
        <v>151991</v>
      </c>
      <c r="D49" s="42">
        <f t="shared" si="0"/>
        <v>105013</v>
      </c>
      <c r="E49" s="42">
        <v>42380</v>
      </c>
      <c r="F49" s="42">
        <v>13922</v>
      </c>
      <c r="G49" s="42">
        <v>41138</v>
      </c>
      <c r="H49" s="43">
        <v>7573</v>
      </c>
      <c r="I49" s="42">
        <f t="shared" si="1"/>
        <v>46679</v>
      </c>
      <c r="J49" s="42">
        <v>2</v>
      </c>
      <c r="K49" s="42">
        <v>46677</v>
      </c>
      <c r="L49" s="44" t="s">
        <v>55</v>
      </c>
      <c r="M49" s="45" t="s">
        <v>55</v>
      </c>
    </row>
    <row r="50" spans="1:13" ht="18" customHeight="1">
      <c r="A50" s="46" t="s">
        <v>49</v>
      </c>
      <c r="B50" s="46"/>
      <c r="C50" s="47"/>
      <c r="D50" s="48"/>
      <c r="I50" s="47"/>
      <c r="J50" s="47"/>
      <c r="K50" s="47"/>
      <c r="L50" s="47"/>
      <c r="M50" s="47"/>
    </row>
  </sheetData>
  <mergeCells count="3">
    <mergeCell ref="A4:A5"/>
    <mergeCell ref="C4:C5"/>
    <mergeCell ref="I4:M4"/>
  </mergeCells>
  <printOptions/>
  <pageMargins left="0.3937007874015748" right="0.3937007874015748" top="0.5905511811023623" bottom="0.5905511811023623" header="0" footer="0"/>
  <pageSetup horizontalDpi="600" verticalDpi="600" orientation="portrait" paperSize="9" scale="68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2009-01-30T05:01:36Z</cp:lastPrinted>
  <dcterms:created xsi:type="dcterms:W3CDTF">2002-03-27T15:00:00Z</dcterms:created>
  <dcterms:modified xsi:type="dcterms:W3CDTF">2010-03-04T04:47:02Z</dcterms:modified>
  <cp:category/>
  <cp:version/>
  <cp:contentType/>
  <cp:contentStatus/>
</cp:coreProperties>
</file>