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521" windowWidth="13470" windowHeight="7500" tabRatio="604" activeTab="0"/>
  </bookViews>
  <sheets>
    <sheet name="n-17-29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<sst xmlns="http://schemas.openxmlformats.org/spreadsheetml/2006/main" count="61" uniqueCount="41">
  <si>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 xml:space="preserve"> </t>
  </si>
  <si>
    <t>進          学          者</t>
  </si>
  <si>
    <t>専修学校</t>
  </si>
  <si>
    <t>専門課程</t>
  </si>
  <si>
    <t>（学部）</t>
  </si>
  <si>
    <t>（本科）</t>
  </si>
  <si>
    <t>一般課程等</t>
  </si>
  <si>
    <t>人</t>
  </si>
  <si>
    <t>男　子</t>
  </si>
  <si>
    <t>女　子</t>
  </si>
  <si>
    <t>普    通    科</t>
  </si>
  <si>
    <t>公共職業能</t>
  </si>
  <si>
    <t>力開発施設</t>
  </si>
  <si>
    <t>等入学者</t>
  </si>
  <si>
    <t>総　合　学　科</t>
  </si>
  <si>
    <t xml:space="preserve">  資  料    大阪府総務部統計課「大阪の学校統計」</t>
  </si>
  <si>
    <t>情　報  科</t>
  </si>
  <si>
    <t>福　祉  科</t>
  </si>
  <si>
    <t xml:space="preserve">        1）通信制を除く。</t>
  </si>
  <si>
    <t>(各年5月1日現在)</t>
  </si>
  <si>
    <t xml:space="preserve">        ア）その他は、大学・短期大学通信教育部・別科、高等学校専攻科、特別支援学校高等部専攻科に進学した者である。</t>
  </si>
  <si>
    <t>　専 修 学 校 一 般 課 程 等 入 学 者</t>
  </si>
  <si>
    <t>学　　科</t>
  </si>
  <si>
    <t>総　　　数</t>
  </si>
  <si>
    <t>大　　　学</t>
  </si>
  <si>
    <t>短期大学</t>
  </si>
  <si>
    <t>ア）その他</t>
  </si>
  <si>
    <r>
      <t>専 修</t>
    </r>
    <r>
      <rPr>
        <sz val="11"/>
        <rFont val="ＭＳ 明朝"/>
        <family val="1"/>
      </rPr>
      <t xml:space="preserve"> 学 校</t>
    </r>
  </si>
  <si>
    <r>
      <t>各 種</t>
    </r>
    <r>
      <rPr>
        <sz val="11"/>
        <rFont val="ＭＳ 明朝"/>
        <family val="1"/>
      </rPr>
      <t xml:space="preserve"> 学 校</t>
    </r>
  </si>
  <si>
    <r>
      <t>進</t>
    </r>
    <r>
      <rPr>
        <sz val="11"/>
        <rFont val="ＭＳ 明朝"/>
        <family val="1"/>
      </rPr>
      <t xml:space="preserve"> 学 者</t>
    </r>
  </si>
  <si>
    <t>農  業  科</t>
  </si>
  <si>
    <t>工  業  科</t>
  </si>
  <si>
    <t>商  業  科</t>
  </si>
  <si>
    <t>家  庭  科</t>
  </si>
  <si>
    <t>そ  の  他</t>
  </si>
  <si>
    <t>　　１９</t>
  </si>
  <si>
    <t>平成１７年３月</t>
  </si>
  <si>
    <t>　　１８</t>
  </si>
  <si>
    <t>　　２０</t>
  </si>
  <si>
    <t>平成２１年３月</t>
  </si>
  <si>
    <t xml:space="preserve">         １７－２９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</si>
</sst>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_ * ##\ ##0;_ * &quot;△&quot;##\ ##0;_ * &quot;-&quot;;________@&quot;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 quotePrefix="1">
      <alignment horizontal="left" vertical="top"/>
      <protection/>
    </xf>
    <xf numFmtId="0" fontId="7" fillId="0" borderId="0" xfId="0" applyFont="1" applyAlignment="1" applyProtection="1">
      <alignment horizontal="right" vertical="top"/>
      <protection/>
    </xf>
    <xf numFmtId="0" fontId="4" fillId="0" borderId="1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2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 quotePrefix="1">
      <alignment horizontal="distributed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5" xfId="0" applyFont="1" applyBorder="1" applyAlignment="1" applyProtection="1" quotePrefix="1">
      <alignment horizontal="center"/>
      <protection/>
    </xf>
    <xf numFmtId="0" fontId="0" fillId="0" borderId="5" xfId="0" applyFont="1" applyBorder="1" applyAlignment="1" applyProtection="1">
      <alignment horizontal="distributed"/>
      <protection/>
    </xf>
    <xf numFmtId="0" fontId="0" fillId="0" borderId="6" xfId="0" applyFont="1" applyBorder="1" applyAlignment="1" applyProtection="1" quotePrefix="1">
      <alignment horizontal="center" vertical="center"/>
      <protection/>
    </xf>
    <xf numFmtId="0" fontId="0" fillId="0" borderId="5" xfId="0" applyFont="1" applyBorder="1" applyAlignment="1" applyProtection="1">
      <alignment horizontal="distributed"/>
      <protection/>
    </xf>
    <xf numFmtId="0" fontId="0" fillId="0" borderId="6" xfId="0" applyFont="1" applyBorder="1" applyAlignment="1" applyProtection="1" quotePrefix="1">
      <alignment horizontal="distributed" vertical="center"/>
      <protection/>
    </xf>
    <xf numFmtId="0" fontId="0" fillId="0" borderId="1" xfId="0" applyFont="1" applyBorder="1" applyAlignment="1" applyProtection="1">
      <alignment horizontal="distributed"/>
      <protection/>
    </xf>
    <xf numFmtId="0" fontId="0" fillId="0" borderId="6" xfId="0" applyFont="1" applyBorder="1" applyAlignment="1" applyProtection="1" quotePrefix="1">
      <alignment horizontal="center" vertical="top"/>
      <protection/>
    </xf>
    <xf numFmtId="0" fontId="0" fillId="0" borderId="6" xfId="0" applyFont="1" applyBorder="1" applyAlignment="1" applyProtection="1" quotePrefix="1">
      <alignment horizontal="distributed" vertical="top"/>
      <protection/>
    </xf>
    <xf numFmtId="0" fontId="0" fillId="0" borderId="7" xfId="0" applyFont="1" applyBorder="1" applyAlignment="1" applyProtection="1">
      <alignment vertical="center"/>
      <protection/>
    </xf>
    <xf numFmtId="176" fontId="0" fillId="0" borderId="8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1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 quotePrefix="1">
      <alignment horizontal="right"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Fill="1" applyBorder="1" applyAlignment="1" applyProtection="1" quotePrefix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left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6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 quotePrefix="1">
      <alignment horizontal="center" vertical="center"/>
      <protection/>
    </xf>
    <xf numFmtId="0" fontId="0" fillId="0" borderId="13" xfId="0" applyFont="1" applyBorder="1" applyAlignment="1" applyProtection="1" quotePrefix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177" fontId="0" fillId="0" borderId="0" xfId="17" applyNumberFormat="1" applyFont="1" applyFill="1" applyAlignment="1" applyProtection="1">
      <alignment horizontal="right" vertical="center"/>
      <protection locked="0"/>
    </xf>
    <xf numFmtId="178" fontId="0" fillId="0" borderId="0" xfId="17" applyNumberFormat="1" applyFont="1" applyFill="1" applyAlignment="1" applyProtection="1">
      <alignment horizontal="right" vertical="center"/>
      <protection locked="0"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28575</xdr:rowOff>
    </xdr:from>
    <xdr:to>
      <xdr:col>0</xdr:col>
      <xdr:colOff>342900</xdr:colOff>
      <xdr:row>35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4391025"/>
          <a:ext cx="323850" cy="1743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専門学科</a:t>
          </a:r>
        </a:p>
      </xdr:txBody>
    </xdr:sp>
    <xdr:clientData/>
  </xdr:twoCellAnchor>
  <xdr:twoCellAnchor>
    <xdr:from>
      <xdr:col>0</xdr:col>
      <xdr:colOff>390525</xdr:colOff>
      <xdr:row>21</xdr:row>
      <xdr:rowOff>28575</xdr:rowOff>
    </xdr:from>
    <xdr:to>
      <xdr:col>0</xdr:col>
      <xdr:colOff>485775</xdr:colOff>
      <xdr:row>41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90525" y="3952875"/>
          <a:ext cx="95250" cy="304800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2</xdr:col>
      <xdr:colOff>857250</xdr:colOff>
      <xdr:row>0</xdr:row>
      <xdr:rowOff>0</xdr:rowOff>
    </xdr:from>
    <xdr:ext cx="4610100" cy="352425"/>
    <xdr:sp>
      <xdr:nvSpPr>
        <xdr:cNvPr id="3" name="TextBox 3"/>
        <xdr:cNvSpPr txBox="1">
          <a:spLocks noChangeArrowheads="1"/>
        </xdr:cNvSpPr>
      </xdr:nvSpPr>
      <xdr:spPr>
        <a:xfrm>
          <a:off x="3533775" y="0"/>
          <a:ext cx="4610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ＭＳ 明朝"/>
              <a:ea typeface="ＭＳ 明朝"/>
              <a:cs typeface="ＭＳ 明朝"/>
            </a:rPr>
            <a:t>学科、進路別高等学校卒業者の</a:t>
          </a:r>
        </a:p>
      </xdr:txBody>
    </xdr:sp>
    <xdr:clientData/>
  </xdr:oneCellAnchor>
  <xdr:oneCellAnchor>
    <xdr:from>
      <xdr:col>2</xdr:col>
      <xdr:colOff>857250</xdr:colOff>
      <xdr:row>1</xdr:row>
      <xdr:rowOff>0</xdr:rowOff>
    </xdr:from>
    <xdr:ext cx="4914900" cy="352425"/>
    <xdr:sp>
      <xdr:nvSpPr>
        <xdr:cNvPr id="4" name="TextBox 4"/>
        <xdr:cNvSpPr txBox="1">
          <a:spLocks noChangeArrowheads="1"/>
        </xdr:cNvSpPr>
      </xdr:nvSpPr>
      <xdr:spPr>
        <a:xfrm>
          <a:off x="3533775" y="276225"/>
          <a:ext cx="4914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ＭＳ 明朝"/>
              <a:ea typeface="ＭＳ 明朝"/>
              <a:cs typeface="ＭＳ 明朝"/>
            </a:rPr>
            <a:t>進学者数及び専修学校等入学者数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.09765625" style="12" customWidth="1"/>
    <col min="2" max="9" width="13" style="12" customWidth="1"/>
    <col min="10" max="10" width="12.5" style="12" customWidth="1"/>
    <col min="11" max="16384" width="9" style="12" customWidth="1"/>
  </cols>
  <sheetData>
    <row r="1" spans="1:8" s="9" customFormat="1" ht="21.75" customHeight="1">
      <c r="A1" s="50" t="s">
        <v>40</v>
      </c>
      <c r="C1" s="1"/>
      <c r="D1" s="10"/>
      <c r="E1" s="10"/>
      <c r="F1" s="10"/>
      <c r="G1" s="10"/>
      <c r="H1" s="10"/>
    </row>
    <row r="2" spans="1:8" s="9" customFormat="1" ht="21.75" customHeight="1">
      <c r="A2" s="11"/>
      <c r="C2" s="1"/>
      <c r="D2" s="10"/>
      <c r="E2" s="10"/>
      <c r="F2" s="10"/>
      <c r="G2" s="10"/>
      <c r="H2" s="10"/>
    </row>
    <row r="3" ht="24" customHeight="1">
      <c r="A3" s="12" t="s">
        <v>0</v>
      </c>
    </row>
    <row r="4" s="2" customFormat="1" ht="12" customHeight="1">
      <c r="A4" s="2" t="s">
        <v>18</v>
      </c>
    </row>
    <row r="5" spans="1:10" s="2" customFormat="1" ht="15" customHeight="1" thickBot="1">
      <c r="A5" s="3" t="s">
        <v>20</v>
      </c>
      <c r="J5" s="4" t="s">
        <v>19</v>
      </c>
    </row>
    <row r="6" spans="1:10" ht="19.5" customHeight="1">
      <c r="A6" s="13" t="s">
        <v>0</v>
      </c>
      <c r="B6" s="14" t="s">
        <v>1</v>
      </c>
      <c r="C6" s="15"/>
      <c r="D6" s="15"/>
      <c r="E6" s="16"/>
      <c r="F6" s="17" t="s">
        <v>2</v>
      </c>
      <c r="G6" s="18" t="s">
        <v>21</v>
      </c>
      <c r="H6" s="15"/>
      <c r="I6" s="15"/>
      <c r="J6" s="19" t="s">
        <v>11</v>
      </c>
    </row>
    <row r="7" spans="1:10" ht="19.5" customHeight="1">
      <c r="A7" s="20" t="s">
        <v>22</v>
      </c>
      <c r="B7" s="55" t="s">
        <v>23</v>
      </c>
      <c r="C7" s="21" t="s">
        <v>24</v>
      </c>
      <c r="D7" s="22" t="s">
        <v>25</v>
      </c>
      <c r="E7" s="59" t="s">
        <v>26</v>
      </c>
      <c r="F7" s="23" t="s">
        <v>3</v>
      </c>
      <c r="G7" s="55" t="s">
        <v>23</v>
      </c>
      <c r="H7" s="24" t="s">
        <v>27</v>
      </c>
      <c r="I7" s="58" t="s">
        <v>28</v>
      </c>
      <c r="J7" s="25" t="s">
        <v>12</v>
      </c>
    </row>
    <row r="8" spans="1:10" ht="19.5" customHeight="1">
      <c r="A8" s="26"/>
      <c r="B8" s="56"/>
      <c r="C8" s="27" t="s">
        <v>4</v>
      </c>
      <c r="D8" s="27" t="s">
        <v>5</v>
      </c>
      <c r="E8" s="60"/>
      <c r="F8" s="27" t="s">
        <v>29</v>
      </c>
      <c r="G8" s="57"/>
      <c r="H8" s="28" t="s">
        <v>6</v>
      </c>
      <c r="I8" s="57"/>
      <c r="J8" s="28" t="s">
        <v>13</v>
      </c>
    </row>
    <row r="9" spans="1:10" s="9" customFormat="1" ht="15" customHeight="1">
      <c r="A9" s="29"/>
      <c r="B9" s="30" t="s">
        <v>7</v>
      </c>
      <c r="C9" s="30"/>
      <c r="D9" s="30"/>
      <c r="E9" s="30"/>
      <c r="F9" s="30"/>
      <c r="G9" s="30"/>
      <c r="H9" s="30"/>
      <c r="I9" s="30"/>
      <c r="J9" s="30"/>
    </row>
    <row r="10" spans="1:10" s="9" customFormat="1" ht="12.75" customHeight="1">
      <c r="A10" s="31" t="s">
        <v>36</v>
      </c>
      <c r="B10" s="52">
        <v>38100</v>
      </c>
      <c r="C10" s="52">
        <v>30908</v>
      </c>
      <c r="D10" s="52">
        <v>7126</v>
      </c>
      <c r="E10" s="52">
        <v>66</v>
      </c>
      <c r="F10" s="52">
        <v>11875</v>
      </c>
      <c r="G10" s="52">
        <v>7084</v>
      </c>
      <c r="H10" s="52">
        <v>1084</v>
      </c>
      <c r="I10" s="52">
        <v>6000</v>
      </c>
      <c r="J10" s="52">
        <v>146</v>
      </c>
    </row>
    <row r="11" spans="1:10" s="9" customFormat="1" ht="12.75" customHeight="1">
      <c r="A11" s="33" t="s">
        <v>37</v>
      </c>
      <c r="B11" s="61">
        <v>38950</v>
      </c>
      <c r="C11" s="61">
        <v>32246</v>
      </c>
      <c r="D11" s="61">
        <v>6651</v>
      </c>
      <c r="E11" s="61">
        <v>53</v>
      </c>
      <c r="F11" s="52">
        <v>10916</v>
      </c>
      <c r="G11" s="52">
        <v>6029</v>
      </c>
      <c r="H11" s="52">
        <v>982</v>
      </c>
      <c r="I11" s="52">
        <v>5047</v>
      </c>
      <c r="J11" s="61">
        <v>161</v>
      </c>
    </row>
    <row r="12" spans="1:10" s="9" customFormat="1" ht="12.75" customHeight="1">
      <c r="A12" s="33" t="s">
        <v>35</v>
      </c>
      <c r="B12" s="61">
        <v>39572</v>
      </c>
      <c r="C12" s="61">
        <v>33328</v>
      </c>
      <c r="D12" s="61">
        <v>6208</v>
      </c>
      <c r="E12" s="61">
        <v>36</v>
      </c>
      <c r="F12" s="52">
        <v>9740</v>
      </c>
      <c r="G12" s="52">
        <v>5715</v>
      </c>
      <c r="H12" s="52">
        <v>973</v>
      </c>
      <c r="I12" s="52">
        <v>4742</v>
      </c>
      <c r="J12" s="61">
        <v>211</v>
      </c>
    </row>
    <row r="13" spans="1:11" s="9" customFormat="1" ht="12.75" customHeight="1">
      <c r="A13" s="33" t="s">
        <v>38</v>
      </c>
      <c r="B13" s="61">
        <v>38571</v>
      </c>
      <c r="C13" s="61">
        <v>33082</v>
      </c>
      <c r="D13" s="61">
        <v>5437</v>
      </c>
      <c r="E13" s="61">
        <v>52</v>
      </c>
      <c r="F13" s="52">
        <v>8858</v>
      </c>
      <c r="G13" s="52">
        <v>5123</v>
      </c>
      <c r="H13" s="52">
        <v>764</v>
      </c>
      <c r="I13" s="52">
        <v>4359</v>
      </c>
      <c r="J13" s="61">
        <v>180</v>
      </c>
      <c r="K13" s="34"/>
    </row>
    <row r="14" spans="1:11" s="9" customFormat="1" ht="9.75" customHeight="1">
      <c r="A14" s="35"/>
      <c r="B14" s="61"/>
      <c r="C14" s="61"/>
      <c r="D14" s="61"/>
      <c r="E14" s="61"/>
      <c r="F14" s="61"/>
      <c r="G14" s="61"/>
      <c r="H14" s="61"/>
      <c r="I14" s="61"/>
      <c r="J14" s="61"/>
      <c r="K14" s="34"/>
    </row>
    <row r="15" spans="1:11" s="6" customFormat="1" ht="12.75" customHeight="1">
      <c r="A15" s="5" t="s">
        <v>39</v>
      </c>
      <c r="B15" s="51">
        <f>SUM(B16:B17)</f>
        <v>38987</v>
      </c>
      <c r="C15" s="51">
        <f aca="true" t="shared" si="0" ref="C15:J15">SUM(C16:C17)</f>
        <v>33701</v>
      </c>
      <c r="D15" s="51">
        <f t="shared" si="0"/>
        <v>5235</v>
      </c>
      <c r="E15" s="51">
        <f t="shared" si="0"/>
        <v>51</v>
      </c>
      <c r="F15" s="51">
        <f t="shared" si="0"/>
        <v>8384</v>
      </c>
      <c r="G15" s="51">
        <f t="shared" si="0"/>
        <v>4835</v>
      </c>
      <c r="H15" s="51">
        <f t="shared" si="0"/>
        <v>765</v>
      </c>
      <c r="I15" s="51">
        <f t="shared" si="0"/>
        <v>4070</v>
      </c>
      <c r="J15" s="51">
        <f t="shared" si="0"/>
        <v>174</v>
      </c>
      <c r="K15" s="49"/>
    </row>
    <row r="16" spans="1:10" s="37" customFormat="1" ht="11.25" customHeight="1">
      <c r="A16" s="36" t="s">
        <v>8</v>
      </c>
      <c r="B16" s="32">
        <f>B20+B23+B26+B29+B32+B35+B38+B41+B44</f>
        <v>18972</v>
      </c>
      <c r="C16" s="32">
        <f>C20+C23+C26+C29+C32+C35+C38+C41+C44</f>
        <v>18550</v>
      </c>
      <c r="D16" s="32">
        <f aca="true" t="shared" si="1" ref="D16:J16">D20+D23+D26+D29+D32+D35+D38+D41+D44</f>
        <v>403</v>
      </c>
      <c r="E16" s="32">
        <f t="shared" si="1"/>
        <v>19</v>
      </c>
      <c r="F16" s="32">
        <f t="shared" si="1"/>
        <v>3116</v>
      </c>
      <c r="G16" s="32">
        <f t="shared" si="1"/>
        <v>3276</v>
      </c>
      <c r="H16" s="32">
        <f t="shared" si="1"/>
        <v>475</v>
      </c>
      <c r="I16" s="32">
        <f t="shared" si="1"/>
        <v>2801</v>
      </c>
      <c r="J16" s="32">
        <f t="shared" si="1"/>
        <v>149</v>
      </c>
    </row>
    <row r="17" spans="1:10" s="37" customFormat="1" ht="11.25" customHeight="1">
      <c r="A17" s="38" t="s">
        <v>9</v>
      </c>
      <c r="B17" s="32">
        <f aca="true" t="shared" si="2" ref="B17:J17">B21+B24+B27+B30+B33+B36+B39+B42+B45</f>
        <v>20015</v>
      </c>
      <c r="C17" s="32">
        <f t="shared" si="2"/>
        <v>15151</v>
      </c>
      <c r="D17" s="32">
        <f t="shared" si="2"/>
        <v>4832</v>
      </c>
      <c r="E17" s="32">
        <f t="shared" si="2"/>
        <v>32</v>
      </c>
      <c r="F17" s="32">
        <f t="shared" si="2"/>
        <v>5268</v>
      </c>
      <c r="G17" s="32">
        <f t="shared" si="2"/>
        <v>1559</v>
      </c>
      <c r="H17" s="32">
        <f t="shared" si="2"/>
        <v>290</v>
      </c>
      <c r="I17" s="32">
        <f t="shared" si="2"/>
        <v>1269</v>
      </c>
      <c r="J17" s="32">
        <f t="shared" si="2"/>
        <v>25</v>
      </c>
    </row>
    <row r="18" spans="1:10" s="37" customFormat="1" ht="9.75" customHeight="1">
      <c r="A18" s="39"/>
      <c r="B18" s="32"/>
      <c r="C18" s="32"/>
      <c r="D18" s="32"/>
      <c r="E18" s="32"/>
      <c r="F18" s="32"/>
      <c r="G18" s="32"/>
      <c r="H18" s="32"/>
      <c r="I18" s="32"/>
      <c r="J18" s="32"/>
    </row>
    <row r="19" spans="1:10" s="37" customFormat="1" ht="12.75" customHeight="1">
      <c r="A19" s="38" t="s">
        <v>10</v>
      </c>
      <c r="B19" s="32">
        <f>SUM(B20:B21)</f>
        <v>33247</v>
      </c>
      <c r="C19" s="32">
        <f aca="true" t="shared" si="3" ref="C19:J19">SUM(C20:C21)</f>
        <v>28824</v>
      </c>
      <c r="D19" s="32">
        <f t="shared" si="3"/>
        <v>4383</v>
      </c>
      <c r="E19" s="32">
        <f t="shared" si="3"/>
        <v>40</v>
      </c>
      <c r="F19" s="32">
        <f t="shared" si="3"/>
        <v>6388</v>
      </c>
      <c r="G19" s="32">
        <f t="shared" si="3"/>
        <v>4223</v>
      </c>
      <c r="H19" s="32">
        <f t="shared" si="3"/>
        <v>686</v>
      </c>
      <c r="I19" s="32">
        <f t="shared" si="3"/>
        <v>3537</v>
      </c>
      <c r="J19" s="32">
        <f t="shared" si="3"/>
        <v>118</v>
      </c>
    </row>
    <row r="20" spans="1:11" s="9" customFormat="1" ht="11.25" customHeight="1">
      <c r="A20" s="36" t="s">
        <v>8</v>
      </c>
      <c r="B20" s="32">
        <f>SUM(C20:E20)</f>
        <v>16416</v>
      </c>
      <c r="C20" s="62">
        <v>16103</v>
      </c>
      <c r="D20" s="62">
        <v>303</v>
      </c>
      <c r="E20" s="62">
        <v>10</v>
      </c>
      <c r="F20" s="62">
        <v>2316</v>
      </c>
      <c r="G20" s="32">
        <v>2846</v>
      </c>
      <c r="H20" s="62">
        <v>424</v>
      </c>
      <c r="I20" s="62">
        <v>2422</v>
      </c>
      <c r="J20" s="62">
        <v>105</v>
      </c>
      <c r="K20" s="37"/>
    </row>
    <row r="21" spans="1:11" s="9" customFormat="1" ht="11.25" customHeight="1">
      <c r="A21" s="38" t="s">
        <v>9</v>
      </c>
      <c r="B21" s="32">
        <f>SUM(C21:E21)</f>
        <v>16831</v>
      </c>
      <c r="C21" s="62">
        <v>12721</v>
      </c>
      <c r="D21" s="62">
        <v>4080</v>
      </c>
      <c r="E21" s="62">
        <v>30</v>
      </c>
      <c r="F21" s="62">
        <v>4072</v>
      </c>
      <c r="G21" s="32">
        <v>1377</v>
      </c>
      <c r="H21" s="62">
        <v>262</v>
      </c>
      <c r="I21" s="62">
        <v>1115</v>
      </c>
      <c r="J21" s="62">
        <v>13</v>
      </c>
      <c r="K21" s="37"/>
    </row>
    <row r="22" spans="1:10" s="37" customFormat="1" ht="12.75" customHeight="1">
      <c r="A22" s="38" t="s">
        <v>30</v>
      </c>
      <c r="B22" s="32">
        <f>SUM(B23:B24)</f>
        <v>94</v>
      </c>
      <c r="C22" s="32">
        <f aca="true" t="shared" si="4" ref="C22:J22">SUM(C23:C24)</f>
        <v>57</v>
      </c>
      <c r="D22" s="32">
        <f t="shared" si="4"/>
        <v>37</v>
      </c>
      <c r="E22" s="32">
        <f t="shared" si="4"/>
        <v>0</v>
      </c>
      <c r="F22" s="32">
        <f t="shared" si="4"/>
        <v>71</v>
      </c>
      <c r="G22" s="32">
        <f t="shared" si="4"/>
        <v>12</v>
      </c>
      <c r="H22" s="32">
        <f t="shared" si="4"/>
        <v>1</v>
      </c>
      <c r="I22" s="32">
        <f t="shared" si="4"/>
        <v>11</v>
      </c>
      <c r="J22" s="32">
        <f t="shared" si="4"/>
        <v>8</v>
      </c>
    </row>
    <row r="23" spans="1:11" s="9" customFormat="1" ht="11.25" customHeight="1">
      <c r="A23" s="7" t="s">
        <v>8</v>
      </c>
      <c r="B23" s="32">
        <f>SUM(C23:E23)</f>
        <v>47</v>
      </c>
      <c r="C23" s="62">
        <v>41</v>
      </c>
      <c r="D23" s="62">
        <v>6</v>
      </c>
      <c r="E23" s="62">
        <v>0</v>
      </c>
      <c r="F23" s="62">
        <v>25</v>
      </c>
      <c r="G23" s="32">
        <v>6</v>
      </c>
      <c r="H23" s="62">
        <v>1</v>
      </c>
      <c r="I23" s="62">
        <v>5</v>
      </c>
      <c r="J23" s="62">
        <v>5</v>
      </c>
      <c r="K23" s="37"/>
    </row>
    <row r="24" spans="1:11" s="9" customFormat="1" ht="10.5" customHeight="1">
      <c r="A24" s="8" t="s">
        <v>9</v>
      </c>
      <c r="B24" s="32">
        <f>SUM(C24:E24)</f>
        <v>47</v>
      </c>
      <c r="C24" s="62">
        <v>16</v>
      </c>
      <c r="D24" s="62">
        <v>31</v>
      </c>
      <c r="E24" s="62">
        <v>0</v>
      </c>
      <c r="F24" s="62">
        <v>46</v>
      </c>
      <c r="G24" s="32">
        <v>6</v>
      </c>
      <c r="H24" s="62">
        <v>0</v>
      </c>
      <c r="I24" s="62">
        <v>6</v>
      </c>
      <c r="J24" s="62">
        <v>3</v>
      </c>
      <c r="K24" s="37"/>
    </row>
    <row r="25" spans="1:10" s="37" customFormat="1" ht="12.75" customHeight="1">
      <c r="A25" s="38" t="s">
        <v>31</v>
      </c>
      <c r="B25" s="32">
        <f>SUM(B26:B27)</f>
        <v>936</v>
      </c>
      <c r="C25" s="32">
        <f aca="true" t="shared" si="5" ref="C25:J25">SUM(C26:C27)</f>
        <v>806</v>
      </c>
      <c r="D25" s="32">
        <f t="shared" si="5"/>
        <v>122</v>
      </c>
      <c r="E25" s="32">
        <f t="shared" si="5"/>
        <v>8</v>
      </c>
      <c r="F25" s="32">
        <f t="shared" si="5"/>
        <v>550</v>
      </c>
      <c r="G25" s="32">
        <f t="shared" si="5"/>
        <v>36</v>
      </c>
      <c r="H25" s="32">
        <f t="shared" si="5"/>
        <v>20</v>
      </c>
      <c r="I25" s="32">
        <f t="shared" si="5"/>
        <v>16</v>
      </c>
      <c r="J25" s="32">
        <f t="shared" si="5"/>
        <v>23</v>
      </c>
    </row>
    <row r="26" spans="1:11" s="9" customFormat="1" ht="11.25" customHeight="1">
      <c r="A26" s="7" t="s">
        <v>8</v>
      </c>
      <c r="B26" s="63">
        <f>SUM(C26:E26)</f>
        <v>739</v>
      </c>
      <c r="C26" s="64">
        <v>665</v>
      </c>
      <c r="D26" s="64">
        <v>67</v>
      </c>
      <c r="E26" s="64">
        <v>7</v>
      </c>
      <c r="F26" s="62">
        <v>378</v>
      </c>
      <c r="G26" s="32">
        <v>27</v>
      </c>
      <c r="H26" s="62">
        <v>17</v>
      </c>
      <c r="I26" s="62">
        <v>10</v>
      </c>
      <c r="J26" s="62">
        <v>21</v>
      </c>
      <c r="K26" s="37"/>
    </row>
    <row r="27" spans="1:11" s="9" customFormat="1" ht="11.25" customHeight="1">
      <c r="A27" s="8" t="s">
        <v>9</v>
      </c>
      <c r="B27" s="63">
        <f>SUM(C27:E27)</f>
        <v>197</v>
      </c>
      <c r="C27" s="62">
        <v>141</v>
      </c>
      <c r="D27" s="62">
        <v>55</v>
      </c>
      <c r="E27" s="62">
        <v>1</v>
      </c>
      <c r="F27" s="62">
        <v>172</v>
      </c>
      <c r="G27" s="32">
        <v>9</v>
      </c>
      <c r="H27" s="62">
        <v>3</v>
      </c>
      <c r="I27" s="62">
        <v>6</v>
      </c>
      <c r="J27" s="62">
        <v>2</v>
      </c>
      <c r="K27" s="37"/>
    </row>
    <row r="28" spans="1:10" s="37" customFormat="1" ht="12.75" customHeight="1">
      <c r="A28" s="38" t="s">
        <v>32</v>
      </c>
      <c r="B28" s="32">
        <f>SUM(B29:B30)</f>
        <v>554</v>
      </c>
      <c r="C28" s="32">
        <f>SUM(C29:C30)</f>
        <v>380</v>
      </c>
      <c r="D28" s="32">
        <f aca="true" t="shared" si="6" ref="D28:J28">SUM(D29:D30)</f>
        <v>174</v>
      </c>
      <c r="E28" s="32">
        <f t="shared" si="6"/>
        <v>0</v>
      </c>
      <c r="F28" s="32">
        <f t="shared" si="6"/>
        <v>352</v>
      </c>
      <c r="G28" s="32">
        <f t="shared" si="6"/>
        <v>20</v>
      </c>
      <c r="H28" s="32">
        <f t="shared" si="6"/>
        <v>0</v>
      </c>
      <c r="I28" s="32">
        <f t="shared" si="6"/>
        <v>20</v>
      </c>
      <c r="J28" s="32">
        <f t="shared" si="6"/>
        <v>4</v>
      </c>
    </row>
    <row r="29" spans="1:11" s="9" customFormat="1" ht="11.25" customHeight="1">
      <c r="A29" s="7" t="s">
        <v>8</v>
      </c>
      <c r="B29" s="32">
        <f>SUM(C29:E29)</f>
        <v>144</v>
      </c>
      <c r="C29" s="62">
        <v>140</v>
      </c>
      <c r="D29" s="62">
        <v>4</v>
      </c>
      <c r="E29" s="62">
        <v>0</v>
      </c>
      <c r="F29" s="62">
        <v>79</v>
      </c>
      <c r="G29" s="32">
        <v>1</v>
      </c>
      <c r="H29" s="62">
        <v>0</v>
      </c>
      <c r="I29" s="62">
        <v>1</v>
      </c>
      <c r="J29" s="62">
        <v>3</v>
      </c>
      <c r="K29" s="37"/>
    </row>
    <row r="30" spans="1:11" s="9" customFormat="1" ht="10.5" customHeight="1">
      <c r="A30" s="8" t="s">
        <v>9</v>
      </c>
      <c r="B30" s="32">
        <f>SUM(C30:E30)</f>
        <v>410</v>
      </c>
      <c r="C30" s="62">
        <v>240</v>
      </c>
      <c r="D30" s="62">
        <v>170</v>
      </c>
      <c r="E30" s="62">
        <v>0</v>
      </c>
      <c r="F30" s="62">
        <v>273</v>
      </c>
      <c r="G30" s="32">
        <v>19</v>
      </c>
      <c r="H30" s="62">
        <v>0</v>
      </c>
      <c r="I30" s="62">
        <v>19</v>
      </c>
      <c r="J30" s="62">
        <v>1</v>
      </c>
      <c r="K30" s="37"/>
    </row>
    <row r="31" spans="1:10" s="37" customFormat="1" ht="12.75" customHeight="1">
      <c r="A31" s="38" t="s">
        <v>33</v>
      </c>
      <c r="B31" s="32">
        <f>SUM(B32:B33)</f>
        <v>0</v>
      </c>
      <c r="C31" s="32">
        <f aca="true" t="shared" si="7" ref="C31:J31">SUM(C32:C33)</f>
        <v>0</v>
      </c>
      <c r="D31" s="32">
        <f t="shared" si="7"/>
        <v>0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</row>
    <row r="32" spans="1:11" s="9" customFormat="1" ht="11.25" customHeight="1">
      <c r="A32" s="7" t="s">
        <v>8</v>
      </c>
      <c r="B32" s="63">
        <f>SUM(C32:E32)</f>
        <v>0</v>
      </c>
      <c r="C32" s="62">
        <v>0</v>
      </c>
      <c r="D32" s="62">
        <v>0</v>
      </c>
      <c r="E32" s="62">
        <v>0</v>
      </c>
      <c r="F32" s="62">
        <v>0</v>
      </c>
      <c r="G32" s="32">
        <v>0</v>
      </c>
      <c r="H32" s="62">
        <v>0</v>
      </c>
      <c r="I32" s="62">
        <v>0</v>
      </c>
      <c r="J32" s="62">
        <v>0</v>
      </c>
      <c r="K32" s="37"/>
    </row>
    <row r="33" spans="1:11" s="9" customFormat="1" ht="11.25" customHeight="1">
      <c r="A33" s="8" t="s">
        <v>9</v>
      </c>
      <c r="B33" s="63">
        <f>SUM(C33:E33)</f>
        <v>0</v>
      </c>
      <c r="C33" s="62">
        <v>0</v>
      </c>
      <c r="D33" s="62">
        <v>0</v>
      </c>
      <c r="E33" s="62">
        <v>0</v>
      </c>
      <c r="F33" s="62">
        <v>0</v>
      </c>
      <c r="G33" s="32">
        <v>0</v>
      </c>
      <c r="H33" s="62">
        <v>0</v>
      </c>
      <c r="I33" s="62">
        <v>0</v>
      </c>
      <c r="J33" s="62">
        <v>0</v>
      </c>
      <c r="K33" s="37"/>
    </row>
    <row r="34" spans="1:10" s="37" customFormat="1" ht="12.75" customHeight="1">
      <c r="A34" s="38" t="s">
        <v>16</v>
      </c>
      <c r="B34" s="32">
        <f>SUM(B35:B36)</f>
        <v>16</v>
      </c>
      <c r="C34" s="32">
        <f aca="true" t="shared" si="8" ref="C34:J34">SUM(C35:C36)</f>
        <v>16</v>
      </c>
      <c r="D34" s="32">
        <f t="shared" si="8"/>
        <v>0</v>
      </c>
      <c r="E34" s="32">
        <f t="shared" si="8"/>
        <v>0</v>
      </c>
      <c r="F34" s="32">
        <f t="shared" si="8"/>
        <v>2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</row>
    <row r="35" spans="1:11" s="9" customFormat="1" ht="11.25" customHeight="1">
      <c r="A35" s="7" t="s">
        <v>8</v>
      </c>
      <c r="B35" s="63">
        <f>SUM(C35:E35)</f>
        <v>16</v>
      </c>
      <c r="C35" s="62">
        <v>16</v>
      </c>
      <c r="D35" s="62">
        <v>0</v>
      </c>
      <c r="E35" s="62">
        <v>0</v>
      </c>
      <c r="F35" s="62">
        <v>2</v>
      </c>
      <c r="G35" s="32">
        <v>0</v>
      </c>
      <c r="H35" s="62">
        <v>0</v>
      </c>
      <c r="I35" s="62">
        <v>0</v>
      </c>
      <c r="J35" s="62">
        <v>0</v>
      </c>
      <c r="K35" s="37"/>
    </row>
    <row r="36" spans="1:11" s="9" customFormat="1" ht="11.25" customHeight="1">
      <c r="A36" s="8" t="s">
        <v>9</v>
      </c>
      <c r="B36" s="63">
        <f>SUM(C36:E36)</f>
        <v>0</v>
      </c>
      <c r="C36" s="62">
        <v>0</v>
      </c>
      <c r="D36" s="62">
        <v>0</v>
      </c>
      <c r="E36" s="62">
        <v>0</v>
      </c>
      <c r="F36" s="62">
        <v>0</v>
      </c>
      <c r="G36" s="32">
        <v>0</v>
      </c>
      <c r="H36" s="62">
        <v>0</v>
      </c>
      <c r="I36" s="62">
        <v>0</v>
      </c>
      <c r="J36" s="62">
        <v>0</v>
      </c>
      <c r="K36" s="37"/>
    </row>
    <row r="37" spans="1:10" s="37" customFormat="1" ht="12.75" customHeight="1">
      <c r="A37" s="38" t="s">
        <v>17</v>
      </c>
      <c r="B37" s="32">
        <f>SUM(B38:B39)</f>
        <v>42</v>
      </c>
      <c r="C37" s="32">
        <f aca="true" t="shared" si="9" ref="C37:J37">SUM(C38:C39)</f>
        <v>26</v>
      </c>
      <c r="D37" s="32">
        <f t="shared" si="9"/>
        <v>16</v>
      </c>
      <c r="E37" s="32">
        <f t="shared" si="9"/>
        <v>0</v>
      </c>
      <c r="F37" s="32">
        <f t="shared" si="9"/>
        <v>40</v>
      </c>
      <c r="G37" s="32">
        <f t="shared" si="9"/>
        <v>1</v>
      </c>
      <c r="H37" s="32">
        <f t="shared" si="9"/>
        <v>0</v>
      </c>
      <c r="I37" s="32">
        <f t="shared" si="9"/>
        <v>1</v>
      </c>
      <c r="J37" s="32">
        <f t="shared" si="9"/>
        <v>0</v>
      </c>
    </row>
    <row r="38" spans="1:11" s="9" customFormat="1" ht="11.25" customHeight="1">
      <c r="A38" s="7" t="s">
        <v>8</v>
      </c>
      <c r="B38" s="63">
        <f>SUM(C38:E38)</f>
        <v>1</v>
      </c>
      <c r="C38" s="62">
        <v>1</v>
      </c>
      <c r="D38" s="62">
        <v>0</v>
      </c>
      <c r="E38" s="62">
        <v>0</v>
      </c>
      <c r="F38" s="62">
        <v>1</v>
      </c>
      <c r="G38" s="32">
        <v>0</v>
      </c>
      <c r="H38" s="62">
        <v>0</v>
      </c>
      <c r="I38" s="62">
        <v>0</v>
      </c>
      <c r="J38" s="62">
        <v>0</v>
      </c>
      <c r="K38" s="37"/>
    </row>
    <row r="39" spans="1:11" s="9" customFormat="1" ht="11.25" customHeight="1">
      <c r="A39" s="8" t="s">
        <v>9</v>
      </c>
      <c r="B39" s="63">
        <f>SUM(C39:E39)</f>
        <v>41</v>
      </c>
      <c r="C39" s="62">
        <v>25</v>
      </c>
      <c r="D39" s="62">
        <v>16</v>
      </c>
      <c r="E39" s="62">
        <v>0</v>
      </c>
      <c r="F39" s="62">
        <v>39</v>
      </c>
      <c r="G39" s="32">
        <v>1</v>
      </c>
      <c r="H39" s="62">
        <v>0</v>
      </c>
      <c r="I39" s="62">
        <v>1</v>
      </c>
      <c r="J39" s="62">
        <v>0</v>
      </c>
      <c r="K39" s="37"/>
    </row>
    <row r="40" spans="1:10" s="37" customFormat="1" ht="12.75" customHeight="1">
      <c r="A40" s="38" t="s">
        <v>34</v>
      </c>
      <c r="B40" s="32">
        <f>SUM(B41:B42)</f>
        <v>2958</v>
      </c>
      <c r="C40" s="32">
        <f aca="true" t="shared" si="10" ref="C40:J40">SUM(C41:C42)</f>
        <v>2755</v>
      </c>
      <c r="D40" s="32">
        <f t="shared" si="10"/>
        <v>200</v>
      </c>
      <c r="E40" s="32">
        <f t="shared" si="10"/>
        <v>3</v>
      </c>
      <c r="F40" s="32">
        <f t="shared" si="10"/>
        <v>310</v>
      </c>
      <c r="G40" s="32">
        <f t="shared" si="10"/>
        <v>474</v>
      </c>
      <c r="H40" s="32">
        <f t="shared" si="10"/>
        <v>45</v>
      </c>
      <c r="I40" s="32">
        <f t="shared" si="10"/>
        <v>429</v>
      </c>
      <c r="J40" s="32">
        <f t="shared" si="10"/>
        <v>3</v>
      </c>
    </row>
    <row r="41" spans="1:11" s="9" customFormat="1" ht="10.5" customHeight="1">
      <c r="A41" s="7" t="s">
        <v>8</v>
      </c>
      <c r="B41" s="32">
        <f>SUM(C41:E41)</f>
        <v>1250</v>
      </c>
      <c r="C41" s="62">
        <v>1238</v>
      </c>
      <c r="D41" s="62">
        <v>10</v>
      </c>
      <c r="E41" s="62">
        <v>2</v>
      </c>
      <c r="F41" s="62">
        <v>97</v>
      </c>
      <c r="G41" s="32">
        <v>361</v>
      </c>
      <c r="H41" s="62">
        <v>28</v>
      </c>
      <c r="I41" s="62">
        <v>333</v>
      </c>
      <c r="J41" s="62">
        <v>3</v>
      </c>
      <c r="K41" s="37"/>
    </row>
    <row r="42" spans="1:11" s="9" customFormat="1" ht="10.5" customHeight="1">
      <c r="A42" s="8" t="s">
        <v>9</v>
      </c>
      <c r="B42" s="32">
        <f>SUM(C42:E42)</f>
        <v>1708</v>
      </c>
      <c r="C42" s="65">
        <v>1517</v>
      </c>
      <c r="D42" s="65">
        <v>190</v>
      </c>
      <c r="E42" s="65">
        <v>1</v>
      </c>
      <c r="F42" s="65">
        <v>213</v>
      </c>
      <c r="G42" s="32">
        <v>113</v>
      </c>
      <c r="H42" s="65">
        <v>17</v>
      </c>
      <c r="I42" s="65">
        <v>96</v>
      </c>
      <c r="J42" s="62">
        <v>0</v>
      </c>
      <c r="K42" s="37"/>
    </row>
    <row r="43" spans="1:10" s="37" customFormat="1" ht="12.75" customHeight="1">
      <c r="A43" s="36" t="s">
        <v>14</v>
      </c>
      <c r="B43" s="32">
        <f>SUM(B44:B45)</f>
        <v>1140</v>
      </c>
      <c r="C43" s="32">
        <f aca="true" t="shared" si="11" ref="C43:J43">SUM(C44:C45)</f>
        <v>837</v>
      </c>
      <c r="D43" s="32">
        <f t="shared" si="11"/>
        <v>303</v>
      </c>
      <c r="E43" s="32">
        <f t="shared" si="11"/>
        <v>0</v>
      </c>
      <c r="F43" s="32">
        <f t="shared" si="11"/>
        <v>671</v>
      </c>
      <c r="G43" s="32">
        <f t="shared" si="11"/>
        <v>69</v>
      </c>
      <c r="H43" s="32">
        <f t="shared" si="11"/>
        <v>13</v>
      </c>
      <c r="I43" s="32">
        <f t="shared" si="11"/>
        <v>56</v>
      </c>
      <c r="J43" s="32">
        <f t="shared" si="11"/>
        <v>18</v>
      </c>
    </row>
    <row r="44" spans="1:11" s="9" customFormat="1" ht="11.25" customHeight="1">
      <c r="A44" s="36" t="s">
        <v>8</v>
      </c>
      <c r="B44" s="53">
        <f>SUM(C44:E44)</f>
        <v>359</v>
      </c>
      <c r="C44" s="62">
        <v>346</v>
      </c>
      <c r="D44" s="62">
        <v>13</v>
      </c>
      <c r="E44" s="62">
        <v>0</v>
      </c>
      <c r="F44" s="62">
        <v>218</v>
      </c>
      <c r="G44" s="40">
        <v>35</v>
      </c>
      <c r="H44" s="62">
        <v>5</v>
      </c>
      <c r="I44" s="62">
        <v>30</v>
      </c>
      <c r="J44" s="62">
        <v>12</v>
      </c>
      <c r="K44" s="37"/>
    </row>
    <row r="45" spans="1:11" s="44" customFormat="1" ht="11.25" customHeight="1">
      <c r="A45" s="41" t="s">
        <v>9</v>
      </c>
      <c r="B45" s="54">
        <f>SUM(C45:E45)</f>
        <v>781</v>
      </c>
      <c r="C45" s="66">
        <v>491</v>
      </c>
      <c r="D45" s="66">
        <v>290</v>
      </c>
      <c r="E45" s="66">
        <v>0</v>
      </c>
      <c r="F45" s="66">
        <v>453</v>
      </c>
      <c r="G45" s="42">
        <v>34</v>
      </c>
      <c r="H45" s="66">
        <v>8</v>
      </c>
      <c r="I45" s="66">
        <v>26</v>
      </c>
      <c r="J45" s="66">
        <v>6</v>
      </c>
      <c r="K45" s="43"/>
    </row>
    <row r="46" spans="1:11" ht="18" customHeight="1">
      <c r="A46" s="45" t="s">
        <v>15</v>
      </c>
      <c r="B46" s="46"/>
      <c r="C46" s="46"/>
      <c r="D46" s="46"/>
      <c r="E46" s="46"/>
      <c r="F46" s="46"/>
      <c r="G46" s="47"/>
      <c r="H46" s="47"/>
      <c r="I46" s="47"/>
      <c r="J46" s="47"/>
      <c r="K46" s="48"/>
    </row>
    <row r="47" spans="7:9" ht="13.5">
      <c r="G47" s="48"/>
      <c r="H47" s="48"/>
      <c r="I47" s="48"/>
    </row>
    <row r="48" spans="7:9" ht="13.5">
      <c r="G48" s="48"/>
      <c r="H48" s="48"/>
      <c r="I48" s="48"/>
    </row>
    <row r="49" spans="7:9" ht="13.5">
      <c r="G49" s="48"/>
      <c r="H49" s="48"/>
      <c r="I49" s="48"/>
    </row>
    <row r="50" spans="7:9" ht="13.5">
      <c r="G50" s="48"/>
      <c r="H50" s="48"/>
      <c r="I50" s="48"/>
    </row>
    <row r="51" spans="7:9" ht="13.5">
      <c r="G51" s="48"/>
      <c r="H51" s="48"/>
      <c r="I51" s="48"/>
    </row>
    <row r="52" spans="7:9" ht="13.5">
      <c r="G52" s="48"/>
      <c r="H52" s="48"/>
      <c r="I52" s="48"/>
    </row>
    <row r="53" spans="7:9" ht="13.5">
      <c r="G53" s="48"/>
      <c r="H53" s="48"/>
      <c r="I53" s="48"/>
    </row>
    <row r="54" spans="7:9" ht="13.5">
      <c r="G54" s="48"/>
      <c r="H54" s="48"/>
      <c r="I54" s="48"/>
    </row>
    <row r="55" spans="7:9" ht="13.5">
      <c r="G55" s="48"/>
      <c r="H55" s="48"/>
      <c r="I55" s="48"/>
    </row>
  </sheetData>
  <mergeCells count="4">
    <mergeCell ref="B7:B8"/>
    <mergeCell ref="G7:G8"/>
    <mergeCell ref="I7:I8"/>
    <mergeCell ref="E7:E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ignoredErrors>
    <ignoredError sqref="A11:A13" numberStoredAsText="1"/>
    <ignoredError sqref="B20:B21 B44:B45" formulaRange="1"/>
    <ignoredError sqref="B22:B25 B40:B43 B26:B39" formula="1" formulaRange="1"/>
    <ignoredError sqref="B26:B39" formula="1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2010-02-02T02:43:24Z</cp:lastPrinted>
  <dcterms:created xsi:type="dcterms:W3CDTF">2002-03-27T15:00:00Z</dcterms:created>
  <dcterms:modified xsi:type="dcterms:W3CDTF">2010-02-08T07:02:21Z</dcterms:modified>
  <cp:category/>
  <cp:version/>
  <cp:contentType/>
  <cp:contentStatus/>
</cp:coreProperties>
</file>