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ｎ-19-05" sheetId="1" r:id="rId1"/>
  </sheets>
  <definedNames/>
  <calcPr fullCalcOnLoad="1"/>
</workbook>
</file>

<file path=xl/sharedStrings.xml><?xml version="1.0" encoding="utf-8"?>
<sst xmlns="http://schemas.openxmlformats.org/spreadsheetml/2006/main" count="265" uniqueCount="65">
  <si>
    <t>ｱ)受給権者数</t>
  </si>
  <si>
    <t>ｲ)年金額</t>
  </si>
  <si>
    <t>停止額</t>
  </si>
  <si>
    <t>ｳ)支給年金額</t>
  </si>
  <si>
    <t>人</t>
  </si>
  <si>
    <t>千円</t>
  </si>
  <si>
    <t/>
  </si>
  <si>
    <t>総数</t>
  </si>
  <si>
    <t>全部支給</t>
  </si>
  <si>
    <t>一部支給</t>
  </si>
  <si>
    <t>全部支給停止</t>
  </si>
  <si>
    <t xml:space="preserve">  支    給    区    分</t>
  </si>
  <si>
    <t>総</t>
  </si>
  <si>
    <t>数</t>
  </si>
  <si>
    <t>老</t>
  </si>
  <si>
    <t>福</t>
  </si>
  <si>
    <t>祉</t>
  </si>
  <si>
    <t>年</t>
  </si>
  <si>
    <t>齢</t>
  </si>
  <si>
    <t>金</t>
  </si>
  <si>
    <t>障</t>
  </si>
  <si>
    <t>基</t>
  </si>
  <si>
    <t>礎</t>
  </si>
  <si>
    <t>害</t>
  </si>
  <si>
    <t>遺</t>
  </si>
  <si>
    <t>族</t>
  </si>
  <si>
    <t>総</t>
  </si>
  <si>
    <t>数</t>
  </si>
  <si>
    <t>老</t>
  </si>
  <si>
    <t>齢</t>
  </si>
  <si>
    <t>年</t>
  </si>
  <si>
    <t>金</t>
  </si>
  <si>
    <t>通</t>
  </si>
  <si>
    <t>老</t>
  </si>
  <si>
    <t>算</t>
  </si>
  <si>
    <t>障</t>
  </si>
  <si>
    <t>害</t>
  </si>
  <si>
    <t>年</t>
  </si>
  <si>
    <t>エ)</t>
  </si>
  <si>
    <t>母</t>
  </si>
  <si>
    <t>子</t>
  </si>
  <si>
    <t>遺</t>
  </si>
  <si>
    <t>児</t>
  </si>
  <si>
    <t>寡</t>
  </si>
  <si>
    <t>婦</t>
  </si>
  <si>
    <t>基</t>
  </si>
  <si>
    <t>礎</t>
  </si>
  <si>
    <t>遺</t>
  </si>
  <si>
    <t>族</t>
  </si>
  <si>
    <t>支給区分別国民年金受給権者数、年金額等</t>
  </si>
  <si>
    <r>
      <t xml:space="preserve"> </t>
    </r>
    <r>
      <rPr>
        <sz val="11"/>
        <rFont val="ＭＳ 明朝"/>
        <family val="1"/>
      </rPr>
      <t xml:space="preserve">       </t>
    </r>
  </si>
  <si>
    <t>（１） 福   祉   関   係</t>
  </si>
  <si>
    <t xml:space="preserve">        </t>
  </si>
  <si>
    <t>-</t>
  </si>
  <si>
    <t xml:space="preserve">        ア）年度末現在　イ）受給権者に対する裁定総額である。　ウ）年度末現在、支給停止額を差し引いたものである。</t>
  </si>
  <si>
    <t>（２） 拠   出   関   係</t>
  </si>
  <si>
    <t>支 　給 　区　 分</t>
  </si>
  <si>
    <t>ｲ)年金額</t>
  </si>
  <si>
    <t xml:space="preserve">        エ）準母子年金を含む。</t>
  </si>
  <si>
    <t>平　　成　　１９　　年　　度</t>
  </si>
  <si>
    <t>平　　成　　２０　　年　　度</t>
  </si>
  <si>
    <t>平　　成　　１９　　年　　度</t>
  </si>
  <si>
    <t>平　　成　　２０　　年　　度</t>
  </si>
  <si>
    <t xml:space="preserve">         １９－５</t>
  </si>
  <si>
    <t xml:space="preserve">  資　料  日本年金機構近畿ブロック本部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</si>
</sst>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#\ ###\ ###\ ##0"/>
    <numFmt numFmtId="178" formatCode="###\ ###\ ##0;;&quot;-&quot;"/>
    <numFmt numFmtId="179" formatCode="###\ ###\ ##0;;"/>
    <numFmt numFmtId="180" formatCode="#\ ##0;;\-"/>
    <numFmt numFmtId="181" formatCode="###\ ###\ ##0;;\-"/>
    <numFmt numFmtId="182" formatCode="#\ ###\ ###\ ##0;;\-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81" fontId="0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 quotePrefix="1">
      <alignment horizontal="left" vertical="center"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quotePrefix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9" fillId="0" borderId="0" xfId="0" applyNumberFormat="1" applyFont="1" applyFill="1" applyBorder="1" applyAlignment="1">
      <alignment horizontal="left" vertical="top"/>
    </xf>
    <xf numFmtId="181" fontId="9" fillId="0" borderId="1" xfId="0" applyNumberFormat="1" applyFont="1" applyFill="1" applyBorder="1" applyAlignment="1">
      <alignment vertical="top"/>
    </xf>
    <xf numFmtId="181" fontId="9" fillId="0" borderId="0" xfId="0" applyNumberFormat="1" applyFont="1" applyFill="1" applyAlignment="1">
      <alignment vertical="top"/>
    </xf>
    <xf numFmtId="181" fontId="7" fillId="0" borderId="2" xfId="0" applyNumberFormat="1" applyFont="1" applyFill="1" applyBorder="1" applyAlignment="1">
      <alignment horizontal="centerContinuous" vertical="center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3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 quotePrefix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2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6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Border="1" applyAlignment="1">
      <alignment horizontal="center" vertical="distributed" textRotation="255"/>
    </xf>
    <xf numFmtId="181" fontId="7" fillId="0" borderId="0" xfId="0" applyNumberFormat="1" applyFont="1" applyFill="1" applyBorder="1" applyAlignment="1">
      <alignment horizontal="distributed" vertical="center"/>
    </xf>
    <xf numFmtId="181" fontId="7" fillId="0" borderId="6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6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quotePrefix="1">
      <alignment horizontal="distributed" vertical="center"/>
    </xf>
    <xf numFmtId="181" fontId="0" fillId="0" borderId="6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Border="1" applyAlignment="1" quotePrefix="1">
      <alignment horizontal="left" vertical="center"/>
    </xf>
    <xf numFmtId="181" fontId="0" fillId="0" borderId="0" xfId="0" applyNumberFormat="1" applyFont="1" applyFill="1" applyAlignment="1">
      <alignment horizontal="right" vertical="center" textRotation="255"/>
    </xf>
    <xf numFmtId="181" fontId="0" fillId="0" borderId="0" xfId="0" applyNumberFormat="1" applyFont="1" applyFill="1" applyAlignment="1">
      <alignment horizontal="center" vertical="center" textRotation="255"/>
    </xf>
    <xf numFmtId="181" fontId="0" fillId="0" borderId="0" xfId="0" applyNumberFormat="1" applyFill="1" applyAlignment="1">
      <alignment horizontal="center" vertical="center" textRotation="255"/>
    </xf>
    <xf numFmtId="181" fontId="0" fillId="0" borderId="0" xfId="0" applyNumberFormat="1" applyFill="1" applyAlignment="1">
      <alignment horizontal="right" vertical="center" textRotation="255"/>
    </xf>
    <xf numFmtId="181" fontId="0" fillId="0" borderId="0" xfId="0" applyNumberFormat="1" applyFill="1" applyBorder="1" applyAlignment="1">
      <alignment horizontal="right" vertical="center" textRotation="255"/>
    </xf>
    <xf numFmtId="181" fontId="0" fillId="0" borderId="2" xfId="0" applyNumberFormat="1" applyFont="1" applyFill="1" applyBorder="1" applyAlignment="1">
      <alignment vertical="center"/>
    </xf>
    <xf numFmtId="181" fontId="0" fillId="0" borderId="5" xfId="0" applyNumberFormat="1" applyFont="1" applyFill="1" applyBorder="1" applyAlignment="1">
      <alignment vertical="center"/>
    </xf>
    <xf numFmtId="181" fontId="6" fillId="0" borderId="0" xfId="0" applyNumberFormat="1" applyFont="1" applyFill="1" applyAlignment="1" quotePrefix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ill="1" applyAlignment="1">
      <alignment horizontal="centerContinuous" vertical="center"/>
    </xf>
    <xf numFmtId="181" fontId="9" fillId="0" borderId="1" xfId="0" applyNumberFormat="1" applyFont="1" applyFill="1" applyBorder="1" applyAlignment="1" quotePrefix="1">
      <alignment horizontal="left" vertical="top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 quotePrefix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2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6" xfId="0" applyNumberFormat="1" applyFont="1" applyFill="1" applyBorder="1" applyAlignment="1">
      <alignment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0" fillId="0" borderId="7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center" vertical="distributed" textRotation="255"/>
    </xf>
    <xf numFmtId="181" fontId="7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6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Alignment="1">
      <alignment horizontal="center" vertical="center" textRotation="255"/>
    </xf>
    <xf numFmtId="181" fontId="0" fillId="0" borderId="0" xfId="0" applyNumberFormat="1" applyFont="1" applyFill="1" applyAlignment="1">
      <alignment horizontal="center" vertical="center"/>
    </xf>
    <xf numFmtId="181" fontId="0" fillId="0" borderId="2" xfId="0" applyNumberFormat="1" applyFont="1" applyFill="1" applyBorder="1" applyAlignment="1">
      <alignment vertical="center"/>
    </xf>
    <xf numFmtId="181" fontId="0" fillId="0" borderId="2" xfId="0" applyNumberFormat="1" applyFont="1" applyFill="1" applyBorder="1" applyAlignment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 quotePrefix="1">
      <alignment vertical="center"/>
    </xf>
    <xf numFmtId="181" fontId="9" fillId="0" borderId="1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horizontal="right"/>
    </xf>
    <xf numFmtId="181" fontId="12" fillId="0" borderId="0" xfId="0" applyNumberFormat="1" applyFont="1" applyFill="1" applyAlignment="1">
      <alignment horizontal="left" vertical="center"/>
    </xf>
    <xf numFmtId="182" fontId="7" fillId="0" borderId="0" xfId="0" applyNumberFormat="1" applyFont="1" applyFill="1" applyAlignment="1">
      <alignment horizontal="right" vertical="center"/>
    </xf>
    <xf numFmtId="181" fontId="0" fillId="0" borderId="0" xfId="0" applyNumberFormat="1" applyFill="1" applyAlignment="1" quotePrefix="1">
      <alignment horizontal="left"/>
    </xf>
    <xf numFmtId="181" fontId="0" fillId="0" borderId="8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95250</xdr:rowOff>
    </xdr:from>
    <xdr:to>
      <xdr:col>2</xdr:col>
      <xdr:colOff>180975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14350" y="183832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180975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14350" y="340042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95250</xdr:rowOff>
    </xdr:from>
    <xdr:to>
      <xdr:col>2</xdr:col>
      <xdr:colOff>180975</xdr:colOff>
      <xdr:row>25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14350" y="418147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180975</xdr:colOff>
      <xdr:row>15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514350" y="2628900"/>
          <a:ext cx="1524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95250</xdr:rowOff>
    </xdr:from>
    <xdr:to>
      <xdr:col>2</xdr:col>
      <xdr:colOff>180975</xdr:colOff>
      <xdr:row>37</xdr:row>
      <xdr:rowOff>104775</xdr:rowOff>
    </xdr:to>
    <xdr:sp>
      <xdr:nvSpPr>
        <xdr:cNvPr id="5" name="AutoShape 25"/>
        <xdr:cNvSpPr>
          <a:spLocks/>
        </xdr:cNvSpPr>
      </xdr:nvSpPr>
      <xdr:spPr>
        <a:xfrm>
          <a:off x="514350" y="60769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95250</xdr:rowOff>
    </xdr:from>
    <xdr:to>
      <xdr:col>2</xdr:col>
      <xdr:colOff>180975</xdr:colOff>
      <xdr:row>42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514350" y="68961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95250</xdr:rowOff>
    </xdr:from>
    <xdr:to>
      <xdr:col>2</xdr:col>
      <xdr:colOff>180975</xdr:colOff>
      <xdr:row>47</xdr:row>
      <xdr:rowOff>104775</xdr:rowOff>
    </xdr:to>
    <xdr:sp>
      <xdr:nvSpPr>
        <xdr:cNvPr id="7" name="AutoShape 27"/>
        <xdr:cNvSpPr>
          <a:spLocks/>
        </xdr:cNvSpPr>
      </xdr:nvSpPr>
      <xdr:spPr>
        <a:xfrm>
          <a:off x="514350" y="77152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95250</xdr:rowOff>
    </xdr:from>
    <xdr:to>
      <xdr:col>2</xdr:col>
      <xdr:colOff>180975</xdr:colOff>
      <xdr:row>52</xdr:row>
      <xdr:rowOff>104775</xdr:rowOff>
    </xdr:to>
    <xdr:sp>
      <xdr:nvSpPr>
        <xdr:cNvPr id="8" name="AutoShape 28"/>
        <xdr:cNvSpPr>
          <a:spLocks/>
        </xdr:cNvSpPr>
      </xdr:nvSpPr>
      <xdr:spPr>
        <a:xfrm>
          <a:off x="514350" y="85344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95250</xdr:rowOff>
    </xdr:from>
    <xdr:to>
      <xdr:col>2</xdr:col>
      <xdr:colOff>180975</xdr:colOff>
      <xdr:row>57</xdr:row>
      <xdr:rowOff>104775</xdr:rowOff>
    </xdr:to>
    <xdr:sp>
      <xdr:nvSpPr>
        <xdr:cNvPr id="9" name="AutoShape 29"/>
        <xdr:cNvSpPr>
          <a:spLocks/>
        </xdr:cNvSpPr>
      </xdr:nvSpPr>
      <xdr:spPr>
        <a:xfrm>
          <a:off x="514350" y="93535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95250</xdr:rowOff>
    </xdr:from>
    <xdr:to>
      <xdr:col>2</xdr:col>
      <xdr:colOff>180975</xdr:colOff>
      <xdr:row>62</xdr:row>
      <xdr:rowOff>104775</xdr:rowOff>
    </xdr:to>
    <xdr:sp>
      <xdr:nvSpPr>
        <xdr:cNvPr id="10" name="AutoShape 30"/>
        <xdr:cNvSpPr>
          <a:spLocks/>
        </xdr:cNvSpPr>
      </xdr:nvSpPr>
      <xdr:spPr>
        <a:xfrm>
          <a:off x="514350" y="101727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95250</xdr:rowOff>
    </xdr:from>
    <xdr:to>
      <xdr:col>2</xdr:col>
      <xdr:colOff>180975</xdr:colOff>
      <xdr:row>67</xdr:row>
      <xdr:rowOff>104775</xdr:rowOff>
    </xdr:to>
    <xdr:sp>
      <xdr:nvSpPr>
        <xdr:cNvPr id="11" name="AutoShape 31"/>
        <xdr:cNvSpPr>
          <a:spLocks/>
        </xdr:cNvSpPr>
      </xdr:nvSpPr>
      <xdr:spPr>
        <a:xfrm>
          <a:off x="514350" y="109918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69</xdr:row>
      <xdr:rowOff>95250</xdr:rowOff>
    </xdr:from>
    <xdr:to>
      <xdr:col>2</xdr:col>
      <xdr:colOff>180975</xdr:colOff>
      <xdr:row>72</xdr:row>
      <xdr:rowOff>104775</xdr:rowOff>
    </xdr:to>
    <xdr:sp>
      <xdr:nvSpPr>
        <xdr:cNvPr id="12" name="AutoShape 32"/>
        <xdr:cNvSpPr>
          <a:spLocks/>
        </xdr:cNvSpPr>
      </xdr:nvSpPr>
      <xdr:spPr>
        <a:xfrm>
          <a:off x="514350" y="118110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74</xdr:row>
      <xdr:rowOff>95250</xdr:rowOff>
    </xdr:from>
    <xdr:to>
      <xdr:col>2</xdr:col>
      <xdr:colOff>180975</xdr:colOff>
      <xdr:row>77</xdr:row>
      <xdr:rowOff>76200</xdr:rowOff>
    </xdr:to>
    <xdr:sp>
      <xdr:nvSpPr>
        <xdr:cNvPr id="13" name="AutoShape 33"/>
        <xdr:cNvSpPr>
          <a:spLocks/>
        </xdr:cNvSpPr>
      </xdr:nvSpPr>
      <xdr:spPr>
        <a:xfrm>
          <a:off x="514350" y="12630150"/>
          <a:ext cx="1524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79</xdr:row>
      <xdr:rowOff>95250</xdr:rowOff>
    </xdr:from>
    <xdr:to>
      <xdr:col>2</xdr:col>
      <xdr:colOff>180975</xdr:colOff>
      <xdr:row>82</xdr:row>
      <xdr:rowOff>76200</xdr:rowOff>
    </xdr:to>
    <xdr:sp>
      <xdr:nvSpPr>
        <xdr:cNvPr id="14" name="AutoShape 34"/>
        <xdr:cNvSpPr>
          <a:spLocks/>
        </xdr:cNvSpPr>
      </xdr:nvSpPr>
      <xdr:spPr>
        <a:xfrm>
          <a:off x="514350" y="13449300"/>
          <a:ext cx="1524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2.59765625" style="3" customWidth="1"/>
    <col min="3" max="3" width="3.09765625" style="3" customWidth="1"/>
    <col min="4" max="4" width="15.69921875" style="3" customWidth="1"/>
    <col min="5" max="5" width="0.4921875" style="3" customWidth="1"/>
    <col min="6" max="7" width="13.3984375" style="3" customWidth="1"/>
    <col min="8" max="8" width="12.09765625" style="3" bestFit="1" customWidth="1"/>
    <col min="9" max="10" width="13.3984375" style="3" customWidth="1"/>
    <col min="11" max="11" width="15.59765625" style="3" bestFit="1" customWidth="1"/>
    <col min="12" max="12" width="12.09765625" style="3" bestFit="1" customWidth="1"/>
    <col min="13" max="13" width="15.59765625" style="3" bestFit="1" customWidth="1"/>
    <col min="14" max="16384" width="9" style="3" customWidth="1"/>
  </cols>
  <sheetData>
    <row r="1" spans="1:17" ht="21.75" customHeight="1">
      <c r="A1" s="76" t="s">
        <v>63</v>
      </c>
      <c r="B1" s="1"/>
      <c r="C1" s="1"/>
      <c r="D1" s="1"/>
      <c r="E1" s="1"/>
      <c r="F1" s="1"/>
      <c r="G1" s="2" t="s">
        <v>49</v>
      </c>
      <c r="I1" s="1"/>
      <c r="J1" s="1"/>
      <c r="K1" s="1"/>
      <c r="L1" s="1"/>
      <c r="M1" s="1"/>
      <c r="N1" s="1"/>
      <c r="O1" s="4"/>
      <c r="P1" s="4"/>
      <c r="Q1" s="4"/>
    </row>
    <row r="2" spans="1:17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</row>
    <row r="3" spans="1:15" s="9" customFormat="1" ht="17.25">
      <c r="A3" s="5" t="s">
        <v>51</v>
      </c>
      <c r="B3" s="6"/>
      <c r="C3" s="6"/>
      <c r="D3" s="6"/>
      <c r="E3" s="6"/>
      <c r="F3" s="7"/>
      <c r="G3" s="7"/>
      <c r="H3" s="7"/>
      <c r="I3" s="6"/>
      <c r="J3" s="6"/>
      <c r="K3" s="6"/>
      <c r="L3" s="6"/>
      <c r="M3" s="6"/>
      <c r="N3" s="8"/>
      <c r="O3" s="8"/>
    </row>
    <row r="4" spans="1:13" s="12" customFormat="1" ht="15" customHeight="1" thickBot="1">
      <c r="A4" s="10" t="s">
        <v>54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7" ht="21.75" customHeight="1">
      <c r="A5" s="79" t="s">
        <v>11</v>
      </c>
      <c r="B5" s="79"/>
      <c r="C5" s="79"/>
      <c r="D5" s="79"/>
      <c r="E5" s="80"/>
      <c r="F5" s="14" t="s">
        <v>59</v>
      </c>
      <c r="G5" s="14"/>
      <c r="H5" s="14"/>
      <c r="I5" s="15"/>
      <c r="J5" s="13" t="s">
        <v>60</v>
      </c>
      <c r="K5" s="14"/>
      <c r="L5" s="14"/>
      <c r="M5" s="16"/>
      <c r="N5" s="1"/>
      <c r="O5" s="1"/>
      <c r="P5" s="1"/>
      <c r="Q5" s="1"/>
    </row>
    <row r="6" spans="1:17" ht="21.75" customHeight="1">
      <c r="A6" s="81"/>
      <c r="B6" s="81"/>
      <c r="C6" s="81"/>
      <c r="D6" s="81"/>
      <c r="E6" s="82"/>
      <c r="F6" s="17" t="s">
        <v>0</v>
      </c>
      <c r="G6" s="17" t="s">
        <v>1</v>
      </c>
      <c r="H6" s="18" t="s">
        <v>2</v>
      </c>
      <c r="I6" s="17" t="s">
        <v>3</v>
      </c>
      <c r="J6" s="17" t="s">
        <v>0</v>
      </c>
      <c r="K6" s="17" t="s">
        <v>1</v>
      </c>
      <c r="L6" s="18" t="s">
        <v>2</v>
      </c>
      <c r="M6" s="19" t="s">
        <v>3</v>
      </c>
      <c r="N6" s="1"/>
      <c r="O6" s="1"/>
      <c r="P6" s="1"/>
      <c r="Q6" s="1"/>
    </row>
    <row r="7" spans="1:17" ht="15.75" customHeight="1">
      <c r="A7" s="1"/>
      <c r="B7" s="1"/>
      <c r="C7" s="1"/>
      <c r="D7" s="20"/>
      <c r="E7" s="21"/>
      <c r="F7" s="22" t="s">
        <v>4</v>
      </c>
      <c r="G7" s="22" t="s">
        <v>5</v>
      </c>
      <c r="H7" s="1"/>
      <c r="I7" s="1"/>
      <c r="J7" s="22"/>
      <c r="K7" s="22"/>
      <c r="L7" s="1"/>
      <c r="M7" s="1"/>
      <c r="P7" s="1"/>
      <c r="Q7" s="1"/>
    </row>
    <row r="8" spans="1:17" ht="12.75" customHeight="1">
      <c r="A8" s="23" t="s">
        <v>12</v>
      </c>
      <c r="B8" s="23"/>
      <c r="C8" s="24"/>
      <c r="D8" s="25" t="s">
        <v>7</v>
      </c>
      <c r="E8" s="26"/>
      <c r="F8" s="27">
        <v>62243</v>
      </c>
      <c r="G8" s="27">
        <v>55733245</v>
      </c>
      <c r="H8" s="27">
        <v>2720981</v>
      </c>
      <c r="I8" s="27">
        <v>53012264</v>
      </c>
      <c r="J8" s="27">
        <f>SUM(J13+J18)</f>
        <v>63172</v>
      </c>
      <c r="K8" s="27">
        <f>SUM(K13+K18)</f>
        <v>56701746</v>
      </c>
      <c r="L8" s="27">
        <f>SUM(L13+L18)</f>
        <v>2646603</v>
      </c>
      <c r="M8" s="27">
        <f>SUM(M13+M18)</f>
        <v>54055143</v>
      </c>
      <c r="N8" s="22"/>
      <c r="O8" s="1"/>
      <c r="P8" s="1"/>
      <c r="Q8" s="1"/>
    </row>
    <row r="9" spans="1:17" ht="12.75" customHeight="1">
      <c r="A9" s="23"/>
      <c r="B9" s="23"/>
      <c r="C9" s="24"/>
      <c r="D9" s="28" t="s">
        <v>8</v>
      </c>
      <c r="E9" s="29"/>
      <c r="F9" s="22">
        <v>58571</v>
      </c>
      <c r="G9" s="22">
        <v>52812337</v>
      </c>
      <c r="H9" s="22">
        <v>0</v>
      </c>
      <c r="I9" s="22">
        <v>340872</v>
      </c>
      <c r="J9" s="22">
        <f aca="true" t="shared" si="0" ref="J9:K11">SUM(J14+J19)</f>
        <v>59705</v>
      </c>
      <c r="K9" s="22">
        <f t="shared" si="0"/>
        <v>53865473</v>
      </c>
      <c r="L9" s="22" t="s">
        <v>53</v>
      </c>
      <c r="M9" s="22">
        <f>SUM(M14+M19)</f>
        <v>53865473</v>
      </c>
      <c r="N9" s="22"/>
      <c r="O9" s="22"/>
      <c r="P9" s="1"/>
      <c r="Q9" s="1"/>
    </row>
    <row r="10" spans="1:17" ht="12.75" customHeight="1">
      <c r="A10" s="23"/>
      <c r="B10" s="23"/>
      <c r="C10" s="24"/>
      <c r="D10" s="30" t="s">
        <v>9</v>
      </c>
      <c r="E10" s="31"/>
      <c r="F10" s="22">
        <v>586</v>
      </c>
      <c r="G10" s="22">
        <v>489091</v>
      </c>
      <c r="H10" s="22">
        <v>289164</v>
      </c>
      <c r="I10" s="22">
        <v>199927</v>
      </c>
      <c r="J10" s="22">
        <f t="shared" si="0"/>
        <v>536</v>
      </c>
      <c r="K10" s="22">
        <f t="shared" si="0"/>
        <v>463340</v>
      </c>
      <c r="L10" s="22">
        <f>SUM(L15+L20)</f>
        <v>273670</v>
      </c>
      <c r="M10" s="22">
        <f>SUM(M15+M20)</f>
        <v>189670</v>
      </c>
      <c r="N10" s="22"/>
      <c r="O10" s="22"/>
      <c r="P10" s="1"/>
      <c r="Q10" s="1"/>
    </row>
    <row r="11" spans="1:17" ht="12.75" customHeight="1">
      <c r="A11" s="23" t="s">
        <v>13</v>
      </c>
      <c r="B11" s="23"/>
      <c r="C11" s="24"/>
      <c r="D11" s="30" t="s">
        <v>10</v>
      </c>
      <c r="E11" s="31"/>
      <c r="F11" s="22">
        <v>3086</v>
      </c>
      <c r="G11" s="22">
        <v>2431817</v>
      </c>
      <c r="H11" s="22">
        <v>2431817</v>
      </c>
      <c r="I11" s="22">
        <v>0</v>
      </c>
      <c r="J11" s="22">
        <f t="shared" si="0"/>
        <v>2931</v>
      </c>
      <c r="K11" s="22">
        <f t="shared" si="0"/>
        <v>2372933</v>
      </c>
      <c r="L11" s="22">
        <f>SUM(L16+L21)</f>
        <v>2372933</v>
      </c>
      <c r="M11" s="22" t="s">
        <v>53</v>
      </c>
      <c r="N11" s="22"/>
      <c r="O11" s="22"/>
      <c r="Q11" s="1"/>
    </row>
    <row r="12" spans="1:17" ht="10.5" customHeight="1">
      <c r="A12" s="1"/>
      <c r="B12" s="72" t="s">
        <v>6</v>
      </c>
      <c r="C12" s="32"/>
      <c r="D12" s="28"/>
      <c r="E12" s="2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"/>
      <c r="Q12" s="1"/>
    </row>
    <row r="13" spans="1:17" ht="12.75" customHeight="1">
      <c r="A13" s="33" t="s">
        <v>14</v>
      </c>
      <c r="B13" s="34" t="s">
        <v>15</v>
      </c>
      <c r="C13" s="24"/>
      <c r="D13" s="25" t="s">
        <v>7</v>
      </c>
      <c r="E13" s="26"/>
      <c r="F13" s="27">
        <v>1523</v>
      </c>
      <c r="G13" s="27">
        <v>618031</v>
      </c>
      <c r="H13" s="27">
        <v>253794</v>
      </c>
      <c r="I13" s="27">
        <v>364237</v>
      </c>
      <c r="J13" s="27">
        <v>1047</v>
      </c>
      <c r="K13" s="27">
        <f>SUM(K14:K16)</f>
        <v>424871</v>
      </c>
      <c r="L13" s="27">
        <f>SUM(L14:L16)</f>
        <v>171389</v>
      </c>
      <c r="M13" s="27">
        <f>SUM(M14:M16)</f>
        <v>253482</v>
      </c>
      <c r="N13" s="22"/>
      <c r="O13" s="22"/>
      <c r="P13" s="1"/>
      <c r="Q13" s="1"/>
    </row>
    <row r="14" spans="1:17" ht="12.75" customHeight="1">
      <c r="A14" s="33"/>
      <c r="B14" s="35" t="s">
        <v>16</v>
      </c>
      <c r="C14" s="24"/>
      <c r="D14" s="28" t="s">
        <v>8</v>
      </c>
      <c r="E14" s="29"/>
      <c r="F14" s="22">
        <v>840</v>
      </c>
      <c r="G14" s="22">
        <v>340872</v>
      </c>
      <c r="H14" s="22">
        <v>0</v>
      </c>
      <c r="I14" s="22">
        <v>340872</v>
      </c>
      <c r="J14" s="22">
        <v>588</v>
      </c>
      <c r="K14" s="22">
        <v>238610</v>
      </c>
      <c r="L14" s="27" t="s">
        <v>53</v>
      </c>
      <c r="M14" s="22">
        <v>238610</v>
      </c>
      <c r="N14" s="22"/>
      <c r="O14" s="22"/>
      <c r="P14" s="1"/>
      <c r="Q14" s="1"/>
    </row>
    <row r="15" spans="1:17" ht="12.75" customHeight="1">
      <c r="A15" s="33"/>
      <c r="B15" s="35" t="s">
        <v>17</v>
      </c>
      <c r="C15" s="24"/>
      <c r="D15" s="30" t="s">
        <v>9</v>
      </c>
      <c r="E15" s="31"/>
      <c r="F15" s="22">
        <v>117</v>
      </c>
      <c r="G15" s="22">
        <v>47477</v>
      </c>
      <c r="H15" s="22">
        <v>24112</v>
      </c>
      <c r="I15" s="22">
        <v>23365</v>
      </c>
      <c r="J15" s="22">
        <v>77</v>
      </c>
      <c r="K15" s="22">
        <v>31246</v>
      </c>
      <c r="L15" s="22">
        <v>16374</v>
      </c>
      <c r="M15" s="22">
        <v>14872</v>
      </c>
      <c r="N15" s="22"/>
      <c r="O15" s="22"/>
      <c r="P15" s="1"/>
      <c r="Q15" s="1"/>
    </row>
    <row r="16" spans="1:17" ht="12.75" customHeight="1">
      <c r="A16" s="33" t="s">
        <v>18</v>
      </c>
      <c r="B16" s="35" t="s">
        <v>19</v>
      </c>
      <c r="C16" s="24"/>
      <c r="D16" s="30" t="s">
        <v>10</v>
      </c>
      <c r="E16" s="31"/>
      <c r="F16" s="22">
        <v>566</v>
      </c>
      <c r="G16" s="22">
        <v>229682</v>
      </c>
      <c r="H16" s="22">
        <v>229682</v>
      </c>
      <c r="I16" s="22">
        <v>0</v>
      </c>
      <c r="J16" s="22">
        <v>382</v>
      </c>
      <c r="K16" s="22">
        <v>155015</v>
      </c>
      <c r="L16" s="22">
        <v>155015</v>
      </c>
      <c r="M16" s="22" t="s">
        <v>53</v>
      </c>
      <c r="N16" s="22"/>
      <c r="O16" s="22"/>
      <c r="P16" s="1"/>
      <c r="Q16" s="1"/>
    </row>
    <row r="17" spans="1:17" ht="10.5" customHeight="1">
      <c r="A17" s="1"/>
      <c r="B17" s="1"/>
      <c r="C17" s="20"/>
      <c r="D17" s="28"/>
      <c r="E17" s="2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"/>
      <c r="Q17" s="1"/>
    </row>
    <row r="18" spans="1:17" ht="12.75" customHeight="1">
      <c r="A18" s="33" t="s">
        <v>20</v>
      </c>
      <c r="B18" s="34" t="s">
        <v>21</v>
      </c>
      <c r="C18" s="24"/>
      <c r="D18" s="25" t="s">
        <v>7</v>
      </c>
      <c r="E18" s="26"/>
      <c r="F18" s="27">
        <v>60720</v>
      </c>
      <c r="G18" s="27">
        <v>55115214</v>
      </c>
      <c r="H18" s="27">
        <v>2467187</v>
      </c>
      <c r="I18" s="27">
        <v>52648027</v>
      </c>
      <c r="J18" s="27">
        <v>62125</v>
      </c>
      <c r="K18" s="27">
        <v>56276875</v>
      </c>
      <c r="L18" s="27">
        <v>2475214</v>
      </c>
      <c r="M18" s="27">
        <v>53801661</v>
      </c>
      <c r="N18" s="22"/>
      <c r="O18" s="22"/>
      <c r="P18" s="1"/>
      <c r="Q18" s="1"/>
    </row>
    <row r="19" spans="1:17" ht="12.75" customHeight="1">
      <c r="A19" s="33"/>
      <c r="B19" s="35" t="s">
        <v>22</v>
      </c>
      <c r="C19" s="24"/>
      <c r="D19" s="28" t="s">
        <v>8</v>
      </c>
      <c r="E19" s="29"/>
      <c r="F19" s="22">
        <v>57731</v>
      </c>
      <c r="G19" s="22">
        <v>52471465</v>
      </c>
      <c r="H19" s="22">
        <v>0</v>
      </c>
      <c r="I19" s="22">
        <v>52471465</v>
      </c>
      <c r="J19" s="22">
        <v>59117</v>
      </c>
      <c r="K19" s="22">
        <v>53626863</v>
      </c>
      <c r="L19" s="22" t="s">
        <v>53</v>
      </c>
      <c r="M19" s="22">
        <v>53626863</v>
      </c>
      <c r="N19" s="22"/>
      <c r="O19" s="22"/>
      <c r="P19" s="1"/>
      <c r="Q19" s="1"/>
    </row>
    <row r="20" spans="1:17" ht="12.75" customHeight="1">
      <c r="A20" s="33"/>
      <c r="B20" s="35" t="s">
        <v>17</v>
      </c>
      <c r="C20" s="24"/>
      <c r="D20" s="28" t="s">
        <v>9</v>
      </c>
      <c r="E20" s="29"/>
      <c r="F20" s="22">
        <v>469</v>
      </c>
      <c r="G20" s="22">
        <v>441614</v>
      </c>
      <c r="H20" s="22">
        <v>265052</v>
      </c>
      <c r="I20" s="22">
        <v>176562</v>
      </c>
      <c r="J20" s="22">
        <v>459</v>
      </c>
      <c r="K20" s="22">
        <v>432094</v>
      </c>
      <c r="L20" s="22">
        <v>257296</v>
      </c>
      <c r="M20" s="22">
        <v>174798</v>
      </c>
      <c r="N20" s="22"/>
      <c r="O20" s="22"/>
      <c r="P20" s="1"/>
      <c r="Q20" s="1"/>
    </row>
    <row r="21" spans="1:17" ht="12.75" customHeight="1">
      <c r="A21" s="33" t="s">
        <v>23</v>
      </c>
      <c r="B21" s="35" t="s">
        <v>19</v>
      </c>
      <c r="C21" s="24"/>
      <c r="D21" s="28" t="s">
        <v>10</v>
      </c>
      <c r="E21" s="29"/>
      <c r="F21" s="22">
        <v>2520</v>
      </c>
      <c r="G21" s="22">
        <v>2202135</v>
      </c>
      <c r="H21" s="22">
        <v>2202135</v>
      </c>
      <c r="I21" s="22">
        <v>0</v>
      </c>
      <c r="J21" s="22">
        <v>2549</v>
      </c>
      <c r="K21" s="22">
        <v>2217918</v>
      </c>
      <c r="L21" s="22">
        <v>2217918</v>
      </c>
      <c r="M21" s="22" t="s">
        <v>53</v>
      </c>
      <c r="N21" s="22"/>
      <c r="O21" s="22"/>
      <c r="P21" s="1"/>
      <c r="Q21" s="1"/>
    </row>
    <row r="22" spans="1:17" ht="10.5" customHeight="1">
      <c r="A22" s="1"/>
      <c r="B22" s="1"/>
      <c r="C22" s="20"/>
      <c r="D22" s="28"/>
      <c r="E22" s="29"/>
      <c r="F22" s="1"/>
      <c r="G22" s="1"/>
      <c r="H22" s="1"/>
      <c r="I22" s="1"/>
      <c r="J22" s="1"/>
      <c r="K22" s="1"/>
      <c r="L22" s="1"/>
      <c r="M22" s="1"/>
      <c r="N22" s="22"/>
      <c r="O22" s="22"/>
      <c r="P22" s="1"/>
      <c r="Q22" s="1"/>
    </row>
    <row r="23" spans="1:17" ht="12.75" customHeight="1">
      <c r="A23" s="33" t="s">
        <v>24</v>
      </c>
      <c r="B23" s="34" t="s">
        <v>21</v>
      </c>
      <c r="C23" s="24"/>
      <c r="D23" s="25" t="s">
        <v>7</v>
      </c>
      <c r="E23" s="26"/>
      <c r="F23" s="27" t="s">
        <v>53</v>
      </c>
      <c r="G23" s="27" t="s">
        <v>53</v>
      </c>
      <c r="H23" s="27" t="s">
        <v>53</v>
      </c>
      <c r="I23" s="27" t="s">
        <v>53</v>
      </c>
      <c r="J23" s="27" t="s">
        <v>53</v>
      </c>
      <c r="K23" s="27" t="s">
        <v>53</v>
      </c>
      <c r="L23" s="27" t="s">
        <v>53</v>
      </c>
      <c r="M23" s="27" t="s">
        <v>53</v>
      </c>
      <c r="N23" s="22"/>
      <c r="O23" s="22"/>
      <c r="P23" s="1"/>
      <c r="Q23" s="1"/>
    </row>
    <row r="24" spans="1:17" ht="12.75" customHeight="1">
      <c r="A24" s="36"/>
      <c r="B24" s="35" t="s">
        <v>22</v>
      </c>
      <c r="C24" s="24"/>
      <c r="D24" s="28" t="s">
        <v>8</v>
      </c>
      <c r="E24" s="29"/>
      <c r="F24" s="22" t="s">
        <v>53</v>
      </c>
      <c r="G24" s="22" t="s">
        <v>53</v>
      </c>
      <c r="H24" s="22" t="s">
        <v>53</v>
      </c>
      <c r="I24" s="22" t="s">
        <v>53</v>
      </c>
      <c r="J24" s="22" t="s">
        <v>53</v>
      </c>
      <c r="K24" s="22" t="s">
        <v>53</v>
      </c>
      <c r="L24" s="22" t="s">
        <v>53</v>
      </c>
      <c r="M24" s="22" t="s">
        <v>53</v>
      </c>
      <c r="N24" s="27"/>
      <c r="O24" s="22"/>
      <c r="P24" s="1"/>
      <c r="Q24" s="1"/>
    </row>
    <row r="25" spans="1:17" ht="12.75" customHeight="1">
      <c r="A25" s="36"/>
      <c r="B25" s="35" t="s">
        <v>17</v>
      </c>
      <c r="C25" s="24"/>
      <c r="D25" s="28" t="s">
        <v>9</v>
      </c>
      <c r="E25" s="29"/>
      <c r="F25" s="22" t="s">
        <v>53</v>
      </c>
      <c r="G25" s="22" t="s">
        <v>53</v>
      </c>
      <c r="H25" s="22" t="s">
        <v>53</v>
      </c>
      <c r="I25" s="22" t="s">
        <v>53</v>
      </c>
      <c r="J25" s="22" t="s">
        <v>53</v>
      </c>
      <c r="K25" s="22" t="s">
        <v>53</v>
      </c>
      <c r="L25" s="22" t="s">
        <v>53</v>
      </c>
      <c r="M25" s="22" t="s">
        <v>53</v>
      </c>
      <c r="N25" s="22"/>
      <c r="O25" s="22"/>
      <c r="P25" s="1"/>
      <c r="Q25" s="1"/>
    </row>
    <row r="26" spans="1:17" ht="12.75" customHeight="1">
      <c r="A26" s="37" t="s">
        <v>25</v>
      </c>
      <c r="B26" s="35" t="s">
        <v>19</v>
      </c>
      <c r="C26" s="24"/>
      <c r="D26" s="28" t="s">
        <v>10</v>
      </c>
      <c r="E26" s="29"/>
      <c r="F26" s="22" t="s">
        <v>53</v>
      </c>
      <c r="G26" s="22" t="s">
        <v>53</v>
      </c>
      <c r="H26" s="22" t="s">
        <v>53</v>
      </c>
      <c r="I26" s="22" t="s">
        <v>53</v>
      </c>
      <c r="J26" s="22" t="s">
        <v>53</v>
      </c>
      <c r="K26" s="22" t="s">
        <v>53</v>
      </c>
      <c r="L26" s="22" t="s">
        <v>53</v>
      </c>
      <c r="M26" s="22" t="s">
        <v>53</v>
      </c>
      <c r="N26" s="22"/>
      <c r="O26" s="22"/>
      <c r="P26" s="1"/>
      <c r="Q26" s="1"/>
    </row>
    <row r="27" spans="1:17" ht="4.5" customHeight="1">
      <c r="A27" s="38"/>
      <c r="B27" s="38"/>
      <c r="C27" s="38"/>
      <c r="D27" s="38"/>
      <c r="E27" s="39"/>
      <c r="F27" s="38"/>
      <c r="G27" s="38"/>
      <c r="H27" s="38"/>
      <c r="I27" s="38" t="s">
        <v>52</v>
      </c>
      <c r="J27" s="38"/>
      <c r="K27" s="38"/>
      <c r="L27" s="38"/>
      <c r="M27" s="38" t="s">
        <v>50</v>
      </c>
      <c r="N27" s="22"/>
      <c r="O27" s="22"/>
      <c r="P27" s="1"/>
      <c r="Q27" s="1"/>
    </row>
    <row r="28" spans="1:17" ht="8.25" customHeight="1">
      <c r="A28" s="4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1"/>
      <c r="O28" s="22"/>
      <c r="P28" s="4"/>
      <c r="Q28" s="4"/>
    </row>
    <row r="29" spans="1:17" ht="13.5" customHeight="1">
      <c r="A29" s="4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1"/>
      <c r="O29" s="22"/>
      <c r="P29" s="4"/>
      <c r="Q29" s="4"/>
    </row>
    <row r="30" spans="1:17" ht="17.25">
      <c r="A30" s="40" t="s">
        <v>55</v>
      </c>
      <c r="B30" s="41"/>
      <c r="C30" s="41"/>
      <c r="D30" s="41"/>
      <c r="E30" s="41"/>
      <c r="F30" s="41"/>
      <c r="G30" s="41"/>
      <c r="H30" s="42"/>
      <c r="I30" s="41"/>
      <c r="J30" s="41"/>
      <c r="K30" s="41"/>
      <c r="L30" s="41"/>
      <c r="M30" s="41"/>
      <c r="N30" s="4"/>
      <c r="O30" s="4"/>
      <c r="P30" s="4"/>
      <c r="Q30" s="4"/>
    </row>
    <row r="31" spans="1:17" ht="14.25" thickBot="1">
      <c r="A31" s="43" t="s">
        <v>58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4"/>
      <c r="O31" s="4"/>
      <c r="P31" s="4"/>
      <c r="Q31" s="4"/>
    </row>
    <row r="32" spans="1:17" ht="13.5">
      <c r="A32" s="83" t="s">
        <v>56</v>
      </c>
      <c r="B32" s="83"/>
      <c r="C32" s="83"/>
      <c r="D32" s="83"/>
      <c r="E32" s="84"/>
      <c r="F32" s="14" t="s">
        <v>61</v>
      </c>
      <c r="G32" s="44"/>
      <c r="H32" s="44"/>
      <c r="I32" s="45"/>
      <c r="J32" s="13" t="s">
        <v>62</v>
      </c>
      <c r="K32" s="44"/>
      <c r="L32" s="44"/>
      <c r="M32" s="46"/>
      <c r="N32" s="4"/>
      <c r="O32" s="4"/>
      <c r="P32" s="4"/>
      <c r="Q32" s="4"/>
    </row>
    <row r="33" spans="1:17" ht="13.5">
      <c r="A33" s="85"/>
      <c r="B33" s="85"/>
      <c r="C33" s="85"/>
      <c r="D33" s="85"/>
      <c r="E33" s="86"/>
      <c r="F33" s="47" t="s">
        <v>0</v>
      </c>
      <c r="G33" s="47" t="s">
        <v>1</v>
      </c>
      <c r="H33" s="48" t="s">
        <v>2</v>
      </c>
      <c r="I33" s="47" t="s">
        <v>3</v>
      </c>
      <c r="J33" s="47" t="s">
        <v>0</v>
      </c>
      <c r="K33" s="47" t="s">
        <v>57</v>
      </c>
      <c r="L33" s="48" t="s">
        <v>2</v>
      </c>
      <c r="M33" s="49" t="s">
        <v>3</v>
      </c>
      <c r="N33" s="4"/>
      <c r="O33" s="4"/>
      <c r="P33" s="4"/>
      <c r="Q33" s="4"/>
    </row>
    <row r="34" spans="1:17" ht="13.5">
      <c r="A34" s="50"/>
      <c r="B34" s="50"/>
      <c r="C34" s="50"/>
      <c r="D34" s="51"/>
      <c r="E34" s="52"/>
      <c r="F34" s="53" t="s">
        <v>4</v>
      </c>
      <c r="G34" s="53" t="s">
        <v>5</v>
      </c>
      <c r="H34" s="53"/>
      <c r="I34" s="54"/>
      <c r="J34" s="55"/>
      <c r="K34" s="53"/>
      <c r="L34" s="53"/>
      <c r="M34" s="53"/>
      <c r="N34" s="4"/>
      <c r="O34" s="4"/>
      <c r="P34" s="4"/>
      <c r="Q34" s="4"/>
    </row>
    <row r="35" spans="1:17" ht="12.75" customHeight="1">
      <c r="A35" s="41" t="s">
        <v>26</v>
      </c>
      <c r="B35" s="41"/>
      <c r="C35" s="56"/>
      <c r="D35" s="25" t="s">
        <v>7</v>
      </c>
      <c r="E35" s="26"/>
      <c r="F35" s="27">
        <v>1574383</v>
      </c>
      <c r="G35" s="27">
        <v>977139195</v>
      </c>
      <c r="H35" s="27">
        <v>15176198</v>
      </c>
      <c r="I35" s="27">
        <v>961962997</v>
      </c>
      <c r="J35" s="27">
        <f>SUM(J40+J45+J50+J55+J65+J70+J75+J80)</f>
        <v>1656789</v>
      </c>
      <c r="K35" s="77">
        <f>SUM(K40+K45+K50+K55+K65+K70+K75+K80)</f>
        <v>1035875362</v>
      </c>
      <c r="L35" s="27">
        <f>SUM(L40+L45+L50+L55+L65+L70+L75+L80)</f>
        <v>16147563</v>
      </c>
      <c r="M35" s="77">
        <f>SUM(M40+M45+M50+M55+M65+M70+M75+M80)</f>
        <v>1019727799</v>
      </c>
      <c r="N35" s="4"/>
      <c r="O35" s="4"/>
      <c r="P35" s="4"/>
      <c r="Q35" s="4"/>
    </row>
    <row r="36" spans="1:17" ht="12.75" customHeight="1">
      <c r="A36" s="41"/>
      <c r="B36" s="41"/>
      <c r="C36" s="56"/>
      <c r="D36" s="58" t="s">
        <v>8</v>
      </c>
      <c r="E36" s="59"/>
      <c r="F36" s="22">
        <v>1549706</v>
      </c>
      <c r="G36" s="22">
        <v>961961789</v>
      </c>
      <c r="H36" s="22">
        <v>0</v>
      </c>
      <c r="I36" s="22">
        <v>961961789</v>
      </c>
      <c r="J36" s="22">
        <f>SUM(J41+J46+J51+J66+J71+J76+J81)</f>
        <v>1630500</v>
      </c>
      <c r="K36" s="77">
        <f>SUM(K41+K46+K51+K66+K71+K76+K81)</f>
        <v>1019726591</v>
      </c>
      <c r="L36" s="22" t="s">
        <v>53</v>
      </c>
      <c r="M36" s="77">
        <f>SUM(M41+M46+M51+M66+M71+M76+M81)</f>
        <v>1019726591</v>
      </c>
      <c r="N36" s="4"/>
      <c r="O36" s="4"/>
      <c r="P36" s="4"/>
      <c r="Q36" s="4"/>
    </row>
    <row r="37" spans="1:17" ht="12.75" customHeight="1">
      <c r="A37" s="41"/>
      <c r="B37" s="41"/>
      <c r="C37" s="56"/>
      <c r="D37" s="58" t="s">
        <v>9</v>
      </c>
      <c r="E37" s="59"/>
      <c r="F37" s="22">
        <v>2</v>
      </c>
      <c r="G37" s="22">
        <v>1812</v>
      </c>
      <c r="H37" s="22">
        <v>604</v>
      </c>
      <c r="I37" s="22">
        <v>1208</v>
      </c>
      <c r="J37" s="22">
        <v>2</v>
      </c>
      <c r="K37" s="22">
        <v>1812</v>
      </c>
      <c r="L37" s="22">
        <v>604</v>
      </c>
      <c r="M37" s="22">
        <v>1208</v>
      </c>
      <c r="N37" s="4"/>
      <c r="O37" s="4"/>
      <c r="P37" s="4"/>
      <c r="Q37" s="4"/>
    </row>
    <row r="38" spans="1:17" ht="12.75" customHeight="1">
      <c r="A38" s="41" t="s">
        <v>27</v>
      </c>
      <c r="B38" s="41"/>
      <c r="C38" s="56"/>
      <c r="D38" s="58" t="s">
        <v>10</v>
      </c>
      <c r="E38" s="59"/>
      <c r="F38" s="22">
        <v>24675</v>
      </c>
      <c r="G38" s="22">
        <v>15175594</v>
      </c>
      <c r="H38" s="22">
        <v>15175594</v>
      </c>
      <c r="I38" s="22">
        <v>0</v>
      </c>
      <c r="J38" s="22">
        <f>SUM(J43+J48+J53+J68+J73+J78+J83)</f>
        <v>26287</v>
      </c>
      <c r="K38" s="22">
        <f>SUM(K43+K48+K53+K68+K73+K78+K83)</f>
        <v>16146959</v>
      </c>
      <c r="L38" s="22">
        <f>SUM(L43+L48+L53+L68+L73+L78+L83)</f>
        <v>16146959</v>
      </c>
      <c r="M38" s="22" t="s">
        <v>53</v>
      </c>
      <c r="N38" s="4"/>
      <c r="O38" s="4"/>
      <c r="P38" s="4"/>
      <c r="Q38" s="4"/>
    </row>
    <row r="39" spans="1:17" ht="13.5">
      <c r="A39" s="63"/>
      <c r="B39" s="63"/>
      <c r="C39" s="64"/>
      <c r="D39" s="58"/>
      <c r="E39" s="59"/>
      <c r="F39" s="64"/>
      <c r="G39" s="63"/>
      <c r="H39" s="63"/>
      <c r="I39" s="63"/>
      <c r="J39" s="64"/>
      <c r="K39" s="63"/>
      <c r="L39" s="63"/>
      <c r="M39" s="63"/>
      <c r="N39" s="4"/>
      <c r="O39" s="4"/>
      <c r="P39" s="4"/>
      <c r="Q39" s="4"/>
    </row>
    <row r="40" spans="1:17" ht="12.75" customHeight="1">
      <c r="A40" s="41" t="s">
        <v>28</v>
      </c>
      <c r="B40" s="41"/>
      <c r="C40" s="56"/>
      <c r="D40" s="25" t="s">
        <v>7</v>
      </c>
      <c r="E40" s="26"/>
      <c r="F40" s="57">
        <v>104974</v>
      </c>
      <c r="G40" s="27">
        <v>50335964</v>
      </c>
      <c r="H40" s="27">
        <v>480376</v>
      </c>
      <c r="I40" s="27">
        <v>49855588</v>
      </c>
      <c r="J40" s="57">
        <v>95114</v>
      </c>
      <c r="K40" s="27">
        <v>45824262</v>
      </c>
      <c r="L40" s="27">
        <v>442163</v>
      </c>
      <c r="M40" s="27">
        <v>45382099</v>
      </c>
      <c r="N40" s="4"/>
      <c r="O40" s="4"/>
      <c r="P40" s="4"/>
      <c r="Q40" s="4"/>
    </row>
    <row r="41" spans="1:13" ht="12.75" customHeight="1">
      <c r="A41" s="41" t="s">
        <v>29</v>
      </c>
      <c r="B41" s="41"/>
      <c r="C41" s="56"/>
      <c r="D41" s="58" t="s">
        <v>8</v>
      </c>
      <c r="E41" s="59"/>
      <c r="F41" s="60">
        <v>103857</v>
      </c>
      <c r="G41" s="62">
        <v>49855588</v>
      </c>
      <c r="H41" s="22">
        <v>0</v>
      </c>
      <c r="I41" s="62">
        <v>49855588</v>
      </c>
      <c r="J41" s="60">
        <v>94079</v>
      </c>
      <c r="K41" s="62">
        <v>45382099</v>
      </c>
      <c r="L41" s="22" t="s">
        <v>53</v>
      </c>
      <c r="M41" s="62">
        <v>45382099</v>
      </c>
    </row>
    <row r="42" spans="1:13" ht="12.75" customHeight="1">
      <c r="A42" s="41" t="s">
        <v>30</v>
      </c>
      <c r="B42" s="41"/>
      <c r="C42" s="56"/>
      <c r="D42" s="58" t="s">
        <v>9</v>
      </c>
      <c r="E42" s="59"/>
      <c r="F42" s="65">
        <v>0</v>
      </c>
      <c r="G42" s="65">
        <v>0</v>
      </c>
      <c r="H42" s="65">
        <v>0</v>
      </c>
      <c r="I42" s="65">
        <v>0</v>
      </c>
      <c r="J42" s="65" t="s">
        <v>53</v>
      </c>
      <c r="K42" s="65" t="s">
        <v>53</v>
      </c>
      <c r="L42" s="65" t="s">
        <v>53</v>
      </c>
      <c r="M42" s="65" t="s">
        <v>53</v>
      </c>
    </row>
    <row r="43" spans="1:13" ht="12.75" customHeight="1">
      <c r="A43" s="41" t="s">
        <v>31</v>
      </c>
      <c r="B43" s="41"/>
      <c r="C43" s="56"/>
      <c r="D43" s="58" t="s">
        <v>10</v>
      </c>
      <c r="E43" s="59"/>
      <c r="F43" s="60">
        <v>1117</v>
      </c>
      <c r="G43" s="62">
        <v>480376</v>
      </c>
      <c r="H43" s="62">
        <v>480376</v>
      </c>
      <c r="I43" s="65">
        <v>0</v>
      </c>
      <c r="J43" s="60">
        <v>1035</v>
      </c>
      <c r="K43" s="62">
        <v>442163</v>
      </c>
      <c r="L43" s="62">
        <v>442163</v>
      </c>
      <c r="M43" s="65" t="s">
        <v>53</v>
      </c>
    </row>
    <row r="44" spans="1:13" ht="13.5">
      <c r="A44" s="63"/>
      <c r="B44" s="63"/>
      <c r="C44" s="64"/>
      <c r="D44" s="58"/>
      <c r="E44" s="59"/>
      <c r="F44" s="64"/>
      <c r="G44" s="63"/>
      <c r="H44" s="63"/>
      <c r="I44" s="63"/>
      <c r="J44" s="64"/>
      <c r="K44" s="63"/>
      <c r="L44" s="63"/>
      <c r="M44" s="63"/>
    </row>
    <row r="45" spans="1:13" ht="12.75" customHeight="1">
      <c r="A45" s="66" t="s">
        <v>32</v>
      </c>
      <c r="B45" s="66" t="s">
        <v>33</v>
      </c>
      <c r="C45" s="56"/>
      <c r="D45" s="25" t="s">
        <v>7</v>
      </c>
      <c r="E45" s="26"/>
      <c r="F45" s="57">
        <v>71542</v>
      </c>
      <c r="G45" s="57">
        <v>15729681</v>
      </c>
      <c r="H45" s="57">
        <v>34974</v>
      </c>
      <c r="I45" s="57">
        <v>15694707</v>
      </c>
      <c r="J45" s="57">
        <v>68292</v>
      </c>
      <c r="K45" s="57">
        <v>14937663</v>
      </c>
      <c r="L45" s="57">
        <v>31822</v>
      </c>
      <c r="M45" s="57">
        <v>14905841</v>
      </c>
    </row>
    <row r="46" spans="1:13" ht="12.75" customHeight="1">
      <c r="A46" s="66"/>
      <c r="B46" s="66" t="s">
        <v>29</v>
      </c>
      <c r="C46" s="56"/>
      <c r="D46" s="58" t="s">
        <v>8</v>
      </c>
      <c r="E46" s="59"/>
      <c r="F46" s="61">
        <v>71370</v>
      </c>
      <c r="G46" s="62">
        <v>15694707</v>
      </c>
      <c r="H46" s="65">
        <v>0</v>
      </c>
      <c r="I46" s="62">
        <v>15694707</v>
      </c>
      <c r="J46" s="61">
        <v>68133</v>
      </c>
      <c r="K46" s="62">
        <v>14905841</v>
      </c>
      <c r="L46" s="65" t="s">
        <v>53</v>
      </c>
      <c r="M46" s="62">
        <v>14905841</v>
      </c>
    </row>
    <row r="47" spans="1:13" ht="12.75" customHeight="1">
      <c r="A47" s="66"/>
      <c r="B47" s="66" t="s">
        <v>30</v>
      </c>
      <c r="C47" s="56"/>
      <c r="D47" s="58" t="s">
        <v>9</v>
      </c>
      <c r="E47" s="59"/>
      <c r="F47" s="65">
        <v>0</v>
      </c>
      <c r="G47" s="65">
        <v>0</v>
      </c>
      <c r="H47" s="65">
        <v>0</v>
      </c>
      <c r="I47" s="65">
        <v>0</v>
      </c>
      <c r="J47" s="65" t="s">
        <v>53</v>
      </c>
      <c r="K47" s="65" t="s">
        <v>53</v>
      </c>
      <c r="L47" s="65" t="s">
        <v>53</v>
      </c>
      <c r="M47" s="65" t="s">
        <v>53</v>
      </c>
    </row>
    <row r="48" spans="1:13" ht="12.75" customHeight="1">
      <c r="A48" s="66" t="s">
        <v>34</v>
      </c>
      <c r="B48" s="66" t="s">
        <v>31</v>
      </c>
      <c r="C48" s="56"/>
      <c r="D48" s="58" t="s">
        <v>10</v>
      </c>
      <c r="E48" s="59"/>
      <c r="F48" s="60">
        <v>172</v>
      </c>
      <c r="G48" s="62">
        <v>34974</v>
      </c>
      <c r="H48" s="62">
        <v>34974</v>
      </c>
      <c r="I48" s="65">
        <v>0</v>
      </c>
      <c r="J48" s="60">
        <v>159</v>
      </c>
      <c r="K48" s="62">
        <v>31822</v>
      </c>
      <c r="L48" s="62">
        <v>31822</v>
      </c>
      <c r="M48" s="65" t="s">
        <v>53</v>
      </c>
    </row>
    <row r="49" spans="1:13" ht="13.5">
      <c r="A49" s="63"/>
      <c r="B49" s="63"/>
      <c r="C49" s="64"/>
      <c r="D49" s="58"/>
      <c r="E49" s="59"/>
      <c r="F49" s="64"/>
      <c r="G49" s="63"/>
      <c r="H49" s="63"/>
      <c r="I49" s="63"/>
      <c r="J49" s="64"/>
      <c r="K49" s="63"/>
      <c r="L49" s="63"/>
      <c r="M49" s="63"/>
    </row>
    <row r="50" spans="1:13" ht="12.75" customHeight="1">
      <c r="A50" s="41" t="s">
        <v>35</v>
      </c>
      <c r="B50" s="41"/>
      <c r="C50" s="56"/>
      <c r="D50" s="25" t="s">
        <v>7</v>
      </c>
      <c r="E50" s="26"/>
      <c r="F50" s="57">
        <v>4095</v>
      </c>
      <c r="G50" s="57">
        <v>3655716</v>
      </c>
      <c r="H50" s="57">
        <v>259410</v>
      </c>
      <c r="I50" s="57">
        <v>3396306</v>
      </c>
      <c r="J50" s="57">
        <v>3851</v>
      </c>
      <c r="K50" s="57">
        <v>3437100</v>
      </c>
      <c r="L50" s="57">
        <v>239410</v>
      </c>
      <c r="M50" s="57">
        <v>3197690</v>
      </c>
    </row>
    <row r="51" spans="1:13" ht="12.75" customHeight="1">
      <c r="A51" s="41" t="s">
        <v>36</v>
      </c>
      <c r="B51" s="41"/>
      <c r="C51" s="56"/>
      <c r="D51" s="58" t="s">
        <v>8</v>
      </c>
      <c r="E51" s="59"/>
      <c r="F51" s="61">
        <v>3788</v>
      </c>
      <c r="G51" s="62">
        <v>3396306</v>
      </c>
      <c r="H51" s="65">
        <v>0</v>
      </c>
      <c r="I51" s="62">
        <v>3396306</v>
      </c>
      <c r="J51" s="61">
        <v>3567</v>
      </c>
      <c r="K51" s="62">
        <v>3197690</v>
      </c>
      <c r="L51" s="65" t="s">
        <v>53</v>
      </c>
      <c r="M51" s="62">
        <v>3197690</v>
      </c>
    </row>
    <row r="52" spans="1:13" ht="12.75" customHeight="1">
      <c r="A52" s="41" t="s">
        <v>37</v>
      </c>
      <c r="B52" s="41"/>
      <c r="C52" s="56"/>
      <c r="D52" s="58" t="s">
        <v>9</v>
      </c>
      <c r="E52" s="59"/>
      <c r="F52" s="61">
        <v>0</v>
      </c>
      <c r="G52" s="65">
        <v>0</v>
      </c>
      <c r="H52" s="65">
        <v>0</v>
      </c>
      <c r="I52" s="65">
        <v>0</v>
      </c>
      <c r="J52" s="61" t="s">
        <v>53</v>
      </c>
      <c r="K52" s="65" t="s">
        <v>53</v>
      </c>
      <c r="L52" s="65" t="s">
        <v>53</v>
      </c>
      <c r="M52" s="65" t="s">
        <v>53</v>
      </c>
    </row>
    <row r="53" spans="1:13" ht="12.75" customHeight="1">
      <c r="A53" s="41" t="s">
        <v>31</v>
      </c>
      <c r="B53" s="41"/>
      <c r="C53" s="56"/>
      <c r="D53" s="58" t="s">
        <v>10</v>
      </c>
      <c r="E53" s="59"/>
      <c r="F53" s="65">
        <v>307</v>
      </c>
      <c r="G53" s="62">
        <v>259410</v>
      </c>
      <c r="H53" s="62">
        <v>259410</v>
      </c>
      <c r="I53" s="65">
        <v>0</v>
      </c>
      <c r="J53" s="65">
        <v>284</v>
      </c>
      <c r="K53" s="62">
        <v>239410</v>
      </c>
      <c r="L53" s="62">
        <v>239410</v>
      </c>
      <c r="M53" s="65" t="s">
        <v>53</v>
      </c>
    </row>
    <row r="54" spans="1:13" ht="13.5">
      <c r="A54" s="63"/>
      <c r="B54" s="63"/>
      <c r="C54" s="64"/>
      <c r="D54" s="58"/>
      <c r="E54" s="59"/>
      <c r="F54" s="64"/>
      <c r="G54" s="63"/>
      <c r="H54" s="63"/>
      <c r="I54" s="63"/>
      <c r="J54" s="64"/>
      <c r="K54" s="63"/>
      <c r="L54" s="63"/>
      <c r="M54" s="63"/>
    </row>
    <row r="55" spans="1:13" ht="12.75" customHeight="1">
      <c r="A55" s="67" t="s">
        <v>38</v>
      </c>
      <c r="B55" s="66" t="s">
        <v>39</v>
      </c>
      <c r="C55" s="56"/>
      <c r="D55" s="25" t="s">
        <v>7</v>
      </c>
      <c r="E55" s="26"/>
      <c r="F55" s="57">
        <v>2</v>
      </c>
      <c r="G55" s="57">
        <v>1812</v>
      </c>
      <c r="H55" s="57">
        <v>604</v>
      </c>
      <c r="I55" s="57">
        <v>1208</v>
      </c>
      <c r="J55" s="57">
        <v>2</v>
      </c>
      <c r="K55" s="57">
        <v>1812</v>
      </c>
      <c r="L55" s="57">
        <v>604</v>
      </c>
      <c r="M55" s="57">
        <v>1208</v>
      </c>
    </row>
    <row r="56" spans="1:13" ht="12.75" customHeight="1">
      <c r="A56" s="62"/>
      <c r="B56" s="66" t="s">
        <v>40</v>
      </c>
      <c r="C56" s="56"/>
      <c r="D56" s="58" t="s">
        <v>8</v>
      </c>
      <c r="E56" s="59"/>
      <c r="F56" s="65">
        <v>0</v>
      </c>
      <c r="G56" s="65">
        <v>0</v>
      </c>
      <c r="H56" s="65">
        <v>0</v>
      </c>
      <c r="I56" s="65">
        <v>0</v>
      </c>
      <c r="J56" s="65" t="s">
        <v>53</v>
      </c>
      <c r="K56" s="65" t="s">
        <v>53</v>
      </c>
      <c r="L56" s="65" t="s">
        <v>53</v>
      </c>
      <c r="M56" s="65" t="s">
        <v>53</v>
      </c>
    </row>
    <row r="57" spans="1:13" ht="12.75" customHeight="1">
      <c r="A57" s="62"/>
      <c r="B57" s="66" t="s">
        <v>30</v>
      </c>
      <c r="C57" s="56"/>
      <c r="D57" s="58" t="s">
        <v>9</v>
      </c>
      <c r="E57" s="59"/>
      <c r="F57" s="60">
        <v>2</v>
      </c>
      <c r="G57" s="62">
        <v>1812</v>
      </c>
      <c r="H57" s="62">
        <v>604</v>
      </c>
      <c r="I57" s="62">
        <v>1208</v>
      </c>
      <c r="J57" s="60">
        <v>2</v>
      </c>
      <c r="K57" s="62">
        <v>1812</v>
      </c>
      <c r="L57" s="62">
        <v>604</v>
      </c>
      <c r="M57" s="62">
        <v>1208</v>
      </c>
    </row>
    <row r="58" spans="1:13" ht="12.75" customHeight="1">
      <c r="A58" s="62"/>
      <c r="B58" s="66" t="s">
        <v>31</v>
      </c>
      <c r="C58" s="56"/>
      <c r="D58" s="58" t="s">
        <v>10</v>
      </c>
      <c r="E58" s="59"/>
      <c r="F58" s="65">
        <v>0</v>
      </c>
      <c r="G58" s="65">
        <v>0</v>
      </c>
      <c r="H58" s="65">
        <v>0</v>
      </c>
      <c r="I58" s="65">
        <v>0</v>
      </c>
      <c r="J58" s="65" t="s">
        <v>53</v>
      </c>
      <c r="K58" s="65" t="s">
        <v>53</v>
      </c>
      <c r="L58" s="65" t="s">
        <v>53</v>
      </c>
      <c r="M58" s="65" t="s">
        <v>53</v>
      </c>
    </row>
    <row r="59" spans="1:13" ht="13.5">
      <c r="A59" s="63"/>
      <c r="B59" s="63"/>
      <c r="C59" s="64"/>
      <c r="D59" s="58"/>
      <c r="E59" s="59"/>
      <c r="F59" s="63"/>
      <c r="G59" s="63"/>
      <c r="H59" s="63"/>
      <c r="I59" s="63"/>
      <c r="J59" s="63"/>
      <c r="K59" s="63"/>
      <c r="L59" s="63"/>
      <c r="M59" s="63"/>
    </row>
    <row r="60" spans="1:13" ht="12.75" customHeight="1">
      <c r="A60" s="41" t="s">
        <v>41</v>
      </c>
      <c r="B60" s="41"/>
      <c r="C60" s="56"/>
      <c r="D60" s="25" t="s">
        <v>7</v>
      </c>
      <c r="E60" s="26"/>
      <c r="F60" s="27">
        <v>0</v>
      </c>
      <c r="G60" s="27">
        <v>0</v>
      </c>
      <c r="H60" s="27">
        <v>0</v>
      </c>
      <c r="I60" s="27">
        <v>0</v>
      </c>
      <c r="J60" s="27" t="s">
        <v>53</v>
      </c>
      <c r="K60" s="27" t="s">
        <v>53</v>
      </c>
      <c r="L60" s="27" t="s">
        <v>53</v>
      </c>
      <c r="M60" s="27" t="s">
        <v>53</v>
      </c>
    </row>
    <row r="61" spans="1:13" ht="12.75" customHeight="1">
      <c r="A61" s="41" t="s">
        <v>42</v>
      </c>
      <c r="B61" s="41"/>
      <c r="C61" s="56"/>
      <c r="D61" s="58" t="s">
        <v>8</v>
      </c>
      <c r="E61" s="59"/>
      <c r="F61" s="65">
        <v>0</v>
      </c>
      <c r="G61" s="65">
        <v>0</v>
      </c>
      <c r="H61" s="65">
        <v>0</v>
      </c>
      <c r="I61" s="65">
        <v>0</v>
      </c>
      <c r="J61" s="65" t="s">
        <v>53</v>
      </c>
      <c r="K61" s="65" t="s">
        <v>53</v>
      </c>
      <c r="L61" s="65" t="s">
        <v>53</v>
      </c>
      <c r="M61" s="65" t="s">
        <v>53</v>
      </c>
    </row>
    <row r="62" spans="1:13" ht="12.75" customHeight="1">
      <c r="A62" s="41" t="s">
        <v>30</v>
      </c>
      <c r="B62" s="41"/>
      <c r="C62" s="56"/>
      <c r="D62" s="58" t="s">
        <v>9</v>
      </c>
      <c r="E62" s="59"/>
      <c r="F62" s="65">
        <v>0</v>
      </c>
      <c r="G62" s="65">
        <v>0</v>
      </c>
      <c r="H62" s="65">
        <v>0</v>
      </c>
      <c r="I62" s="65">
        <v>0</v>
      </c>
      <c r="J62" s="65" t="s">
        <v>53</v>
      </c>
      <c r="K62" s="65" t="s">
        <v>53</v>
      </c>
      <c r="L62" s="65" t="s">
        <v>53</v>
      </c>
      <c r="M62" s="65" t="s">
        <v>53</v>
      </c>
    </row>
    <row r="63" spans="1:13" ht="12.75" customHeight="1">
      <c r="A63" s="41" t="s">
        <v>31</v>
      </c>
      <c r="B63" s="41"/>
      <c r="C63" s="56"/>
      <c r="D63" s="58" t="s">
        <v>10</v>
      </c>
      <c r="E63" s="59"/>
      <c r="F63" s="65">
        <v>0</v>
      </c>
      <c r="G63" s="65">
        <v>0</v>
      </c>
      <c r="H63" s="65">
        <v>0</v>
      </c>
      <c r="I63" s="65">
        <v>0</v>
      </c>
      <c r="J63" s="65" t="s">
        <v>53</v>
      </c>
      <c r="K63" s="65" t="s">
        <v>53</v>
      </c>
      <c r="L63" s="65" t="s">
        <v>53</v>
      </c>
      <c r="M63" s="65" t="s">
        <v>53</v>
      </c>
    </row>
    <row r="64" spans="1:13" ht="13.5">
      <c r="A64" s="41"/>
      <c r="B64" s="41"/>
      <c r="C64" s="64"/>
      <c r="D64" s="58"/>
      <c r="E64" s="59"/>
      <c r="F64" s="74"/>
      <c r="G64" s="74"/>
      <c r="H64" s="74"/>
      <c r="I64" s="74"/>
      <c r="J64" s="74"/>
      <c r="K64" s="74"/>
      <c r="L64" s="74"/>
      <c r="M64" s="74"/>
    </row>
    <row r="65" spans="1:13" ht="12.75" customHeight="1">
      <c r="A65" s="41" t="s">
        <v>43</v>
      </c>
      <c r="B65" s="41"/>
      <c r="C65" s="56"/>
      <c r="D65" s="25" t="s">
        <v>7</v>
      </c>
      <c r="E65" s="26"/>
      <c r="F65" s="57">
        <v>2205</v>
      </c>
      <c r="G65" s="57">
        <v>983590</v>
      </c>
      <c r="H65" s="57">
        <v>426796</v>
      </c>
      <c r="I65" s="57">
        <v>556794</v>
      </c>
      <c r="J65" s="57">
        <v>2030</v>
      </c>
      <c r="K65" s="57">
        <v>902967</v>
      </c>
      <c r="L65" s="57">
        <v>362758</v>
      </c>
      <c r="M65" s="57">
        <v>540209</v>
      </c>
    </row>
    <row r="66" spans="1:13" ht="12.75" customHeight="1">
      <c r="A66" s="41" t="s">
        <v>44</v>
      </c>
      <c r="B66" s="41"/>
      <c r="C66" s="56"/>
      <c r="D66" s="58" t="s">
        <v>8</v>
      </c>
      <c r="E66" s="59"/>
      <c r="F66" s="60">
        <v>1224</v>
      </c>
      <c r="G66" s="62">
        <v>556794</v>
      </c>
      <c r="H66" s="65">
        <v>0</v>
      </c>
      <c r="I66" s="22">
        <v>556794</v>
      </c>
      <c r="J66" s="60">
        <v>1196</v>
      </c>
      <c r="K66" s="62">
        <v>540209</v>
      </c>
      <c r="L66" s="65" t="s">
        <v>53</v>
      </c>
      <c r="M66" s="22">
        <v>540209</v>
      </c>
    </row>
    <row r="67" spans="1:13" ht="12.75" customHeight="1">
      <c r="A67" s="41" t="s">
        <v>30</v>
      </c>
      <c r="B67" s="41"/>
      <c r="C67" s="56"/>
      <c r="D67" s="58" t="s">
        <v>9</v>
      </c>
      <c r="E67" s="59"/>
      <c r="F67" s="65">
        <v>0</v>
      </c>
      <c r="G67" s="65">
        <v>0</v>
      </c>
      <c r="H67" s="65">
        <v>0</v>
      </c>
      <c r="I67" s="65">
        <v>0</v>
      </c>
      <c r="J67" s="65" t="s">
        <v>53</v>
      </c>
      <c r="K67" s="65" t="s">
        <v>53</v>
      </c>
      <c r="L67" s="65" t="s">
        <v>53</v>
      </c>
      <c r="M67" s="65" t="s">
        <v>53</v>
      </c>
    </row>
    <row r="68" spans="1:13" ht="12.75" customHeight="1">
      <c r="A68" s="41" t="s">
        <v>31</v>
      </c>
      <c r="B68" s="41"/>
      <c r="C68" s="56"/>
      <c r="D68" s="58" t="s">
        <v>10</v>
      </c>
      <c r="E68" s="59"/>
      <c r="F68" s="60">
        <v>981</v>
      </c>
      <c r="G68" s="62">
        <v>426796</v>
      </c>
      <c r="H68" s="61">
        <v>426796</v>
      </c>
      <c r="I68" s="65">
        <v>0</v>
      </c>
      <c r="J68" s="60">
        <v>834</v>
      </c>
      <c r="K68" s="62">
        <v>362758</v>
      </c>
      <c r="L68" s="61">
        <v>362758</v>
      </c>
      <c r="M68" s="65" t="s">
        <v>53</v>
      </c>
    </row>
    <row r="69" spans="1:13" ht="13.5">
      <c r="A69" s="63"/>
      <c r="B69" s="63"/>
      <c r="C69" s="64"/>
      <c r="D69" s="58"/>
      <c r="E69" s="59"/>
      <c r="F69" s="64"/>
      <c r="G69" s="63"/>
      <c r="H69" s="74"/>
      <c r="I69" s="75"/>
      <c r="J69" s="64"/>
      <c r="K69" s="63"/>
      <c r="L69" s="74"/>
      <c r="M69" s="75"/>
    </row>
    <row r="70" spans="1:13" ht="12.75" customHeight="1">
      <c r="A70" s="66" t="s">
        <v>35</v>
      </c>
      <c r="B70" s="66" t="s">
        <v>45</v>
      </c>
      <c r="C70" s="56"/>
      <c r="D70" s="25" t="s">
        <v>7</v>
      </c>
      <c r="E70" s="26"/>
      <c r="F70" s="57">
        <v>42015</v>
      </c>
      <c r="G70" s="57">
        <v>36528269</v>
      </c>
      <c r="H70" s="57">
        <v>3011164</v>
      </c>
      <c r="I70" s="57">
        <v>33517105</v>
      </c>
      <c r="J70" s="57">
        <v>44206</v>
      </c>
      <c r="K70" s="57">
        <v>38380391</v>
      </c>
      <c r="L70" s="57">
        <v>3199241</v>
      </c>
      <c r="M70" s="57">
        <v>35181150</v>
      </c>
    </row>
    <row r="71" spans="1:13" ht="12.75" customHeight="1">
      <c r="A71" s="66"/>
      <c r="B71" s="35" t="s">
        <v>46</v>
      </c>
      <c r="C71" s="56"/>
      <c r="D71" s="58" t="s">
        <v>8</v>
      </c>
      <c r="E71" s="59"/>
      <c r="F71" s="60">
        <v>38353</v>
      </c>
      <c r="G71" s="62">
        <v>33517105</v>
      </c>
      <c r="H71" s="65">
        <v>0</v>
      </c>
      <c r="I71" s="62">
        <v>33517105</v>
      </c>
      <c r="J71" s="60">
        <v>40317</v>
      </c>
      <c r="K71" s="62">
        <v>35181150</v>
      </c>
      <c r="L71" s="65" t="s">
        <v>53</v>
      </c>
      <c r="M71" s="62">
        <v>35181150</v>
      </c>
    </row>
    <row r="72" spans="1:13" ht="12.75" customHeight="1">
      <c r="A72" s="66"/>
      <c r="B72" s="35" t="s">
        <v>30</v>
      </c>
      <c r="C72" s="56"/>
      <c r="D72" s="58" t="s">
        <v>9</v>
      </c>
      <c r="E72" s="59"/>
      <c r="F72" s="65">
        <v>0</v>
      </c>
      <c r="G72" s="65">
        <v>0</v>
      </c>
      <c r="H72" s="65">
        <v>0</v>
      </c>
      <c r="I72" s="65">
        <v>0</v>
      </c>
      <c r="J72" s="65" t="s">
        <v>53</v>
      </c>
      <c r="K72" s="65" t="s">
        <v>53</v>
      </c>
      <c r="L72" s="65" t="s">
        <v>53</v>
      </c>
      <c r="M72" s="65" t="s">
        <v>53</v>
      </c>
    </row>
    <row r="73" spans="1:13" ht="12.75" customHeight="1">
      <c r="A73" s="66" t="s">
        <v>36</v>
      </c>
      <c r="B73" s="35" t="s">
        <v>31</v>
      </c>
      <c r="C73" s="56"/>
      <c r="D73" s="58" t="s">
        <v>10</v>
      </c>
      <c r="E73" s="59"/>
      <c r="F73" s="60">
        <v>3662</v>
      </c>
      <c r="G73" s="62">
        <v>3011164</v>
      </c>
      <c r="H73" s="62">
        <v>3011164</v>
      </c>
      <c r="I73" s="65">
        <v>0</v>
      </c>
      <c r="J73" s="60">
        <v>3889</v>
      </c>
      <c r="K73" s="62">
        <v>3199241</v>
      </c>
      <c r="L73" s="62">
        <v>3199241</v>
      </c>
      <c r="M73" s="65" t="s">
        <v>53</v>
      </c>
    </row>
    <row r="74" spans="1:13" ht="13.5">
      <c r="A74" s="63"/>
      <c r="B74" s="63"/>
      <c r="C74" s="64"/>
      <c r="D74" s="58"/>
      <c r="E74" s="59"/>
      <c r="G74" s="63"/>
      <c r="I74" s="63"/>
      <c r="K74" s="63"/>
      <c r="M74" s="65"/>
    </row>
    <row r="75" spans="1:13" ht="12.75" customHeight="1">
      <c r="A75" s="66" t="s">
        <v>47</v>
      </c>
      <c r="B75" s="66" t="s">
        <v>45</v>
      </c>
      <c r="C75" s="56"/>
      <c r="D75" s="25" t="s">
        <v>7</v>
      </c>
      <c r="E75" s="26"/>
      <c r="F75" s="57">
        <v>16291</v>
      </c>
      <c r="G75" s="57">
        <v>12812400</v>
      </c>
      <c r="H75" s="57">
        <v>5874170</v>
      </c>
      <c r="I75" s="57">
        <v>6938230</v>
      </c>
      <c r="J75" s="57">
        <v>16043</v>
      </c>
      <c r="K75" s="57">
        <v>12597682</v>
      </c>
      <c r="L75" s="57">
        <v>5761083</v>
      </c>
      <c r="M75" s="57">
        <v>6836599</v>
      </c>
    </row>
    <row r="76" spans="1:13" ht="12.75" customHeight="1">
      <c r="A76" s="35"/>
      <c r="B76" s="35" t="s">
        <v>46</v>
      </c>
      <c r="C76" s="56"/>
      <c r="D76" s="58" t="s">
        <v>8</v>
      </c>
      <c r="E76" s="59"/>
      <c r="F76" s="60">
        <v>6462</v>
      </c>
      <c r="G76" s="65">
        <v>6938230</v>
      </c>
      <c r="H76" s="65">
        <v>0</v>
      </c>
      <c r="I76" s="22">
        <v>6938230</v>
      </c>
      <c r="J76" s="60">
        <v>6384</v>
      </c>
      <c r="K76" s="65">
        <v>6836599</v>
      </c>
      <c r="L76" s="65" t="s">
        <v>53</v>
      </c>
      <c r="M76" s="22">
        <v>6836599</v>
      </c>
    </row>
    <row r="77" spans="1:13" ht="12.75" customHeight="1">
      <c r="A77" s="35"/>
      <c r="B77" s="35" t="s">
        <v>30</v>
      </c>
      <c r="C77" s="56"/>
      <c r="D77" s="58" t="s">
        <v>9</v>
      </c>
      <c r="E77" s="59"/>
      <c r="F77" s="65">
        <v>0</v>
      </c>
      <c r="G77" s="65">
        <v>0</v>
      </c>
      <c r="H77" s="65">
        <v>0</v>
      </c>
      <c r="I77" s="65">
        <v>0</v>
      </c>
      <c r="J77" s="65" t="s">
        <v>53</v>
      </c>
      <c r="K77" s="65" t="s">
        <v>53</v>
      </c>
      <c r="L77" s="65" t="s">
        <v>53</v>
      </c>
      <c r="M77" s="65" t="s">
        <v>53</v>
      </c>
    </row>
    <row r="78" spans="1:13" ht="12.75" customHeight="1">
      <c r="A78" s="35" t="s">
        <v>48</v>
      </c>
      <c r="B78" s="35" t="s">
        <v>31</v>
      </c>
      <c r="C78" s="56"/>
      <c r="D78" s="58" t="s">
        <v>10</v>
      </c>
      <c r="E78" s="59"/>
      <c r="F78" s="60">
        <v>9829</v>
      </c>
      <c r="G78" s="62">
        <v>5874170</v>
      </c>
      <c r="H78" s="65">
        <v>5874170</v>
      </c>
      <c r="I78" s="65">
        <v>0</v>
      </c>
      <c r="J78" s="60">
        <v>9659</v>
      </c>
      <c r="K78" s="62">
        <v>5761083</v>
      </c>
      <c r="L78" s="65">
        <v>5761083</v>
      </c>
      <c r="M78" s="65" t="s">
        <v>53</v>
      </c>
    </row>
    <row r="79" spans="1:13" ht="13.5">
      <c r="A79" s="63"/>
      <c r="B79" s="63"/>
      <c r="C79" s="64"/>
      <c r="D79" s="58"/>
      <c r="E79" s="59"/>
      <c r="F79" s="64"/>
      <c r="G79" s="63"/>
      <c r="H79" s="63"/>
      <c r="I79" s="63"/>
      <c r="J79" s="64"/>
      <c r="K79" s="63"/>
      <c r="L79" s="63"/>
      <c r="M79" s="63"/>
    </row>
    <row r="80" spans="1:13" ht="12.75" customHeight="1">
      <c r="A80" s="66" t="s">
        <v>28</v>
      </c>
      <c r="B80" s="66" t="s">
        <v>45</v>
      </c>
      <c r="C80" s="56"/>
      <c r="D80" s="25" t="s">
        <v>7</v>
      </c>
      <c r="E80" s="26"/>
      <c r="F80" s="57">
        <v>1333259</v>
      </c>
      <c r="G80" s="57">
        <v>857091763</v>
      </c>
      <c r="H80" s="57">
        <v>5088704</v>
      </c>
      <c r="I80" s="57">
        <v>852003059</v>
      </c>
      <c r="J80" s="57">
        <v>1427251</v>
      </c>
      <c r="K80" s="57">
        <v>919793485</v>
      </c>
      <c r="L80" s="57">
        <v>6110482</v>
      </c>
      <c r="M80" s="57">
        <v>913683003</v>
      </c>
    </row>
    <row r="81" spans="1:13" ht="12.75" customHeight="1">
      <c r="A81" s="35"/>
      <c r="B81" s="35" t="s">
        <v>46</v>
      </c>
      <c r="C81" s="56"/>
      <c r="D81" s="58" t="s">
        <v>8</v>
      </c>
      <c r="E81" s="59"/>
      <c r="F81" s="60">
        <v>1324652</v>
      </c>
      <c r="G81" s="62">
        <v>852003059</v>
      </c>
      <c r="H81" s="65">
        <v>0</v>
      </c>
      <c r="I81" s="22">
        <v>852003059</v>
      </c>
      <c r="J81" s="60">
        <v>1416824</v>
      </c>
      <c r="K81" s="62">
        <v>913683003</v>
      </c>
      <c r="L81" s="65" t="s">
        <v>53</v>
      </c>
      <c r="M81" s="22">
        <v>913683003</v>
      </c>
    </row>
    <row r="82" spans="1:13" ht="12.75" customHeight="1">
      <c r="A82" s="35"/>
      <c r="B82" s="35" t="s">
        <v>30</v>
      </c>
      <c r="C82" s="56"/>
      <c r="D82" s="58" t="s">
        <v>9</v>
      </c>
      <c r="E82" s="59"/>
      <c r="F82" s="65">
        <v>0</v>
      </c>
      <c r="G82" s="65">
        <v>0</v>
      </c>
      <c r="H82" s="65">
        <v>0</v>
      </c>
      <c r="I82" s="65">
        <v>0</v>
      </c>
      <c r="J82" s="65" t="s">
        <v>53</v>
      </c>
      <c r="K82" s="65" t="s">
        <v>53</v>
      </c>
      <c r="L82" s="65" t="s">
        <v>53</v>
      </c>
      <c r="M82" s="65" t="s">
        <v>53</v>
      </c>
    </row>
    <row r="83" spans="1:13" ht="12.75" customHeight="1">
      <c r="A83" s="35" t="s">
        <v>29</v>
      </c>
      <c r="B83" s="35" t="s">
        <v>31</v>
      </c>
      <c r="C83" s="56"/>
      <c r="D83" s="58" t="s">
        <v>10</v>
      </c>
      <c r="E83" s="59"/>
      <c r="F83" s="60">
        <v>8607</v>
      </c>
      <c r="G83" s="60">
        <v>5088704</v>
      </c>
      <c r="H83" s="62">
        <v>5088704</v>
      </c>
      <c r="I83" s="65">
        <v>0</v>
      </c>
      <c r="J83" s="60">
        <v>10427</v>
      </c>
      <c r="K83" s="60">
        <v>6110482</v>
      </c>
      <c r="L83" s="62">
        <v>6110482</v>
      </c>
      <c r="M83" s="65" t="s">
        <v>53</v>
      </c>
    </row>
    <row r="84" spans="1:13" ht="13.5">
      <c r="A84" s="68"/>
      <c r="B84" s="68"/>
      <c r="C84" s="68"/>
      <c r="D84" s="69"/>
      <c r="E84" s="70"/>
      <c r="F84" s="68"/>
      <c r="G84" s="68"/>
      <c r="H84" s="68"/>
      <c r="I84" s="68"/>
      <c r="J84" s="68"/>
      <c r="K84" s="68"/>
      <c r="L84" s="68"/>
      <c r="M84" s="68"/>
    </row>
    <row r="85" spans="1:13" ht="13.5">
      <c r="A85" s="78" t="s">
        <v>64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71"/>
      <c r="M85" s="63"/>
    </row>
  </sheetData>
  <mergeCells count="2">
    <mergeCell ref="A5:E6"/>
    <mergeCell ref="A32:E33"/>
  </mergeCells>
  <printOptions/>
  <pageMargins left="0.5905511811023623" right="0.46" top="0.5905511811023623" bottom="0.5905511811023623" header="0.2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2009-12-15T06:38:25Z</cp:lastPrinted>
  <dcterms:created xsi:type="dcterms:W3CDTF">2002-03-27T15:00:00Z</dcterms:created>
  <dcterms:modified xsi:type="dcterms:W3CDTF">2010-03-04T06:44:57Z</dcterms:modified>
  <cp:category/>
  <cp:version/>
  <cp:contentType/>
  <cp:contentStatus/>
</cp:coreProperties>
</file>