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055" windowWidth="3000" windowHeight="2070" activeTab="0"/>
  </bookViews>
  <sheets>
    <sheet name="n-22-08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<sst xmlns="http://schemas.openxmlformats.org/spreadsheetml/2006/main" count="100" uniqueCount="93">
  <si>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乗          用          車</t>
  </si>
  <si>
    <t>貨       物       車</t>
  </si>
  <si>
    <t>特     殊     車</t>
  </si>
  <si>
    <t>二          輪          車</t>
  </si>
  <si>
    <t>軽     車     両</t>
  </si>
  <si>
    <t>法    令    違    反</t>
  </si>
  <si>
    <t>総     数</t>
  </si>
  <si>
    <t>普通</t>
  </si>
  <si>
    <t>軽</t>
  </si>
  <si>
    <t>ミニカー</t>
  </si>
  <si>
    <t>大型</t>
  </si>
  <si>
    <t>小型</t>
  </si>
  <si>
    <t>自   動   二   輪</t>
  </si>
  <si>
    <t>路面電車</t>
  </si>
  <si>
    <t>列車</t>
  </si>
  <si>
    <t>自転車</t>
  </si>
  <si>
    <t>その他</t>
  </si>
  <si>
    <t>歩行者</t>
  </si>
  <si>
    <t>不明</t>
  </si>
  <si>
    <t>小型二輪</t>
  </si>
  <si>
    <t>軽二輪</t>
  </si>
  <si>
    <t>原付二種</t>
  </si>
  <si>
    <t>件</t>
  </si>
  <si>
    <t>信号無視</t>
  </si>
  <si>
    <t>通行禁止</t>
  </si>
  <si>
    <t>通行区分</t>
  </si>
  <si>
    <t>車両通行帯</t>
  </si>
  <si>
    <t>最高速度</t>
  </si>
  <si>
    <t>横断等禁止</t>
  </si>
  <si>
    <t>車間距離不保持</t>
  </si>
  <si>
    <t>進路変更禁止</t>
  </si>
  <si>
    <t>追越し</t>
  </si>
  <si>
    <t>割込み等</t>
  </si>
  <si>
    <t>踏切不停止等</t>
  </si>
  <si>
    <t>右折</t>
  </si>
  <si>
    <t>左折</t>
  </si>
  <si>
    <t>優先通行妨害等</t>
  </si>
  <si>
    <t>交差点安全進行義務</t>
  </si>
  <si>
    <t>歩行者妨害等</t>
  </si>
  <si>
    <t>横断自転車妨害等</t>
  </si>
  <si>
    <t>徐行場所</t>
  </si>
  <si>
    <t>指定場所一時不停止等</t>
  </si>
  <si>
    <t>駐（停）車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</si>
  <si>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</si>
  <si>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</si>
  <si>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</si>
  <si>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</si>
  <si>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</si>
  <si>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</si>
  <si>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</si>
  <si>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</si>
  <si>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薬物使用運転</t>
  </si>
  <si>
    <t>過労運転</t>
  </si>
  <si>
    <t>共同危険行為</t>
  </si>
  <si>
    <t>ハンドル操作不適</t>
  </si>
  <si>
    <t>ブレーキ操作不適</t>
  </si>
  <si>
    <t>前方不注意</t>
  </si>
  <si>
    <t>動静不注視</t>
  </si>
  <si>
    <t>安全不確認</t>
  </si>
  <si>
    <t>安全速度</t>
  </si>
  <si>
    <t>予測不適等</t>
  </si>
  <si>
    <t>幼児等通行妨害</t>
  </si>
  <si>
    <t>安全不確認ﾄﾞｱｰ開放等</t>
  </si>
  <si>
    <t>停止措置義務</t>
  </si>
  <si>
    <t>燃料等点検措置義務</t>
  </si>
  <si>
    <t>故障車両標示義務</t>
  </si>
  <si>
    <t>自動二輪乗車方法</t>
  </si>
  <si>
    <t>免許条件</t>
  </si>
  <si>
    <t>その他の違反</t>
  </si>
  <si>
    <t>調査不能</t>
  </si>
  <si>
    <t>酒気帯び運転(再掲)</t>
  </si>
  <si>
    <t>無免許運転(再掲)</t>
  </si>
  <si>
    <t xml:space="preserve"> 者 別 交 通 事 故 件 数</t>
  </si>
  <si>
    <t>車両（運転者）側の違反</t>
  </si>
  <si>
    <t>歩行者側の違反</t>
  </si>
  <si>
    <t xml:space="preserve">   法 令 違 反 、 第 一 当 事 </t>
  </si>
  <si>
    <t>原付一種</t>
  </si>
  <si>
    <t>通行妨害</t>
  </si>
  <si>
    <t>無灯火等</t>
  </si>
  <si>
    <t xml:space="preserve">  資  料    大阪府警察本部交通部交通総務課</t>
  </si>
  <si>
    <t xml:space="preserve">        1)件数は人身事故の発生件数である｡ </t>
  </si>
  <si>
    <t xml:space="preserve">        2)第一当事者とは､交通事故に関与した人のうち違反(過失)が重いものをいい､違反(過失)が同程度の場合は被害が最も軽いものをいう｡ </t>
  </si>
  <si>
    <t>-</t>
  </si>
  <si>
    <t>平成１６年</t>
  </si>
  <si>
    <t>平成２０年</t>
  </si>
  <si>
    <t xml:space="preserve">         ２２－８</t>
  </si>
  <si>
    <t>大型</t>
  </si>
  <si>
    <t>ア）中型</t>
  </si>
  <si>
    <r>
      <t>対象外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当事者</t>
    </r>
  </si>
  <si>
    <r>
      <t xml:space="preserve">      １</t>
    </r>
    <r>
      <rPr>
        <sz val="11"/>
        <rFont val="ＭＳ 明朝"/>
        <family val="1"/>
      </rPr>
      <t xml:space="preserve">    ７</t>
    </r>
  </si>
  <si>
    <r>
      <t xml:space="preserve">      １</t>
    </r>
    <r>
      <rPr>
        <sz val="11"/>
        <rFont val="ＭＳ 明朝"/>
        <family val="1"/>
      </rPr>
      <t xml:space="preserve">    ８</t>
    </r>
  </si>
  <si>
    <r>
      <t xml:space="preserve">      １</t>
    </r>
    <r>
      <rPr>
        <sz val="11"/>
        <rFont val="ＭＳ 明朝"/>
        <family val="1"/>
      </rPr>
      <t xml:space="preserve">    ９</t>
    </r>
  </si>
  <si>
    <t xml:space="preserve">        ア)道路交通法の一部改正により、普通自動車と大型自動車の区分が変更され、間に「中型自動車」が新設された。（平成19年6月2日施行）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</si>
</sst>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###\ ###\ ##0;;"/>
    <numFmt numFmtId="179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Alignment="1" quotePrefix="1">
      <alignment horizontal="right"/>
    </xf>
    <xf numFmtId="179" fontId="5" fillId="0" borderId="0" xfId="0" applyNumberFormat="1" applyFont="1" applyFill="1" applyAlignment="1" quotePrefix="1">
      <alignment horizontal="left"/>
    </xf>
    <xf numFmtId="179" fontId="8" fillId="0" borderId="0" xfId="0" applyNumberFormat="1" applyFont="1" applyFill="1" applyBorder="1" applyAlignment="1" quotePrefix="1">
      <alignment horizontal="left" vertical="top"/>
    </xf>
    <xf numFmtId="179" fontId="8" fillId="0" borderId="0" xfId="0" applyNumberFormat="1" applyFont="1" applyFill="1" applyBorder="1" applyAlignment="1">
      <alignment vertical="top"/>
    </xf>
    <xf numFmtId="179" fontId="8" fillId="0" borderId="0" xfId="0" applyNumberFormat="1" applyFont="1" applyFill="1" applyAlignment="1">
      <alignment vertical="top"/>
    </xf>
    <xf numFmtId="179" fontId="0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 textRotation="255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horizontal="centerContinuous" vertical="center"/>
    </xf>
    <xf numFmtId="179" fontId="0" fillId="0" borderId="3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centerContinuous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1" xfId="0" applyNumberFormat="1" applyFont="1" applyFill="1" applyBorder="1" applyAlignment="1" quotePrefix="1">
      <alignment horizontal="center"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 horizontal="distributed" vertical="center"/>
    </xf>
    <xf numFmtId="179" fontId="0" fillId="0" borderId="2" xfId="0" applyNumberFormat="1" applyFont="1" applyFill="1" applyBorder="1" applyAlignment="1" quotePrefix="1">
      <alignment horizontal="left"/>
    </xf>
    <xf numFmtId="179" fontId="0" fillId="0" borderId="2" xfId="0" applyNumberFormat="1" applyFont="1" applyFill="1" applyBorder="1" applyAlignment="1">
      <alignment/>
    </xf>
    <xf numFmtId="179" fontId="0" fillId="0" borderId="3" xfId="0" applyNumberFormat="1" applyFont="1" applyFill="1" applyBorder="1" applyAlignment="1">
      <alignment/>
    </xf>
    <xf numFmtId="179" fontId="0" fillId="0" borderId="2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 horizontal="right"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6" fillId="0" borderId="1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Alignment="1" quotePrefix="1">
      <alignment horizontal="left" vertical="center" textRotation="255"/>
    </xf>
    <xf numFmtId="179" fontId="0" fillId="0" borderId="0" xfId="0" applyNumberFormat="1" applyFont="1" applyFill="1" applyBorder="1" applyAlignment="1" quotePrefix="1">
      <alignment horizontal="distributed" vertical="center"/>
    </xf>
    <xf numFmtId="179" fontId="0" fillId="0" borderId="1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left"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distributed" vertical="center"/>
    </xf>
    <xf numFmtId="179" fontId="0" fillId="0" borderId="6" xfId="0" applyNumberFormat="1" applyFont="1" applyFill="1" applyBorder="1" applyAlignment="1">
      <alignment horizontal="centerContinuous" vertical="center"/>
    </xf>
    <xf numFmtId="179" fontId="0" fillId="0" borderId="7" xfId="0" applyNumberFormat="1" applyFont="1" applyFill="1" applyBorder="1" applyAlignment="1">
      <alignment horizontal="centerContinuous" vertical="center"/>
    </xf>
    <xf numFmtId="179" fontId="8" fillId="0" borderId="0" xfId="0" applyNumberFormat="1" applyFont="1" applyFill="1" applyAlignment="1" quotePrefix="1">
      <alignment horizontal="left" vertical="top"/>
    </xf>
    <xf numFmtId="179" fontId="6" fillId="0" borderId="0" xfId="0" applyNumberFormat="1" applyFont="1" applyFill="1" applyAlignment="1" quotePrefix="1">
      <alignment horizontal="distributed" vertical="center"/>
    </xf>
    <xf numFmtId="179" fontId="6" fillId="0" borderId="0" xfId="0" applyNumberFormat="1" applyFont="1" applyFill="1" applyAlignment="1">
      <alignment horizontal="distributed" vertical="center"/>
    </xf>
    <xf numFmtId="179" fontId="6" fillId="0" borderId="0" xfId="0" applyNumberFormat="1" applyFont="1" applyFill="1" applyBorder="1" applyAlignment="1" quotePrefix="1">
      <alignment horizontal="distributed" vertical="center"/>
    </xf>
    <xf numFmtId="179" fontId="0" fillId="0" borderId="8" xfId="0" applyNumberFormat="1" applyFont="1" applyFill="1" applyBorder="1" applyAlignment="1">
      <alignment horizontal="distributed" vertical="center"/>
    </xf>
    <xf numFmtId="179" fontId="0" fillId="0" borderId="9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 quotePrefix="1">
      <alignment horizontal="distributed" vertical="center"/>
    </xf>
    <xf numFmtId="179" fontId="0" fillId="0" borderId="0" xfId="0" applyNumberFormat="1" applyFont="1" applyFill="1" applyAlignment="1">
      <alignment horizontal="distributed" vertical="center"/>
    </xf>
    <xf numFmtId="179" fontId="0" fillId="0" borderId="8" xfId="0" applyNumberFormat="1" applyFont="1" applyFill="1" applyBorder="1" applyAlignment="1">
      <alignment horizontal="distributed" vertical="center"/>
    </xf>
    <xf numFmtId="179" fontId="0" fillId="0" borderId="9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 quotePrefix="1">
      <alignment horizontal="center" vertical="center"/>
    </xf>
    <xf numFmtId="179" fontId="0" fillId="0" borderId="10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 horizontal="distributed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3.59765625" style="1" customWidth="1"/>
    <col min="3" max="3" width="0.4921875" style="1" customWidth="1"/>
    <col min="4" max="4" width="15.59765625" style="1" customWidth="1"/>
    <col min="5" max="13" width="10.19921875" style="1" customWidth="1"/>
    <col min="14" max="19" width="11.19921875" style="1" customWidth="1"/>
    <col min="20" max="20" width="10.69921875" style="1" customWidth="1"/>
    <col min="21" max="21" width="10.8984375" style="1" customWidth="1"/>
    <col min="22" max="22" width="11.19921875" style="1" customWidth="1"/>
    <col min="23" max="24" width="11.09765625" style="1" customWidth="1"/>
    <col min="25" max="25" width="12.5" style="1" customWidth="1"/>
    <col min="26" max="26" width="10" style="1" bestFit="1" customWidth="1"/>
    <col min="27" max="16384" width="9" style="1" customWidth="1"/>
  </cols>
  <sheetData>
    <row r="1" spans="1:14" s="10" customFormat="1" ht="21.75" customHeight="1">
      <c r="A1" s="41" t="s">
        <v>85</v>
      </c>
      <c r="M1" s="2" t="s">
        <v>75</v>
      </c>
      <c r="N1" s="3" t="s">
        <v>72</v>
      </c>
    </row>
    <row r="2" s="10" customFormat="1" ht="24" customHeight="1"/>
    <row r="3" spans="1:25" s="6" customFormat="1" ht="12" customHeight="1">
      <c r="A3" s="4" t="s">
        <v>80</v>
      </c>
      <c r="B3" s="5"/>
      <c r="C3" s="5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6" customFormat="1" ht="12">
      <c r="A4" s="4" t="s">
        <v>81</v>
      </c>
      <c r="B4" s="5"/>
      <c r="C4" s="5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4" s="5" customFormat="1" ht="15" customHeight="1" thickBot="1">
      <c r="A5" s="47" t="s">
        <v>92</v>
      </c>
      <c r="D5" s="4"/>
    </row>
    <row r="6" spans="1:25" s="10" customFormat="1" ht="24.75" customHeight="1">
      <c r="A6" s="42"/>
      <c r="B6" s="42"/>
      <c r="C6" s="43"/>
      <c r="D6" s="44"/>
      <c r="E6" s="45" t="s">
        <v>0</v>
      </c>
      <c r="F6" s="45"/>
      <c r="G6" s="45"/>
      <c r="H6" s="45"/>
      <c r="I6" s="46"/>
      <c r="J6" s="45" t="s">
        <v>1</v>
      </c>
      <c r="K6" s="45"/>
      <c r="L6" s="45"/>
      <c r="M6" s="46"/>
      <c r="N6" s="45" t="s">
        <v>2</v>
      </c>
      <c r="O6" s="46"/>
      <c r="P6" s="45" t="s">
        <v>3</v>
      </c>
      <c r="Q6" s="45"/>
      <c r="R6" s="45"/>
      <c r="S6" s="46"/>
      <c r="T6" s="62" t="s">
        <v>13</v>
      </c>
      <c r="U6" s="62" t="s">
        <v>14</v>
      </c>
      <c r="V6" s="45" t="s">
        <v>4</v>
      </c>
      <c r="W6" s="46"/>
      <c r="X6" s="62" t="s">
        <v>17</v>
      </c>
      <c r="Y6" s="64" t="s">
        <v>88</v>
      </c>
    </row>
    <row r="7" spans="1:25" s="10" customFormat="1" ht="24.75" customHeight="1">
      <c r="A7" s="16" t="s">
        <v>5</v>
      </c>
      <c r="B7" s="16"/>
      <c r="C7" s="17"/>
      <c r="D7" s="18" t="s">
        <v>6</v>
      </c>
      <c r="E7" s="55" t="s">
        <v>86</v>
      </c>
      <c r="F7" s="55" t="s">
        <v>87</v>
      </c>
      <c r="G7" s="51" t="s">
        <v>7</v>
      </c>
      <c r="H7" s="51" t="s">
        <v>8</v>
      </c>
      <c r="I7" s="51" t="s">
        <v>9</v>
      </c>
      <c r="J7" s="55" t="s">
        <v>86</v>
      </c>
      <c r="K7" s="55" t="s">
        <v>87</v>
      </c>
      <c r="L7" s="51" t="s">
        <v>7</v>
      </c>
      <c r="M7" s="51" t="s">
        <v>8</v>
      </c>
      <c r="N7" s="58" t="s">
        <v>10</v>
      </c>
      <c r="O7" s="51" t="s">
        <v>11</v>
      </c>
      <c r="P7" s="14" t="s">
        <v>12</v>
      </c>
      <c r="Q7" s="14"/>
      <c r="R7" s="15"/>
      <c r="S7" s="60" t="s">
        <v>76</v>
      </c>
      <c r="T7" s="63"/>
      <c r="U7" s="63"/>
      <c r="V7" s="51" t="s">
        <v>15</v>
      </c>
      <c r="W7" s="51" t="s">
        <v>16</v>
      </c>
      <c r="X7" s="63"/>
      <c r="Y7" s="65"/>
    </row>
    <row r="8" spans="1:25" s="10" customFormat="1" ht="24.75" customHeight="1">
      <c r="A8" s="19"/>
      <c r="B8" s="19"/>
      <c r="C8" s="20"/>
      <c r="D8" s="21"/>
      <c r="E8" s="56"/>
      <c r="F8" s="56"/>
      <c r="G8" s="52"/>
      <c r="H8" s="52"/>
      <c r="I8" s="52"/>
      <c r="J8" s="56"/>
      <c r="K8" s="56"/>
      <c r="L8" s="52"/>
      <c r="M8" s="52"/>
      <c r="N8" s="59"/>
      <c r="O8" s="52"/>
      <c r="P8" s="22" t="s">
        <v>19</v>
      </c>
      <c r="Q8" s="22" t="s">
        <v>20</v>
      </c>
      <c r="R8" s="22" t="s">
        <v>21</v>
      </c>
      <c r="S8" s="61"/>
      <c r="T8" s="52"/>
      <c r="U8" s="52"/>
      <c r="V8" s="52"/>
      <c r="W8" s="52"/>
      <c r="X8" s="52"/>
      <c r="Y8" s="66"/>
    </row>
    <row r="9" spans="1:25" s="10" customFormat="1" ht="18.75" customHeight="1">
      <c r="A9" s="11"/>
      <c r="B9" s="12"/>
      <c r="C9" s="13"/>
      <c r="D9" s="27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0" customFormat="1" ht="15.75" customHeight="1">
      <c r="A10" s="53" t="s">
        <v>83</v>
      </c>
      <c r="B10" s="54"/>
      <c r="C10" s="13"/>
      <c r="D10" s="27">
        <v>67593</v>
      </c>
      <c r="E10" s="27">
        <v>459</v>
      </c>
      <c r="F10" s="33">
        <v>0</v>
      </c>
      <c r="G10" s="27">
        <v>33661</v>
      </c>
      <c r="H10" s="27">
        <v>7190</v>
      </c>
      <c r="I10" s="27">
        <v>2</v>
      </c>
      <c r="J10" s="27">
        <v>929</v>
      </c>
      <c r="K10" s="33">
        <v>0</v>
      </c>
      <c r="L10" s="27">
        <v>8157</v>
      </c>
      <c r="M10" s="27">
        <v>6033</v>
      </c>
      <c r="N10" s="27">
        <v>15</v>
      </c>
      <c r="O10" s="27">
        <v>30</v>
      </c>
      <c r="P10" s="27">
        <v>628</v>
      </c>
      <c r="Q10" s="27">
        <v>949</v>
      </c>
      <c r="R10" s="27">
        <v>752</v>
      </c>
      <c r="S10" s="27">
        <v>4822</v>
      </c>
      <c r="T10" s="27">
        <v>1</v>
      </c>
      <c r="U10" s="27">
        <v>4</v>
      </c>
      <c r="V10" s="27">
        <v>1512</v>
      </c>
      <c r="W10" s="27">
        <v>3</v>
      </c>
      <c r="X10" s="27">
        <v>72</v>
      </c>
      <c r="Y10" s="27">
        <v>2374</v>
      </c>
    </row>
    <row r="11" spans="1:25" s="10" customFormat="1" ht="15.75" customHeight="1">
      <c r="A11" s="57" t="s">
        <v>89</v>
      </c>
      <c r="B11" s="57"/>
      <c r="C11" s="13"/>
      <c r="D11" s="27">
        <v>66105</v>
      </c>
      <c r="E11" s="27">
        <v>458</v>
      </c>
      <c r="F11" s="33">
        <v>0</v>
      </c>
      <c r="G11" s="27">
        <v>32521</v>
      </c>
      <c r="H11" s="27">
        <v>7477</v>
      </c>
      <c r="I11" s="27">
        <v>1</v>
      </c>
      <c r="J11" s="27">
        <v>920</v>
      </c>
      <c r="K11" s="33">
        <v>0</v>
      </c>
      <c r="L11" s="27">
        <v>8140</v>
      </c>
      <c r="M11" s="27">
        <v>5651</v>
      </c>
      <c r="N11" s="27">
        <v>11</v>
      </c>
      <c r="O11" s="27">
        <v>15</v>
      </c>
      <c r="P11" s="27">
        <v>681</v>
      </c>
      <c r="Q11" s="27">
        <v>960</v>
      </c>
      <c r="R11" s="27">
        <v>766</v>
      </c>
      <c r="S11" s="27">
        <v>4870</v>
      </c>
      <c r="T11" s="27">
        <v>2</v>
      </c>
      <c r="U11" s="27">
        <v>1</v>
      </c>
      <c r="V11" s="27">
        <v>1323</v>
      </c>
      <c r="W11" s="27">
        <v>6</v>
      </c>
      <c r="X11" s="27">
        <v>63</v>
      </c>
      <c r="Y11" s="27">
        <v>2239</v>
      </c>
    </row>
    <row r="12" spans="1:25" s="10" customFormat="1" ht="15.75" customHeight="1">
      <c r="A12" s="57" t="s">
        <v>90</v>
      </c>
      <c r="B12" s="57"/>
      <c r="C12" s="13"/>
      <c r="D12" s="27">
        <v>62834</v>
      </c>
      <c r="E12" s="27">
        <v>451</v>
      </c>
      <c r="F12" s="33">
        <v>0</v>
      </c>
      <c r="G12" s="27">
        <v>30787</v>
      </c>
      <c r="H12" s="27">
        <v>7512</v>
      </c>
      <c r="I12" s="27">
        <v>1</v>
      </c>
      <c r="J12" s="27">
        <v>953</v>
      </c>
      <c r="K12" s="33">
        <v>0</v>
      </c>
      <c r="L12" s="27">
        <v>7471</v>
      </c>
      <c r="M12" s="27">
        <v>5406</v>
      </c>
      <c r="N12" s="27">
        <v>15</v>
      </c>
      <c r="O12" s="27">
        <v>21</v>
      </c>
      <c r="P12" s="27">
        <v>577</v>
      </c>
      <c r="Q12" s="27">
        <v>938</v>
      </c>
      <c r="R12" s="27">
        <v>812</v>
      </c>
      <c r="S12" s="27">
        <v>4321</v>
      </c>
      <c r="T12" s="27">
        <v>1</v>
      </c>
      <c r="U12" s="27">
        <v>2</v>
      </c>
      <c r="V12" s="27">
        <v>1399</v>
      </c>
      <c r="W12" s="27">
        <v>4</v>
      </c>
      <c r="X12" s="27">
        <v>57</v>
      </c>
      <c r="Y12" s="27">
        <v>2106</v>
      </c>
    </row>
    <row r="13" spans="1:25" s="10" customFormat="1" ht="15.75" customHeight="1">
      <c r="A13" s="57" t="s">
        <v>91</v>
      </c>
      <c r="B13" s="57"/>
      <c r="C13" s="13"/>
      <c r="D13" s="27">
        <v>59062</v>
      </c>
      <c r="E13" s="27">
        <v>509</v>
      </c>
      <c r="F13" s="33">
        <v>0</v>
      </c>
      <c r="G13" s="27">
        <v>28510</v>
      </c>
      <c r="H13" s="27">
        <v>7548</v>
      </c>
      <c r="I13" s="27">
        <v>0</v>
      </c>
      <c r="J13" s="27">
        <v>943</v>
      </c>
      <c r="K13" s="33">
        <v>0</v>
      </c>
      <c r="L13" s="27">
        <v>6916</v>
      </c>
      <c r="M13" s="27">
        <v>4963</v>
      </c>
      <c r="N13" s="27">
        <v>11</v>
      </c>
      <c r="O13" s="27">
        <v>22</v>
      </c>
      <c r="P13" s="27">
        <v>507</v>
      </c>
      <c r="Q13" s="27">
        <v>874</v>
      </c>
      <c r="R13" s="27">
        <v>764</v>
      </c>
      <c r="S13" s="27">
        <v>4148</v>
      </c>
      <c r="T13" s="27">
        <v>1</v>
      </c>
      <c r="U13" s="27">
        <v>1</v>
      </c>
      <c r="V13" s="27">
        <v>1457</v>
      </c>
      <c r="W13" s="27">
        <v>5</v>
      </c>
      <c r="X13" s="27">
        <v>39</v>
      </c>
      <c r="Y13" s="27">
        <v>1844</v>
      </c>
    </row>
    <row r="14" spans="1:25" s="10" customFormat="1" ht="15.75" customHeight="1">
      <c r="A14" s="11"/>
      <c r="B14" s="12"/>
      <c r="C14" s="1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8" customFormat="1" ht="15.75" customHeight="1">
      <c r="A15" s="48" t="s">
        <v>84</v>
      </c>
      <c r="B15" s="49"/>
      <c r="C15" s="28"/>
      <c r="D15" s="29">
        <f>D17+D69+D70</f>
        <v>53769</v>
      </c>
      <c r="E15" s="29">
        <f>E17+E69+E70</f>
        <v>378</v>
      </c>
      <c r="F15" s="29">
        <f>F17+F69+F70</f>
        <v>149</v>
      </c>
      <c r="G15" s="29">
        <f>G17+G69+G70</f>
        <v>25618</v>
      </c>
      <c r="H15" s="29">
        <f>H17+H69+H70</f>
        <v>7331</v>
      </c>
      <c r="I15" s="29">
        <f aca="true" t="shared" si="0" ref="I15:U15">I17+I69+I70</f>
        <v>7</v>
      </c>
      <c r="J15" s="29">
        <f t="shared" si="0"/>
        <v>753</v>
      </c>
      <c r="K15" s="29">
        <f>K17+K69+K70</f>
        <v>1815</v>
      </c>
      <c r="L15" s="29">
        <f t="shared" si="0"/>
        <v>4394</v>
      </c>
      <c r="M15" s="29">
        <f t="shared" si="0"/>
        <v>4745</v>
      </c>
      <c r="N15" s="29">
        <f t="shared" si="0"/>
        <v>10</v>
      </c>
      <c r="O15" s="29">
        <f t="shared" si="0"/>
        <v>18</v>
      </c>
      <c r="P15" s="29">
        <f t="shared" si="0"/>
        <v>415</v>
      </c>
      <c r="Q15" s="29">
        <f t="shared" si="0"/>
        <v>788</v>
      </c>
      <c r="R15" s="29">
        <f t="shared" si="0"/>
        <v>768</v>
      </c>
      <c r="S15" s="29">
        <f t="shared" si="0"/>
        <v>3603</v>
      </c>
      <c r="T15" s="29">
        <f t="shared" si="0"/>
        <v>2</v>
      </c>
      <c r="U15" s="29">
        <f t="shared" si="0"/>
        <v>0</v>
      </c>
      <c r="V15" s="29">
        <f>V17+V69+V70</f>
        <v>1353</v>
      </c>
      <c r="W15" s="29">
        <f>W17+W69+W70</f>
        <v>2</v>
      </c>
      <c r="X15" s="29">
        <f>X17+X69+X70</f>
        <v>19</v>
      </c>
      <c r="Y15" s="29">
        <f>Y17+Y69+Y70</f>
        <v>1601</v>
      </c>
    </row>
    <row r="16" spans="1:25" ht="18" customHeight="1">
      <c r="A16" s="30"/>
      <c r="B16" s="31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s="8" customFormat="1" ht="16.5" customHeight="1">
      <c r="A17" s="48" t="s">
        <v>73</v>
      </c>
      <c r="B17" s="49"/>
      <c r="C17" s="34"/>
      <c r="D17" s="29">
        <f>SUM(D18:D66)</f>
        <v>52149</v>
      </c>
      <c r="E17" s="29">
        <f>SUM(E18:E66)</f>
        <v>378</v>
      </c>
      <c r="F17" s="29">
        <f>SUM(F18:F66)</f>
        <v>149</v>
      </c>
      <c r="G17" s="29">
        <f>SUM(G18:G66)</f>
        <v>25618</v>
      </c>
      <c r="H17" s="29">
        <f>SUM(H18:H66)</f>
        <v>7331</v>
      </c>
      <c r="I17" s="29">
        <f aca="true" t="shared" si="1" ref="I17:U17">SUM(I18:I66)</f>
        <v>7</v>
      </c>
      <c r="J17" s="29">
        <f t="shared" si="1"/>
        <v>753</v>
      </c>
      <c r="K17" s="29">
        <f>SUM(K18:K66)</f>
        <v>1815</v>
      </c>
      <c r="L17" s="29">
        <f t="shared" si="1"/>
        <v>4394</v>
      </c>
      <c r="M17" s="29">
        <f t="shared" si="1"/>
        <v>4745</v>
      </c>
      <c r="N17" s="29">
        <f t="shared" si="1"/>
        <v>10</v>
      </c>
      <c r="O17" s="29">
        <f t="shared" si="1"/>
        <v>18</v>
      </c>
      <c r="P17" s="29">
        <f t="shared" si="1"/>
        <v>415</v>
      </c>
      <c r="Q17" s="29">
        <f t="shared" si="1"/>
        <v>788</v>
      </c>
      <c r="R17" s="29">
        <f t="shared" si="1"/>
        <v>768</v>
      </c>
      <c r="S17" s="29">
        <f t="shared" si="1"/>
        <v>3603</v>
      </c>
      <c r="T17" s="29">
        <f t="shared" si="1"/>
        <v>2</v>
      </c>
      <c r="U17" s="29">
        <f t="shared" si="1"/>
        <v>0</v>
      </c>
      <c r="V17" s="29">
        <f>SUM(V18:V66)</f>
        <v>1353</v>
      </c>
      <c r="W17" s="29">
        <f>SUM(W18:W66)</f>
        <v>2</v>
      </c>
      <c r="X17" s="29">
        <f>SUM(X18:X66)</f>
        <v>0</v>
      </c>
      <c r="Y17" s="29">
        <f>SUM(Y18:Y66)</f>
        <v>0</v>
      </c>
    </row>
    <row r="18" spans="1:25" ht="16.5" customHeight="1">
      <c r="A18" s="35"/>
      <c r="B18" s="36" t="s">
        <v>23</v>
      </c>
      <c r="C18" s="37"/>
      <c r="D18" s="33">
        <f aca="true" t="shared" si="2" ref="D18:D66">SUM(E18:Y18)</f>
        <v>1272</v>
      </c>
      <c r="E18" s="33">
        <v>1</v>
      </c>
      <c r="F18" s="33">
        <v>2</v>
      </c>
      <c r="G18" s="33">
        <v>577</v>
      </c>
      <c r="H18" s="33">
        <v>165</v>
      </c>
      <c r="I18" s="33">
        <v>0</v>
      </c>
      <c r="J18" s="33">
        <v>27</v>
      </c>
      <c r="K18" s="33">
        <v>48</v>
      </c>
      <c r="L18" s="33">
        <v>64</v>
      </c>
      <c r="M18" s="33">
        <v>76</v>
      </c>
      <c r="N18" s="33">
        <v>0</v>
      </c>
      <c r="O18" s="33">
        <v>0</v>
      </c>
      <c r="P18" s="33">
        <v>19</v>
      </c>
      <c r="Q18" s="33">
        <v>21</v>
      </c>
      <c r="R18" s="33">
        <v>19</v>
      </c>
      <c r="S18" s="33">
        <v>128</v>
      </c>
      <c r="T18" s="33">
        <v>0</v>
      </c>
      <c r="U18" s="33">
        <v>0</v>
      </c>
      <c r="V18" s="33">
        <v>125</v>
      </c>
      <c r="W18" s="33">
        <v>0</v>
      </c>
      <c r="X18" s="33">
        <v>0</v>
      </c>
      <c r="Y18" s="33">
        <v>0</v>
      </c>
    </row>
    <row r="19" spans="1:25" ht="16.5" customHeight="1">
      <c r="A19" s="9"/>
      <c r="B19" s="36" t="s">
        <v>24</v>
      </c>
      <c r="C19" s="37"/>
      <c r="D19" s="33">
        <f t="shared" si="2"/>
        <v>36</v>
      </c>
      <c r="E19" s="33">
        <v>0</v>
      </c>
      <c r="F19" s="33">
        <v>0</v>
      </c>
      <c r="G19" s="33">
        <v>17</v>
      </c>
      <c r="H19" s="33">
        <v>1</v>
      </c>
      <c r="I19" s="33">
        <v>0</v>
      </c>
      <c r="J19" s="33">
        <v>0</v>
      </c>
      <c r="K19" s="33">
        <v>1</v>
      </c>
      <c r="L19" s="33">
        <v>2</v>
      </c>
      <c r="M19" s="33">
        <v>5</v>
      </c>
      <c r="N19" s="33">
        <v>0</v>
      </c>
      <c r="O19" s="33">
        <v>0</v>
      </c>
      <c r="P19" s="33">
        <v>1</v>
      </c>
      <c r="Q19" s="33">
        <v>0</v>
      </c>
      <c r="R19" s="33">
        <v>1</v>
      </c>
      <c r="S19" s="33">
        <v>8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</row>
    <row r="20" spans="1:25" ht="16.5" customHeight="1">
      <c r="A20" s="9"/>
      <c r="B20" s="36" t="s">
        <v>25</v>
      </c>
      <c r="C20" s="37"/>
      <c r="D20" s="33">
        <f t="shared" si="2"/>
        <v>119</v>
      </c>
      <c r="E20" s="33">
        <v>0</v>
      </c>
      <c r="F20" s="33">
        <v>0</v>
      </c>
      <c r="G20" s="33">
        <v>33</v>
      </c>
      <c r="H20" s="33">
        <v>13</v>
      </c>
      <c r="I20" s="33">
        <v>0</v>
      </c>
      <c r="J20" s="33">
        <v>0</v>
      </c>
      <c r="K20" s="33">
        <v>0</v>
      </c>
      <c r="L20" s="33">
        <v>2</v>
      </c>
      <c r="M20" s="33">
        <v>10</v>
      </c>
      <c r="N20" s="33">
        <v>1</v>
      </c>
      <c r="O20" s="33">
        <v>0</v>
      </c>
      <c r="P20" s="33">
        <v>6</v>
      </c>
      <c r="Q20" s="33">
        <v>2</v>
      </c>
      <c r="R20" s="33">
        <v>7</v>
      </c>
      <c r="S20" s="33">
        <v>27</v>
      </c>
      <c r="T20" s="33">
        <v>0</v>
      </c>
      <c r="U20" s="33">
        <v>0</v>
      </c>
      <c r="V20" s="33">
        <v>18</v>
      </c>
      <c r="W20" s="33">
        <v>0</v>
      </c>
      <c r="X20" s="33">
        <v>0</v>
      </c>
      <c r="Y20" s="33">
        <v>0</v>
      </c>
    </row>
    <row r="21" spans="1:25" ht="16.5" customHeight="1">
      <c r="A21" s="9"/>
      <c r="B21" s="36" t="s">
        <v>26</v>
      </c>
      <c r="C21" s="37"/>
      <c r="D21" s="33">
        <f t="shared" si="2"/>
        <v>9</v>
      </c>
      <c r="E21" s="33">
        <v>0</v>
      </c>
      <c r="F21" s="33">
        <v>0</v>
      </c>
      <c r="G21" s="33">
        <v>8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1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</row>
    <row r="22" spans="1:28" ht="16.5" customHeight="1">
      <c r="A22" s="9"/>
      <c r="B22" s="36" t="s">
        <v>27</v>
      </c>
      <c r="C22" s="37"/>
      <c r="D22" s="33">
        <f t="shared" si="2"/>
        <v>15</v>
      </c>
      <c r="E22" s="33">
        <v>0</v>
      </c>
      <c r="F22" s="33">
        <v>0</v>
      </c>
      <c r="G22" s="33">
        <v>6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3">
        <v>1</v>
      </c>
      <c r="N22" s="33">
        <v>0</v>
      </c>
      <c r="O22" s="33">
        <v>0</v>
      </c>
      <c r="P22" s="33">
        <v>2</v>
      </c>
      <c r="Q22" s="33">
        <v>2</v>
      </c>
      <c r="R22" s="33">
        <v>1</v>
      </c>
      <c r="S22" s="33">
        <v>2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7"/>
      <c r="AA22" s="7"/>
      <c r="AB22" s="7"/>
    </row>
    <row r="23" spans="1:25" ht="16.5" customHeight="1">
      <c r="A23" s="9"/>
      <c r="B23" s="36" t="s">
        <v>28</v>
      </c>
      <c r="C23" s="37"/>
      <c r="D23" s="33">
        <f t="shared" si="2"/>
        <v>59</v>
      </c>
      <c r="E23" s="33">
        <v>1</v>
      </c>
      <c r="F23" s="33">
        <v>0</v>
      </c>
      <c r="G23" s="33">
        <v>34</v>
      </c>
      <c r="H23" s="33">
        <v>5</v>
      </c>
      <c r="I23" s="33">
        <v>0</v>
      </c>
      <c r="J23" s="33">
        <v>1</v>
      </c>
      <c r="K23" s="33">
        <v>5</v>
      </c>
      <c r="L23" s="33">
        <v>5</v>
      </c>
      <c r="M23" s="33">
        <v>4</v>
      </c>
      <c r="N23" s="33">
        <v>0</v>
      </c>
      <c r="O23" s="33">
        <v>0</v>
      </c>
      <c r="P23" s="33">
        <v>0</v>
      </c>
      <c r="Q23" s="33">
        <v>0</v>
      </c>
      <c r="R23" s="33">
        <v>1</v>
      </c>
      <c r="S23" s="33">
        <v>2</v>
      </c>
      <c r="T23" s="33">
        <v>0</v>
      </c>
      <c r="U23" s="33">
        <v>0</v>
      </c>
      <c r="V23" s="33">
        <v>1</v>
      </c>
      <c r="W23" s="33">
        <v>0</v>
      </c>
      <c r="X23" s="33">
        <v>0</v>
      </c>
      <c r="Y23" s="33">
        <v>0</v>
      </c>
    </row>
    <row r="24" spans="1:25" ht="16.5" customHeight="1">
      <c r="A24" s="9"/>
      <c r="B24" s="38" t="s">
        <v>29</v>
      </c>
      <c r="C24" s="39"/>
      <c r="D24" s="33">
        <f t="shared" si="2"/>
        <v>49</v>
      </c>
      <c r="E24" s="33">
        <v>0</v>
      </c>
      <c r="F24" s="33">
        <v>0</v>
      </c>
      <c r="G24" s="33">
        <v>23</v>
      </c>
      <c r="H24" s="33">
        <v>8</v>
      </c>
      <c r="I24" s="33">
        <v>0</v>
      </c>
      <c r="J24" s="33">
        <v>0</v>
      </c>
      <c r="K24" s="33">
        <v>4</v>
      </c>
      <c r="L24" s="33">
        <v>6</v>
      </c>
      <c r="M24" s="33">
        <v>3</v>
      </c>
      <c r="N24" s="33">
        <v>0</v>
      </c>
      <c r="O24" s="33">
        <v>0</v>
      </c>
      <c r="P24" s="33">
        <v>0</v>
      </c>
      <c r="Q24" s="33">
        <v>1</v>
      </c>
      <c r="R24" s="33">
        <v>1</v>
      </c>
      <c r="S24" s="33">
        <v>3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</row>
    <row r="25" spans="1:25" ht="16.5" customHeight="1">
      <c r="A25" s="9"/>
      <c r="B25" s="38" t="s">
        <v>30</v>
      </c>
      <c r="C25" s="39"/>
      <c r="D25" s="33">
        <f t="shared" si="2"/>
        <v>27</v>
      </c>
      <c r="E25" s="33">
        <v>0</v>
      </c>
      <c r="F25" s="33">
        <v>0</v>
      </c>
      <c r="G25" s="33">
        <v>14</v>
      </c>
      <c r="H25" s="33">
        <v>4</v>
      </c>
      <c r="I25" s="33">
        <v>0</v>
      </c>
      <c r="J25" s="33">
        <v>2</v>
      </c>
      <c r="K25" s="33">
        <v>0</v>
      </c>
      <c r="L25" s="33">
        <v>2</v>
      </c>
      <c r="M25" s="33">
        <v>2</v>
      </c>
      <c r="N25" s="33">
        <v>0</v>
      </c>
      <c r="O25" s="33">
        <v>0</v>
      </c>
      <c r="P25" s="33">
        <v>1</v>
      </c>
      <c r="Q25" s="33">
        <v>1</v>
      </c>
      <c r="R25" s="33">
        <v>0</v>
      </c>
      <c r="S25" s="33">
        <v>0</v>
      </c>
      <c r="T25" s="33">
        <v>0</v>
      </c>
      <c r="U25" s="33">
        <v>0</v>
      </c>
      <c r="V25" s="33">
        <v>1</v>
      </c>
      <c r="W25" s="33">
        <v>0</v>
      </c>
      <c r="X25" s="33">
        <v>0</v>
      </c>
      <c r="Y25" s="33">
        <v>0</v>
      </c>
    </row>
    <row r="26" spans="1:25" ht="16.5" customHeight="1">
      <c r="A26" s="9"/>
      <c r="B26" s="38" t="s">
        <v>77</v>
      </c>
      <c r="C26" s="39"/>
      <c r="D26" s="33">
        <f t="shared" si="2"/>
        <v>5</v>
      </c>
      <c r="E26" s="33">
        <v>0</v>
      </c>
      <c r="F26" s="33">
        <v>0</v>
      </c>
      <c r="G26" s="33">
        <v>2</v>
      </c>
      <c r="H26" s="33">
        <v>0</v>
      </c>
      <c r="I26" s="33">
        <v>0</v>
      </c>
      <c r="J26" s="33">
        <v>0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1</v>
      </c>
      <c r="T26" s="33">
        <v>0</v>
      </c>
      <c r="U26" s="33">
        <v>0</v>
      </c>
      <c r="V26" s="33">
        <v>1</v>
      </c>
      <c r="W26" s="33">
        <v>0</v>
      </c>
      <c r="X26" s="33">
        <v>0</v>
      </c>
      <c r="Y26" s="33">
        <v>0</v>
      </c>
    </row>
    <row r="27" spans="1:25" ht="16.5" customHeight="1">
      <c r="A27" s="9"/>
      <c r="B27" s="36" t="s">
        <v>31</v>
      </c>
      <c r="C27" s="37"/>
      <c r="D27" s="33">
        <f t="shared" si="2"/>
        <v>85</v>
      </c>
      <c r="E27" s="33">
        <v>0</v>
      </c>
      <c r="F27" s="33">
        <v>1</v>
      </c>
      <c r="G27" s="33">
        <v>34</v>
      </c>
      <c r="H27" s="33">
        <v>12</v>
      </c>
      <c r="I27" s="33">
        <v>0</v>
      </c>
      <c r="J27" s="33">
        <v>1</v>
      </c>
      <c r="K27" s="33">
        <v>6</v>
      </c>
      <c r="L27" s="33">
        <v>8</v>
      </c>
      <c r="M27" s="33">
        <v>2</v>
      </c>
      <c r="N27" s="33">
        <v>0</v>
      </c>
      <c r="O27" s="33">
        <v>0</v>
      </c>
      <c r="P27" s="33">
        <v>2</v>
      </c>
      <c r="Q27" s="33">
        <v>0</v>
      </c>
      <c r="R27" s="33">
        <v>2</v>
      </c>
      <c r="S27" s="33">
        <v>15</v>
      </c>
      <c r="T27" s="33">
        <v>0</v>
      </c>
      <c r="U27" s="33">
        <v>0</v>
      </c>
      <c r="V27" s="33">
        <v>2</v>
      </c>
      <c r="W27" s="33">
        <v>0</v>
      </c>
      <c r="X27" s="33">
        <v>0</v>
      </c>
      <c r="Y27" s="33">
        <v>0</v>
      </c>
    </row>
    <row r="28" spans="1:25" ht="16.5" customHeight="1">
      <c r="A28" s="9"/>
      <c r="B28" s="36" t="s">
        <v>32</v>
      </c>
      <c r="C28" s="37"/>
      <c r="D28" s="33">
        <f t="shared" si="2"/>
        <v>3</v>
      </c>
      <c r="E28" s="33">
        <v>0</v>
      </c>
      <c r="F28" s="33">
        <v>0</v>
      </c>
      <c r="G28" s="33">
        <v>0</v>
      </c>
      <c r="H28" s="33">
        <v>2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1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</row>
    <row r="29" spans="1:25" ht="16.5" customHeight="1">
      <c r="A29" s="9"/>
      <c r="B29" s="38" t="s">
        <v>33</v>
      </c>
      <c r="C29" s="39"/>
      <c r="D29" s="33">
        <f t="shared" si="2"/>
        <v>1</v>
      </c>
      <c r="E29" s="33">
        <v>0</v>
      </c>
      <c r="F29" s="33">
        <v>0</v>
      </c>
      <c r="G29" s="33">
        <v>0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</row>
    <row r="30" spans="1:25" ht="16.5" customHeight="1">
      <c r="A30" s="9"/>
      <c r="B30" s="36" t="s">
        <v>34</v>
      </c>
      <c r="C30" s="37"/>
      <c r="D30" s="33">
        <f t="shared" si="2"/>
        <v>219</v>
      </c>
      <c r="E30" s="33">
        <v>1</v>
      </c>
      <c r="F30" s="33">
        <v>1</v>
      </c>
      <c r="G30" s="33">
        <v>114</v>
      </c>
      <c r="H30" s="33">
        <v>35</v>
      </c>
      <c r="I30" s="33">
        <v>0</v>
      </c>
      <c r="J30" s="33">
        <v>0</v>
      </c>
      <c r="K30" s="33">
        <v>6</v>
      </c>
      <c r="L30" s="33">
        <v>10</v>
      </c>
      <c r="M30" s="33">
        <v>23</v>
      </c>
      <c r="N30" s="33">
        <v>0</v>
      </c>
      <c r="O30" s="33">
        <v>0</v>
      </c>
      <c r="P30" s="33">
        <v>0</v>
      </c>
      <c r="Q30" s="33">
        <v>0</v>
      </c>
      <c r="R30" s="33">
        <v>1</v>
      </c>
      <c r="S30" s="33">
        <v>25</v>
      </c>
      <c r="T30" s="33">
        <v>0</v>
      </c>
      <c r="U30" s="33">
        <v>0</v>
      </c>
      <c r="V30" s="33">
        <v>3</v>
      </c>
      <c r="W30" s="33">
        <v>0</v>
      </c>
      <c r="X30" s="33">
        <v>0</v>
      </c>
      <c r="Y30" s="33">
        <v>0</v>
      </c>
    </row>
    <row r="31" spans="1:25" ht="16.5" customHeight="1">
      <c r="A31" s="9"/>
      <c r="B31" s="36" t="s">
        <v>35</v>
      </c>
      <c r="C31" s="37"/>
      <c r="D31" s="33">
        <f t="shared" si="2"/>
        <v>274</v>
      </c>
      <c r="E31" s="33">
        <v>1</v>
      </c>
      <c r="F31" s="33">
        <v>0</v>
      </c>
      <c r="G31" s="33">
        <v>160</v>
      </c>
      <c r="H31" s="33">
        <v>40</v>
      </c>
      <c r="I31" s="33">
        <v>0</v>
      </c>
      <c r="J31" s="33">
        <v>5</v>
      </c>
      <c r="K31" s="33">
        <v>8</v>
      </c>
      <c r="L31" s="33">
        <v>14</v>
      </c>
      <c r="M31" s="33">
        <v>29</v>
      </c>
      <c r="N31" s="33">
        <v>0</v>
      </c>
      <c r="O31" s="33">
        <v>1</v>
      </c>
      <c r="P31" s="33">
        <v>0</v>
      </c>
      <c r="Q31" s="33">
        <v>3</v>
      </c>
      <c r="R31" s="33">
        <v>1</v>
      </c>
      <c r="S31" s="33">
        <v>8</v>
      </c>
      <c r="T31" s="33">
        <v>0</v>
      </c>
      <c r="U31" s="33">
        <v>0</v>
      </c>
      <c r="V31" s="33">
        <v>4</v>
      </c>
      <c r="W31" s="33">
        <v>0</v>
      </c>
      <c r="X31" s="33">
        <v>0</v>
      </c>
      <c r="Y31" s="33">
        <v>0</v>
      </c>
    </row>
    <row r="32" spans="1:25" ht="16.5" customHeight="1">
      <c r="A32" s="9"/>
      <c r="B32" s="36" t="s">
        <v>36</v>
      </c>
      <c r="C32" s="37"/>
      <c r="D32" s="33">
        <f t="shared" si="2"/>
        <v>190</v>
      </c>
      <c r="E32" s="33">
        <v>0</v>
      </c>
      <c r="F32" s="33">
        <v>0</v>
      </c>
      <c r="G32" s="33">
        <v>108</v>
      </c>
      <c r="H32" s="33">
        <v>35</v>
      </c>
      <c r="I32" s="33">
        <v>0</v>
      </c>
      <c r="J32" s="33">
        <v>0</v>
      </c>
      <c r="K32" s="33">
        <v>3</v>
      </c>
      <c r="L32" s="33">
        <v>12</v>
      </c>
      <c r="M32" s="33">
        <v>11</v>
      </c>
      <c r="N32" s="33">
        <v>0</v>
      </c>
      <c r="O32" s="33">
        <v>0</v>
      </c>
      <c r="P32" s="33">
        <v>2</v>
      </c>
      <c r="Q32" s="33">
        <v>1</v>
      </c>
      <c r="R32" s="33">
        <v>1</v>
      </c>
      <c r="S32" s="33">
        <v>13</v>
      </c>
      <c r="T32" s="33">
        <v>0</v>
      </c>
      <c r="U32" s="33">
        <v>0</v>
      </c>
      <c r="V32" s="33">
        <v>4</v>
      </c>
      <c r="W32" s="33">
        <v>0</v>
      </c>
      <c r="X32" s="33">
        <v>0</v>
      </c>
      <c r="Y32" s="33">
        <v>0</v>
      </c>
    </row>
    <row r="33" spans="1:25" ht="16.5" customHeight="1">
      <c r="A33" s="9"/>
      <c r="B33" s="36" t="s">
        <v>37</v>
      </c>
      <c r="C33" s="37"/>
      <c r="D33" s="33">
        <f t="shared" si="2"/>
        <v>1790</v>
      </c>
      <c r="E33" s="33">
        <v>12</v>
      </c>
      <c r="F33" s="33">
        <v>5</v>
      </c>
      <c r="G33" s="33">
        <v>898</v>
      </c>
      <c r="H33" s="33">
        <v>290</v>
      </c>
      <c r="I33" s="33">
        <v>0</v>
      </c>
      <c r="J33" s="33">
        <v>14</v>
      </c>
      <c r="K33" s="33">
        <v>40</v>
      </c>
      <c r="L33" s="33">
        <v>130</v>
      </c>
      <c r="M33" s="33">
        <v>173</v>
      </c>
      <c r="N33" s="33">
        <v>1</v>
      </c>
      <c r="O33" s="33">
        <v>0</v>
      </c>
      <c r="P33" s="33">
        <v>14</v>
      </c>
      <c r="Q33" s="33">
        <v>30</v>
      </c>
      <c r="R33" s="33">
        <v>32</v>
      </c>
      <c r="S33" s="33">
        <v>129</v>
      </c>
      <c r="T33" s="33">
        <v>0</v>
      </c>
      <c r="U33" s="33">
        <v>0</v>
      </c>
      <c r="V33" s="33">
        <v>22</v>
      </c>
      <c r="W33" s="33">
        <v>0</v>
      </c>
      <c r="X33" s="33">
        <v>0</v>
      </c>
      <c r="Y33" s="33">
        <v>0</v>
      </c>
    </row>
    <row r="34" spans="1:25" ht="16.5" customHeight="1">
      <c r="A34" s="9"/>
      <c r="B34" s="38" t="s">
        <v>38</v>
      </c>
      <c r="C34" s="39"/>
      <c r="D34" s="33">
        <f t="shared" si="2"/>
        <v>668</v>
      </c>
      <c r="E34" s="33">
        <v>2</v>
      </c>
      <c r="F34" s="33">
        <v>2</v>
      </c>
      <c r="G34" s="33">
        <v>345</v>
      </c>
      <c r="H34" s="33">
        <v>93</v>
      </c>
      <c r="I34" s="33">
        <v>0</v>
      </c>
      <c r="J34" s="33">
        <v>13</v>
      </c>
      <c r="K34" s="33">
        <v>30</v>
      </c>
      <c r="L34" s="33">
        <v>72</v>
      </c>
      <c r="M34" s="33">
        <v>60</v>
      </c>
      <c r="N34" s="33">
        <v>0</v>
      </c>
      <c r="O34" s="33">
        <v>0</v>
      </c>
      <c r="P34" s="33">
        <v>2</v>
      </c>
      <c r="Q34" s="33">
        <v>7</v>
      </c>
      <c r="R34" s="33">
        <v>5</v>
      </c>
      <c r="S34" s="33">
        <v>27</v>
      </c>
      <c r="T34" s="33">
        <v>0</v>
      </c>
      <c r="U34" s="33">
        <v>0</v>
      </c>
      <c r="V34" s="33">
        <v>10</v>
      </c>
      <c r="W34" s="33">
        <v>0</v>
      </c>
      <c r="X34" s="33">
        <v>0</v>
      </c>
      <c r="Y34" s="33">
        <v>0</v>
      </c>
    </row>
    <row r="35" spans="1:25" ht="16.5" customHeight="1">
      <c r="A35" s="9"/>
      <c r="B35" s="38" t="s">
        <v>39</v>
      </c>
      <c r="C35" s="39"/>
      <c r="D35" s="33">
        <f t="shared" si="2"/>
        <v>292</v>
      </c>
      <c r="E35" s="33">
        <v>1</v>
      </c>
      <c r="F35" s="33">
        <v>1</v>
      </c>
      <c r="G35" s="33">
        <v>164</v>
      </c>
      <c r="H35" s="33">
        <v>42</v>
      </c>
      <c r="I35" s="33">
        <v>0</v>
      </c>
      <c r="J35" s="33">
        <v>2</v>
      </c>
      <c r="K35" s="33">
        <v>12</v>
      </c>
      <c r="L35" s="33">
        <v>20</v>
      </c>
      <c r="M35" s="33">
        <v>25</v>
      </c>
      <c r="N35" s="33">
        <v>0</v>
      </c>
      <c r="O35" s="33">
        <v>0</v>
      </c>
      <c r="P35" s="33">
        <v>2</v>
      </c>
      <c r="Q35" s="33">
        <v>3</v>
      </c>
      <c r="R35" s="33">
        <v>3</v>
      </c>
      <c r="S35" s="33">
        <v>16</v>
      </c>
      <c r="T35" s="33">
        <v>0</v>
      </c>
      <c r="U35" s="33">
        <v>0</v>
      </c>
      <c r="V35" s="33">
        <v>1</v>
      </c>
      <c r="W35" s="33">
        <v>0</v>
      </c>
      <c r="X35" s="33">
        <v>0</v>
      </c>
      <c r="Y35" s="33">
        <v>0</v>
      </c>
    </row>
    <row r="36" spans="1:25" ht="16.5" customHeight="1">
      <c r="A36" s="9"/>
      <c r="B36" s="36" t="s">
        <v>40</v>
      </c>
      <c r="C36" s="37"/>
      <c r="D36" s="33">
        <f t="shared" si="2"/>
        <v>1424</v>
      </c>
      <c r="E36" s="33">
        <v>2</v>
      </c>
      <c r="F36" s="33">
        <v>3</v>
      </c>
      <c r="G36" s="33">
        <v>589</v>
      </c>
      <c r="H36" s="33">
        <v>249</v>
      </c>
      <c r="I36" s="33">
        <v>0</v>
      </c>
      <c r="J36" s="33">
        <v>1</v>
      </c>
      <c r="K36" s="33">
        <v>19</v>
      </c>
      <c r="L36" s="33">
        <v>112</v>
      </c>
      <c r="M36" s="33">
        <v>183</v>
      </c>
      <c r="N36" s="33">
        <v>0</v>
      </c>
      <c r="O36" s="33">
        <v>0</v>
      </c>
      <c r="P36" s="33">
        <v>5</v>
      </c>
      <c r="Q36" s="33">
        <v>26</v>
      </c>
      <c r="R36" s="33">
        <v>34</v>
      </c>
      <c r="S36" s="33">
        <v>170</v>
      </c>
      <c r="T36" s="33">
        <v>0</v>
      </c>
      <c r="U36" s="33">
        <v>0</v>
      </c>
      <c r="V36" s="33">
        <v>31</v>
      </c>
      <c r="W36" s="33">
        <v>0</v>
      </c>
      <c r="X36" s="33">
        <v>0</v>
      </c>
      <c r="Y36" s="33">
        <v>0</v>
      </c>
    </row>
    <row r="37" spans="1:25" ht="16.5" customHeight="1">
      <c r="A37" s="9"/>
      <c r="B37" s="36" t="s">
        <v>41</v>
      </c>
      <c r="C37" s="37"/>
      <c r="D37" s="33">
        <f t="shared" si="2"/>
        <v>1484</v>
      </c>
      <c r="E37" s="33">
        <v>0</v>
      </c>
      <c r="F37" s="33">
        <v>5</v>
      </c>
      <c r="G37" s="33">
        <v>704</v>
      </c>
      <c r="H37" s="33">
        <v>226</v>
      </c>
      <c r="I37" s="33">
        <v>0</v>
      </c>
      <c r="J37" s="33">
        <v>1</v>
      </c>
      <c r="K37" s="33">
        <v>10</v>
      </c>
      <c r="L37" s="33">
        <v>96</v>
      </c>
      <c r="M37" s="33">
        <v>136</v>
      </c>
      <c r="N37" s="33">
        <v>0</v>
      </c>
      <c r="O37" s="33">
        <v>0</v>
      </c>
      <c r="P37" s="33">
        <v>4</v>
      </c>
      <c r="Q37" s="33">
        <v>15</v>
      </c>
      <c r="R37" s="33">
        <v>14</v>
      </c>
      <c r="S37" s="33">
        <v>197</v>
      </c>
      <c r="T37" s="33">
        <v>0</v>
      </c>
      <c r="U37" s="33">
        <v>0</v>
      </c>
      <c r="V37" s="33">
        <v>76</v>
      </c>
      <c r="W37" s="33">
        <v>0</v>
      </c>
      <c r="X37" s="33">
        <v>0</v>
      </c>
      <c r="Y37" s="33">
        <v>0</v>
      </c>
    </row>
    <row r="38" spans="1:25" ht="16.5" customHeight="1">
      <c r="A38" s="9"/>
      <c r="B38" s="36" t="s">
        <v>42</v>
      </c>
      <c r="C38" s="37"/>
      <c r="D38" s="33">
        <f t="shared" si="2"/>
        <v>1</v>
      </c>
      <c r="E38" s="33">
        <v>0</v>
      </c>
      <c r="F38" s="33">
        <v>0</v>
      </c>
      <c r="G38" s="33">
        <v>0</v>
      </c>
      <c r="H38" s="33">
        <v>1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</row>
    <row r="39" spans="1:25" ht="16.5" customHeight="1">
      <c r="A39" s="9"/>
      <c r="B39" s="36" t="s">
        <v>78</v>
      </c>
      <c r="C39" s="37"/>
      <c r="D39" s="33">
        <f t="shared" si="2"/>
        <v>2</v>
      </c>
      <c r="E39" s="33">
        <v>0</v>
      </c>
      <c r="F39" s="33">
        <v>0</v>
      </c>
      <c r="G39" s="33">
        <v>2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</row>
    <row r="40" spans="1:25" ht="16.5" customHeight="1">
      <c r="A40" s="9"/>
      <c r="B40" s="38" t="s">
        <v>43</v>
      </c>
      <c r="C40" s="39"/>
      <c r="D40" s="33">
        <f t="shared" si="2"/>
        <v>7</v>
      </c>
      <c r="E40" s="33">
        <v>0</v>
      </c>
      <c r="F40" s="33">
        <v>0</v>
      </c>
      <c r="G40" s="33">
        <v>3</v>
      </c>
      <c r="H40" s="33">
        <v>1</v>
      </c>
      <c r="I40" s="33">
        <v>0</v>
      </c>
      <c r="J40" s="33">
        <v>0</v>
      </c>
      <c r="K40" s="33">
        <v>0</v>
      </c>
      <c r="L40" s="33">
        <v>2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1</v>
      </c>
      <c r="W40" s="33">
        <v>0</v>
      </c>
      <c r="X40" s="33">
        <v>0</v>
      </c>
      <c r="Y40" s="33">
        <v>0</v>
      </c>
    </row>
    <row r="41" spans="1:25" ht="16.5" customHeight="1">
      <c r="A41" s="9"/>
      <c r="B41" s="38" t="s">
        <v>44</v>
      </c>
      <c r="C41" s="39"/>
      <c r="D41" s="33">
        <f t="shared" si="2"/>
        <v>6</v>
      </c>
      <c r="E41" s="33">
        <v>0</v>
      </c>
      <c r="F41" s="33">
        <v>0</v>
      </c>
      <c r="G41" s="33">
        <v>1</v>
      </c>
      <c r="H41" s="33">
        <v>0</v>
      </c>
      <c r="I41" s="33">
        <v>0</v>
      </c>
      <c r="J41" s="33">
        <v>0</v>
      </c>
      <c r="K41" s="33">
        <v>1</v>
      </c>
      <c r="L41" s="33">
        <v>0</v>
      </c>
      <c r="M41" s="33">
        <v>2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1</v>
      </c>
      <c r="T41" s="33">
        <v>0</v>
      </c>
      <c r="U41" s="33">
        <v>0</v>
      </c>
      <c r="V41" s="33">
        <v>1</v>
      </c>
      <c r="W41" s="33">
        <v>0</v>
      </c>
      <c r="X41" s="33">
        <v>0</v>
      </c>
      <c r="Y41" s="33">
        <v>0</v>
      </c>
    </row>
    <row r="42" spans="1:25" ht="16.5" customHeight="1">
      <c r="A42" s="9"/>
      <c r="B42" s="38" t="s">
        <v>45</v>
      </c>
      <c r="C42" s="39"/>
      <c r="D42" s="33">
        <f t="shared" si="2"/>
        <v>21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4</v>
      </c>
      <c r="K42" s="33">
        <v>6</v>
      </c>
      <c r="L42" s="33">
        <v>8</v>
      </c>
      <c r="M42" s="33">
        <v>3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</row>
    <row r="43" spans="1:25" ht="16.5" customHeight="1">
      <c r="A43" s="9"/>
      <c r="B43" s="36" t="s">
        <v>46</v>
      </c>
      <c r="C43" s="37"/>
      <c r="D43" s="33">
        <f t="shared" si="2"/>
        <v>8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8</v>
      </c>
      <c r="W43" s="33">
        <v>0</v>
      </c>
      <c r="X43" s="33">
        <v>0</v>
      </c>
      <c r="Y43" s="33">
        <v>0</v>
      </c>
    </row>
    <row r="44" spans="1:25" ht="16.5" customHeight="1">
      <c r="A44" s="9"/>
      <c r="B44" s="36" t="s">
        <v>47</v>
      </c>
      <c r="C44" s="37"/>
      <c r="D44" s="33">
        <f t="shared" si="2"/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</row>
    <row r="45" spans="1:25" ht="16.5" customHeight="1">
      <c r="A45" s="9"/>
      <c r="B45" s="36" t="s">
        <v>48</v>
      </c>
      <c r="C45" s="37"/>
      <c r="D45" s="33">
        <f t="shared" si="2"/>
        <v>5</v>
      </c>
      <c r="E45" s="33">
        <v>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1</v>
      </c>
      <c r="O45" s="33">
        <v>0</v>
      </c>
      <c r="P45" s="33">
        <v>0</v>
      </c>
      <c r="Q45" s="33">
        <v>0</v>
      </c>
      <c r="R45" s="33">
        <v>1</v>
      </c>
      <c r="S45" s="33">
        <v>0</v>
      </c>
      <c r="T45" s="33">
        <v>0</v>
      </c>
      <c r="U45" s="33">
        <v>0</v>
      </c>
      <c r="V45" s="33">
        <v>2</v>
      </c>
      <c r="W45" s="33">
        <v>0</v>
      </c>
      <c r="X45" s="33">
        <v>0</v>
      </c>
      <c r="Y45" s="33">
        <v>0</v>
      </c>
    </row>
    <row r="46" spans="1:25" ht="16.5" customHeight="1">
      <c r="A46" s="9"/>
      <c r="B46" s="38" t="s">
        <v>49</v>
      </c>
      <c r="C46" s="39"/>
      <c r="D46" s="33">
        <f t="shared" si="2"/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</row>
    <row r="47" spans="1:25" ht="16.5" customHeight="1">
      <c r="A47" s="9"/>
      <c r="B47" s="38" t="s">
        <v>50</v>
      </c>
      <c r="C47" s="39"/>
      <c r="D47" s="33">
        <f t="shared" si="2"/>
        <v>4</v>
      </c>
      <c r="E47" s="33">
        <v>0</v>
      </c>
      <c r="F47" s="33">
        <v>0</v>
      </c>
      <c r="G47" s="33">
        <v>2</v>
      </c>
      <c r="H47" s="33">
        <v>0</v>
      </c>
      <c r="I47" s="33">
        <v>0</v>
      </c>
      <c r="J47" s="33">
        <v>0</v>
      </c>
      <c r="K47" s="33">
        <v>0</v>
      </c>
      <c r="L47" s="33">
        <v>1</v>
      </c>
      <c r="M47" s="33">
        <v>1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</row>
    <row r="48" spans="1:25" ht="16.5" customHeight="1">
      <c r="A48" s="9"/>
      <c r="B48" s="36" t="s">
        <v>51</v>
      </c>
      <c r="C48" s="37"/>
      <c r="D48" s="33">
        <f t="shared" si="2"/>
        <v>5</v>
      </c>
      <c r="E48" s="33">
        <v>0</v>
      </c>
      <c r="F48" s="33">
        <v>0</v>
      </c>
      <c r="G48" s="33">
        <v>2</v>
      </c>
      <c r="H48" s="33">
        <v>0</v>
      </c>
      <c r="I48" s="33">
        <v>0</v>
      </c>
      <c r="J48" s="33">
        <v>0</v>
      </c>
      <c r="K48" s="33">
        <v>0</v>
      </c>
      <c r="L48" s="33">
        <v>1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2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</row>
    <row r="49" spans="1:25" ht="16.5" customHeight="1">
      <c r="A49" s="9"/>
      <c r="B49" s="36" t="s">
        <v>52</v>
      </c>
      <c r="C49" s="37"/>
      <c r="D49" s="33">
        <f t="shared" si="2"/>
        <v>12</v>
      </c>
      <c r="E49" s="33">
        <v>0</v>
      </c>
      <c r="F49" s="33">
        <v>0</v>
      </c>
      <c r="G49" s="33">
        <v>7</v>
      </c>
      <c r="H49" s="33">
        <v>2</v>
      </c>
      <c r="I49" s="33">
        <v>0</v>
      </c>
      <c r="J49" s="33">
        <v>0</v>
      </c>
      <c r="K49" s="33">
        <v>0</v>
      </c>
      <c r="L49" s="33">
        <v>0</v>
      </c>
      <c r="M49" s="33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1</v>
      </c>
      <c r="T49" s="33">
        <v>0</v>
      </c>
      <c r="U49" s="33">
        <v>0</v>
      </c>
      <c r="V49" s="33">
        <v>1</v>
      </c>
      <c r="W49" s="33">
        <v>0</v>
      </c>
      <c r="X49" s="33">
        <v>0</v>
      </c>
      <c r="Y49" s="33">
        <v>0</v>
      </c>
    </row>
    <row r="50" spans="1:25" ht="16.5" customHeight="1">
      <c r="A50" s="9"/>
      <c r="B50" s="38" t="s">
        <v>53</v>
      </c>
      <c r="C50" s="39"/>
      <c r="D50" s="33">
        <f t="shared" si="2"/>
        <v>19</v>
      </c>
      <c r="E50" s="33">
        <v>0</v>
      </c>
      <c r="F50" s="33">
        <v>0</v>
      </c>
      <c r="G50" s="33">
        <v>9</v>
      </c>
      <c r="H50" s="33">
        <v>1</v>
      </c>
      <c r="I50" s="33">
        <v>0</v>
      </c>
      <c r="J50" s="33">
        <v>0</v>
      </c>
      <c r="K50" s="33">
        <v>0</v>
      </c>
      <c r="L50" s="33">
        <v>5</v>
      </c>
      <c r="M50" s="33">
        <v>0</v>
      </c>
      <c r="N50" s="33">
        <v>0</v>
      </c>
      <c r="O50" s="33">
        <v>0</v>
      </c>
      <c r="P50" s="33">
        <v>0</v>
      </c>
      <c r="Q50" s="33">
        <v>1</v>
      </c>
      <c r="R50" s="33">
        <v>0</v>
      </c>
      <c r="S50" s="33">
        <v>3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</row>
    <row r="51" spans="1:25" ht="16.5" customHeight="1">
      <c r="A51" s="9"/>
      <c r="B51" s="36" t="s">
        <v>54</v>
      </c>
      <c r="C51" s="37"/>
      <c r="D51" s="33">
        <f t="shared" si="2"/>
        <v>859</v>
      </c>
      <c r="E51" s="33">
        <v>6</v>
      </c>
      <c r="F51" s="33">
        <v>2</v>
      </c>
      <c r="G51" s="33">
        <v>221</v>
      </c>
      <c r="H51" s="33">
        <v>57</v>
      </c>
      <c r="I51" s="33">
        <v>1</v>
      </c>
      <c r="J51" s="33">
        <v>7</v>
      </c>
      <c r="K51" s="33">
        <v>14</v>
      </c>
      <c r="L51" s="33">
        <v>33</v>
      </c>
      <c r="M51" s="33">
        <v>38</v>
      </c>
      <c r="N51" s="33">
        <v>0</v>
      </c>
      <c r="O51" s="33">
        <v>0</v>
      </c>
      <c r="P51" s="33">
        <v>37</v>
      </c>
      <c r="Q51" s="33">
        <v>52</v>
      </c>
      <c r="R51" s="33">
        <v>45</v>
      </c>
      <c r="S51" s="33">
        <v>191</v>
      </c>
      <c r="T51" s="33">
        <v>0</v>
      </c>
      <c r="U51" s="33">
        <v>0</v>
      </c>
      <c r="V51" s="33">
        <v>155</v>
      </c>
      <c r="W51" s="33">
        <v>0</v>
      </c>
      <c r="X51" s="33">
        <v>0</v>
      </c>
      <c r="Y51" s="33">
        <v>0</v>
      </c>
    </row>
    <row r="52" spans="1:25" ht="16.5" customHeight="1">
      <c r="A52" s="9"/>
      <c r="B52" s="36" t="s">
        <v>55</v>
      </c>
      <c r="C52" s="37"/>
      <c r="D52" s="33">
        <f t="shared" si="2"/>
        <v>2271</v>
      </c>
      <c r="E52" s="33">
        <v>93</v>
      </c>
      <c r="F52" s="33">
        <v>7</v>
      </c>
      <c r="G52" s="33">
        <v>979</v>
      </c>
      <c r="H52" s="33">
        <v>271</v>
      </c>
      <c r="I52" s="33">
        <v>0</v>
      </c>
      <c r="J52" s="33">
        <v>22</v>
      </c>
      <c r="K52" s="33">
        <v>79</v>
      </c>
      <c r="L52" s="33">
        <v>163</v>
      </c>
      <c r="M52" s="33">
        <v>137</v>
      </c>
      <c r="N52" s="33">
        <v>0</v>
      </c>
      <c r="O52" s="33">
        <v>0</v>
      </c>
      <c r="P52" s="33">
        <v>50</v>
      </c>
      <c r="Q52" s="33">
        <v>92</v>
      </c>
      <c r="R52" s="33">
        <v>76</v>
      </c>
      <c r="S52" s="33">
        <v>226</v>
      </c>
      <c r="T52" s="33">
        <v>0</v>
      </c>
      <c r="U52" s="33">
        <v>0</v>
      </c>
      <c r="V52" s="33">
        <v>76</v>
      </c>
      <c r="W52" s="33">
        <v>0</v>
      </c>
      <c r="X52" s="33">
        <v>0</v>
      </c>
      <c r="Y52" s="33">
        <v>0</v>
      </c>
    </row>
    <row r="53" spans="1:25" ht="16.5" customHeight="1">
      <c r="A53" s="9"/>
      <c r="B53" s="36" t="s">
        <v>56</v>
      </c>
      <c r="C53" s="37"/>
      <c r="D53" s="33">
        <f t="shared" si="2"/>
        <v>7998</v>
      </c>
      <c r="E53" s="33">
        <v>15</v>
      </c>
      <c r="F53" s="33">
        <v>16</v>
      </c>
      <c r="G53" s="33">
        <v>4015</v>
      </c>
      <c r="H53" s="33">
        <v>1272</v>
      </c>
      <c r="I53" s="33">
        <v>2</v>
      </c>
      <c r="J53" s="33">
        <v>150</v>
      </c>
      <c r="K53" s="33">
        <v>399</v>
      </c>
      <c r="L53" s="33">
        <v>810</v>
      </c>
      <c r="M53" s="33">
        <v>662</v>
      </c>
      <c r="N53" s="33">
        <v>0</v>
      </c>
      <c r="O53" s="33">
        <v>1</v>
      </c>
      <c r="P53" s="33">
        <v>49</v>
      </c>
      <c r="Q53" s="33">
        <v>88</v>
      </c>
      <c r="R53" s="33">
        <v>76</v>
      </c>
      <c r="S53" s="33">
        <v>332</v>
      </c>
      <c r="T53" s="33">
        <v>0</v>
      </c>
      <c r="U53" s="33">
        <v>0</v>
      </c>
      <c r="V53" s="33">
        <v>111</v>
      </c>
      <c r="W53" s="33">
        <v>0</v>
      </c>
      <c r="X53" s="33">
        <v>0</v>
      </c>
      <c r="Y53" s="33">
        <v>0</v>
      </c>
    </row>
    <row r="54" spans="1:25" ht="16.5" customHeight="1">
      <c r="A54" s="9"/>
      <c r="B54" s="36" t="s">
        <v>57</v>
      </c>
      <c r="C54" s="37"/>
      <c r="D54" s="33">
        <f t="shared" si="2"/>
        <v>6489</v>
      </c>
      <c r="E54" s="33">
        <v>58</v>
      </c>
      <c r="F54" s="33">
        <v>10</v>
      </c>
      <c r="G54" s="33">
        <v>3008</v>
      </c>
      <c r="H54" s="33">
        <v>833</v>
      </c>
      <c r="I54" s="33">
        <v>1</v>
      </c>
      <c r="J54" s="33">
        <v>163</v>
      </c>
      <c r="K54" s="33">
        <v>351</v>
      </c>
      <c r="L54" s="33">
        <v>646</v>
      </c>
      <c r="M54" s="33">
        <v>490</v>
      </c>
      <c r="N54" s="33">
        <v>1</v>
      </c>
      <c r="O54" s="33">
        <v>4</v>
      </c>
      <c r="P54" s="33">
        <v>64</v>
      </c>
      <c r="Q54" s="33">
        <v>144</v>
      </c>
      <c r="R54" s="33">
        <v>104</v>
      </c>
      <c r="S54" s="33">
        <v>442</v>
      </c>
      <c r="T54" s="33">
        <v>1</v>
      </c>
      <c r="U54" s="33">
        <v>0</v>
      </c>
      <c r="V54" s="33">
        <v>169</v>
      </c>
      <c r="W54" s="33">
        <v>0</v>
      </c>
      <c r="X54" s="33">
        <v>0</v>
      </c>
      <c r="Y54" s="33">
        <v>0</v>
      </c>
    </row>
    <row r="55" spans="1:25" ht="16.5" customHeight="1">
      <c r="A55" s="9"/>
      <c r="B55" s="36" t="s">
        <v>58</v>
      </c>
      <c r="C55" s="37"/>
      <c r="D55" s="33">
        <f t="shared" si="2"/>
        <v>25358</v>
      </c>
      <c r="E55" s="33">
        <v>146</v>
      </c>
      <c r="F55" s="33">
        <v>84</v>
      </c>
      <c r="G55" s="33">
        <v>13053</v>
      </c>
      <c r="H55" s="33">
        <v>3556</v>
      </c>
      <c r="I55" s="33">
        <v>3</v>
      </c>
      <c r="J55" s="33">
        <v>327</v>
      </c>
      <c r="K55" s="33">
        <v>728</v>
      </c>
      <c r="L55" s="33">
        <v>2070</v>
      </c>
      <c r="M55" s="33">
        <v>2563</v>
      </c>
      <c r="N55" s="33">
        <v>6</v>
      </c>
      <c r="O55" s="33">
        <v>12</v>
      </c>
      <c r="P55" s="33">
        <v>139</v>
      </c>
      <c r="Q55" s="33">
        <v>288</v>
      </c>
      <c r="R55" s="33">
        <v>316</v>
      </c>
      <c r="S55" s="33">
        <v>1579</v>
      </c>
      <c r="T55" s="33">
        <v>1</v>
      </c>
      <c r="U55" s="33">
        <v>0</v>
      </c>
      <c r="V55" s="33">
        <v>485</v>
      </c>
      <c r="W55" s="33">
        <v>2</v>
      </c>
      <c r="X55" s="33">
        <v>0</v>
      </c>
      <c r="Y55" s="33">
        <v>0</v>
      </c>
    </row>
    <row r="56" spans="1:25" ht="16.5" customHeight="1">
      <c r="A56" s="9"/>
      <c r="B56" s="36" t="s">
        <v>59</v>
      </c>
      <c r="C56" s="37"/>
      <c r="D56" s="33">
        <f t="shared" si="2"/>
        <v>81</v>
      </c>
      <c r="E56" s="33">
        <v>4</v>
      </c>
      <c r="F56" s="33">
        <v>1</v>
      </c>
      <c r="G56" s="33">
        <v>28</v>
      </c>
      <c r="H56" s="33">
        <v>15</v>
      </c>
      <c r="I56" s="33">
        <v>0</v>
      </c>
      <c r="J56" s="33">
        <v>1</v>
      </c>
      <c r="K56" s="33">
        <v>1</v>
      </c>
      <c r="L56" s="33">
        <v>5</v>
      </c>
      <c r="M56" s="33">
        <v>3</v>
      </c>
      <c r="N56" s="33">
        <v>0</v>
      </c>
      <c r="O56" s="33">
        <v>0</v>
      </c>
      <c r="P56" s="33">
        <v>3</v>
      </c>
      <c r="Q56" s="33">
        <v>3</v>
      </c>
      <c r="R56" s="33">
        <v>1</v>
      </c>
      <c r="S56" s="33">
        <v>12</v>
      </c>
      <c r="T56" s="33">
        <v>0</v>
      </c>
      <c r="U56" s="33">
        <v>0</v>
      </c>
      <c r="V56" s="33">
        <v>4</v>
      </c>
      <c r="W56" s="33">
        <v>0</v>
      </c>
      <c r="X56" s="33">
        <v>0</v>
      </c>
      <c r="Y56" s="33">
        <v>0</v>
      </c>
    </row>
    <row r="57" spans="1:25" ht="16.5" customHeight="1">
      <c r="A57" s="9"/>
      <c r="B57" s="36" t="s">
        <v>60</v>
      </c>
      <c r="C57" s="37"/>
      <c r="D57" s="33">
        <f t="shared" si="2"/>
        <v>301</v>
      </c>
      <c r="E57" s="33">
        <v>15</v>
      </c>
      <c r="F57" s="33">
        <v>1</v>
      </c>
      <c r="G57" s="33">
        <v>109</v>
      </c>
      <c r="H57" s="33">
        <v>29</v>
      </c>
      <c r="I57" s="33">
        <v>0</v>
      </c>
      <c r="J57" s="33">
        <v>5</v>
      </c>
      <c r="K57" s="33">
        <v>13</v>
      </c>
      <c r="L57" s="33">
        <v>30</v>
      </c>
      <c r="M57" s="33">
        <v>29</v>
      </c>
      <c r="N57" s="33">
        <v>0</v>
      </c>
      <c r="O57" s="33">
        <v>0</v>
      </c>
      <c r="P57" s="33">
        <v>8</v>
      </c>
      <c r="Q57" s="33">
        <v>3</v>
      </c>
      <c r="R57" s="33">
        <v>13</v>
      </c>
      <c r="S57" s="33">
        <v>24</v>
      </c>
      <c r="T57" s="33">
        <v>0</v>
      </c>
      <c r="U57" s="33">
        <v>0</v>
      </c>
      <c r="V57" s="33">
        <v>22</v>
      </c>
      <c r="W57" s="33">
        <v>0</v>
      </c>
      <c r="X57" s="33">
        <v>0</v>
      </c>
      <c r="Y57" s="33">
        <v>0</v>
      </c>
    </row>
    <row r="58" spans="1:25" ht="16.5" customHeight="1">
      <c r="A58" s="9"/>
      <c r="B58" s="36" t="s">
        <v>61</v>
      </c>
      <c r="C58" s="37"/>
      <c r="D58" s="33">
        <f t="shared" si="2"/>
        <v>8</v>
      </c>
      <c r="E58" s="33">
        <v>0</v>
      </c>
      <c r="F58" s="33">
        <v>0</v>
      </c>
      <c r="G58" s="33">
        <v>6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1</v>
      </c>
      <c r="S58" s="33">
        <v>1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</row>
    <row r="59" spans="1:25" ht="16.5" customHeight="1">
      <c r="A59" s="9"/>
      <c r="B59" s="38" t="s">
        <v>62</v>
      </c>
      <c r="C59" s="39"/>
      <c r="D59" s="33">
        <f t="shared" si="2"/>
        <v>404</v>
      </c>
      <c r="E59" s="33">
        <v>10</v>
      </c>
      <c r="F59" s="33">
        <v>5</v>
      </c>
      <c r="G59" s="33">
        <v>239</v>
      </c>
      <c r="H59" s="33">
        <v>41</v>
      </c>
      <c r="I59" s="33">
        <v>0</v>
      </c>
      <c r="J59" s="33">
        <v>1</v>
      </c>
      <c r="K59" s="33">
        <v>18</v>
      </c>
      <c r="L59" s="33">
        <v>40</v>
      </c>
      <c r="M59" s="33">
        <v>50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</row>
    <row r="60" spans="1:25" ht="16.5" customHeight="1">
      <c r="A60" s="9"/>
      <c r="B60" s="36" t="s">
        <v>63</v>
      </c>
      <c r="C60" s="37"/>
      <c r="D60" s="33">
        <f t="shared" si="2"/>
        <v>19</v>
      </c>
      <c r="E60" s="33">
        <v>0</v>
      </c>
      <c r="F60" s="33">
        <v>0</v>
      </c>
      <c r="G60" s="33">
        <v>6</v>
      </c>
      <c r="H60" s="33">
        <v>3</v>
      </c>
      <c r="I60" s="33">
        <v>0</v>
      </c>
      <c r="J60" s="33">
        <v>0</v>
      </c>
      <c r="K60" s="33">
        <v>3</v>
      </c>
      <c r="L60" s="33">
        <v>1</v>
      </c>
      <c r="M60" s="33">
        <v>3</v>
      </c>
      <c r="N60" s="33">
        <v>0</v>
      </c>
      <c r="O60" s="33">
        <v>0</v>
      </c>
      <c r="P60" s="33">
        <v>1</v>
      </c>
      <c r="Q60" s="33">
        <v>0</v>
      </c>
      <c r="R60" s="33">
        <v>1</v>
      </c>
      <c r="S60" s="33">
        <v>1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</row>
    <row r="61" spans="1:25" ht="16.5" customHeight="1">
      <c r="A61" s="9"/>
      <c r="B61" s="36" t="s">
        <v>64</v>
      </c>
      <c r="C61" s="37"/>
      <c r="D61" s="33">
        <f t="shared" si="2"/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</row>
    <row r="62" spans="1:25" ht="16.5" customHeight="1">
      <c r="A62" s="9"/>
      <c r="B62" s="36" t="s">
        <v>65</v>
      </c>
      <c r="C62" s="37"/>
      <c r="D62" s="33">
        <f t="shared" si="2"/>
        <v>1</v>
      </c>
      <c r="E62" s="33">
        <v>0</v>
      </c>
      <c r="F62" s="33">
        <v>0</v>
      </c>
      <c r="G62" s="33">
        <v>1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</row>
    <row r="63" spans="1:25" ht="16.5" customHeight="1">
      <c r="A63" s="9"/>
      <c r="B63" s="36" t="s">
        <v>66</v>
      </c>
      <c r="C63" s="37"/>
      <c r="D63" s="33">
        <f t="shared" si="2"/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</row>
    <row r="64" spans="1:25" ht="16.5" customHeight="1">
      <c r="A64" s="9"/>
      <c r="B64" s="36" t="s">
        <v>67</v>
      </c>
      <c r="C64" s="37"/>
      <c r="D64" s="33">
        <f t="shared" si="2"/>
        <v>2</v>
      </c>
      <c r="E64" s="33">
        <v>1</v>
      </c>
      <c r="F64" s="33">
        <v>0</v>
      </c>
      <c r="G64" s="33">
        <v>0</v>
      </c>
      <c r="H64" s="33">
        <v>1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</row>
    <row r="65" spans="1:25" ht="16.5" customHeight="1">
      <c r="A65" s="9"/>
      <c r="B65" s="38" t="s">
        <v>68</v>
      </c>
      <c r="C65" s="39"/>
      <c r="D65" s="33">
        <f t="shared" si="2"/>
        <v>40</v>
      </c>
      <c r="E65" s="33">
        <v>4</v>
      </c>
      <c r="F65" s="33">
        <v>0</v>
      </c>
      <c r="G65" s="33">
        <v>9</v>
      </c>
      <c r="H65" s="33">
        <v>3</v>
      </c>
      <c r="I65" s="33">
        <v>0</v>
      </c>
      <c r="J65" s="33">
        <v>2</v>
      </c>
      <c r="K65" s="33">
        <v>1</v>
      </c>
      <c r="L65" s="33">
        <v>6</v>
      </c>
      <c r="M65" s="33">
        <v>4</v>
      </c>
      <c r="N65" s="33">
        <v>0</v>
      </c>
      <c r="O65" s="33">
        <v>0</v>
      </c>
      <c r="P65" s="33">
        <v>0</v>
      </c>
      <c r="Q65" s="33">
        <v>1</v>
      </c>
      <c r="R65" s="33">
        <v>0</v>
      </c>
      <c r="S65" s="33">
        <v>3</v>
      </c>
      <c r="T65" s="33">
        <v>0</v>
      </c>
      <c r="U65" s="33">
        <v>0</v>
      </c>
      <c r="V65" s="33">
        <v>7</v>
      </c>
      <c r="W65" s="33">
        <v>0</v>
      </c>
      <c r="X65" s="33">
        <v>0</v>
      </c>
      <c r="Y65" s="33">
        <v>0</v>
      </c>
    </row>
    <row r="66" spans="1:25" ht="16.5" customHeight="1">
      <c r="A66" s="9"/>
      <c r="B66" s="38" t="s">
        <v>69</v>
      </c>
      <c r="C66" s="39"/>
      <c r="D66" s="33">
        <f t="shared" si="2"/>
        <v>207</v>
      </c>
      <c r="E66" s="33">
        <v>4</v>
      </c>
      <c r="F66" s="33">
        <v>3</v>
      </c>
      <c r="G66" s="33">
        <v>88</v>
      </c>
      <c r="H66" s="33">
        <v>23</v>
      </c>
      <c r="I66" s="33">
        <v>0</v>
      </c>
      <c r="J66" s="33">
        <v>4</v>
      </c>
      <c r="K66" s="33">
        <v>9</v>
      </c>
      <c r="L66" s="33">
        <v>17</v>
      </c>
      <c r="M66" s="33">
        <v>15</v>
      </c>
      <c r="N66" s="33">
        <v>0</v>
      </c>
      <c r="O66" s="33">
        <v>0</v>
      </c>
      <c r="P66" s="33">
        <v>3</v>
      </c>
      <c r="Q66" s="33">
        <v>4</v>
      </c>
      <c r="R66" s="33">
        <v>9</v>
      </c>
      <c r="S66" s="33">
        <v>16</v>
      </c>
      <c r="T66" s="33">
        <v>0</v>
      </c>
      <c r="U66" s="33">
        <v>0</v>
      </c>
      <c r="V66" s="33">
        <v>12</v>
      </c>
      <c r="W66" s="33">
        <v>0</v>
      </c>
      <c r="X66" s="33"/>
      <c r="Y66" s="33">
        <v>0</v>
      </c>
    </row>
    <row r="67" spans="1:25" ht="16.5" customHeight="1">
      <c r="A67" s="9"/>
      <c r="B67" s="38" t="s">
        <v>70</v>
      </c>
      <c r="C67" s="39"/>
      <c r="D67" s="33">
        <f>SUM(E67:Y67)</f>
        <v>279</v>
      </c>
      <c r="E67" s="33">
        <v>0</v>
      </c>
      <c r="F67" s="33">
        <v>0</v>
      </c>
      <c r="G67" s="33">
        <v>140</v>
      </c>
      <c r="H67" s="33">
        <v>46</v>
      </c>
      <c r="I67" s="33">
        <v>0</v>
      </c>
      <c r="J67" s="33">
        <v>2</v>
      </c>
      <c r="K67" s="33">
        <v>2</v>
      </c>
      <c r="L67" s="33">
        <v>18</v>
      </c>
      <c r="M67" s="33">
        <v>37</v>
      </c>
      <c r="N67" s="33">
        <v>0</v>
      </c>
      <c r="O67" s="33">
        <v>0</v>
      </c>
      <c r="P67" s="33">
        <v>0</v>
      </c>
      <c r="Q67" s="33">
        <v>3</v>
      </c>
      <c r="R67" s="33">
        <v>5</v>
      </c>
      <c r="S67" s="33">
        <v>18</v>
      </c>
      <c r="T67" s="33">
        <v>0</v>
      </c>
      <c r="U67" s="33">
        <v>0</v>
      </c>
      <c r="V67" s="33">
        <v>8</v>
      </c>
      <c r="W67" s="33">
        <v>0</v>
      </c>
      <c r="X67" s="33">
        <v>0</v>
      </c>
      <c r="Y67" s="33">
        <v>0</v>
      </c>
    </row>
    <row r="68" spans="1:25" ht="16.5" customHeight="1">
      <c r="A68" s="9"/>
      <c r="B68" s="38" t="s">
        <v>71</v>
      </c>
      <c r="C68" s="39"/>
      <c r="D68" s="33">
        <f>SUM(E68:Y68)</f>
        <v>268</v>
      </c>
      <c r="E68" s="33">
        <v>1</v>
      </c>
      <c r="F68" s="33">
        <v>0</v>
      </c>
      <c r="G68" s="33">
        <v>92</v>
      </c>
      <c r="H68" s="33">
        <v>47</v>
      </c>
      <c r="I68" s="33">
        <v>0</v>
      </c>
      <c r="J68" s="33">
        <v>0</v>
      </c>
      <c r="K68" s="33">
        <v>11</v>
      </c>
      <c r="L68" s="33">
        <v>12</v>
      </c>
      <c r="M68" s="33">
        <v>24</v>
      </c>
      <c r="N68" s="33">
        <v>3</v>
      </c>
      <c r="O68" s="33">
        <v>1</v>
      </c>
      <c r="P68" s="33">
        <v>6</v>
      </c>
      <c r="Q68" s="33">
        <v>5</v>
      </c>
      <c r="R68" s="33">
        <v>12</v>
      </c>
      <c r="S68" s="33">
        <v>54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</row>
    <row r="69" spans="1:25" s="8" customFormat="1" ht="16.5" customHeight="1">
      <c r="A69" s="48" t="s">
        <v>74</v>
      </c>
      <c r="B69" s="49"/>
      <c r="C69" s="28"/>
      <c r="D69" s="29">
        <f>SUM(E69:Y69)</f>
        <v>19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19</v>
      </c>
      <c r="Y69" s="29">
        <v>0</v>
      </c>
    </row>
    <row r="70" spans="1:25" s="8" customFormat="1" ht="16.5" customHeight="1">
      <c r="A70" s="50" t="s">
        <v>18</v>
      </c>
      <c r="B70" s="49"/>
      <c r="C70" s="28"/>
      <c r="D70" s="29">
        <f>SUM(E70:Y70)</f>
        <v>1601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29">
        <v>0</v>
      </c>
      <c r="V70" s="40">
        <v>0</v>
      </c>
      <c r="W70" s="29">
        <v>0</v>
      </c>
      <c r="X70" s="29">
        <v>0</v>
      </c>
      <c r="Y70" s="29">
        <v>1601</v>
      </c>
    </row>
    <row r="71" spans="1:25" ht="3" customHeight="1">
      <c r="A71" s="23"/>
      <c r="B71" s="24"/>
      <c r="C71" s="25"/>
      <c r="D71" s="26"/>
      <c r="E71" s="26"/>
      <c r="F71" s="26"/>
      <c r="G71" s="26"/>
      <c r="H71" s="26"/>
      <c r="I71" s="26"/>
      <c r="J71" s="26" t="s">
        <v>82</v>
      </c>
      <c r="K71" s="26"/>
      <c r="L71" s="26"/>
      <c r="M71" s="26"/>
      <c r="N71" s="26"/>
      <c r="O71" s="26"/>
      <c r="P71" s="26" t="s">
        <v>82</v>
      </c>
      <c r="Q71" s="26"/>
      <c r="R71" s="26" t="s">
        <v>82</v>
      </c>
      <c r="S71" s="26"/>
      <c r="T71" s="26"/>
      <c r="U71" s="26"/>
      <c r="V71" s="26"/>
      <c r="W71" s="26" t="s">
        <v>82</v>
      </c>
      <c r="X71" s="26"/>
      <c r="Y71" s="26"/>
    </row>
    <row r="72" ht="18" customHeight="1">
      <c r="A72" s="1" t="s">
        <v>79</v>
      </c>
    </row>
    <row r="73" ht="13.5">
      <c r="AA73" s="8"/>
    </row>
    <row r="74" ht="13.5">
      <c r="AA74" s="8"/>
    </row>
  </sheetData>
  <mergeCells count="26">
    <mergeCell ref="O7:O8"/>
    <mergeCell ref="S7:S8"/>
    <mergeCell ref="X6:X8"/>
    <mergeCell ref="Y6:Y8"/>
    <mergeCell ref="T6:T8"/>
    <mergeCell ref="U6:U8"/>
    <mergeCell ref="V7:V8"/>
    <mergeCell ref="W7:W8"/>
    <mergeCell ref="M7:M8"/>
    <mergeCell ref="J7:J8"/>
    <mergeCell ref="K7:K8"/>
    <mergeCell ref="N7:N8"/>
    <mergeCell ref="A13:B13"/>
    <mergeCell ref="H7:H8"/>
    <mergeCell ref="I7:I8"/>
    <mergeCell ref="L7:L8"/>
    <mergeCell ref="A17:B17"/>
    <mergeCell ref="A69:B69"/>
    <mergeCell ref="A70:B70"/>
    <mergeCell ref="G7:G8"/>
    <mergeCell ref="A10:B10"/>
    <mergeCell ref="A15:B15"/>
    <mergeCell ref="E7:E8"/>
    <mergeCell ref="F7:F8"/>
    <mergeCell ref="A11:B11"/>
    <mergeCell ref="A12:B12"/>
  </mergeCells>
  <printOptions/>
  <pageMargins left="0.5905511811023623" right="0.5905511811023623" top="0.5905511811023623" bottom="0.3937007874015748" header="0" footer="0"/>
  <pageSetup horizontalDpi="600" verticalDpi="600" orientation="portrait" pageOrder="overThenDown" paperSize="9" scale="68" r:id="rId1"/>
  <ignoredErrors>
    <ignoredError sqref="K17:Y17 E17:F17 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法令違反別、第一当事者別交通事故件数</dc:title>
  <dc:subject/>
  <dc:creator/>
  <cp:keywords/>
  <dc:description/>
  <cp:lastModifiedBy/>
  <cp:lastPrinted>2010-01-27T00:57:29Z</cp:lastPrinted>
  <dcterms:created xsi:type="dcterms:W3CDTF">1998-01-30T09:59:01Z</dcterms:created>
  <dcterms:modified xsi:type="dcterms:W3CDTF">2010-03-04T08:06:27Z</dcterms:modified>
  <cp:category/>
  <cp:version/>
  <cp:contentType/>
  <cp:contentStatus/>
</cp:coreProperties>
</file>