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ｎ-22-05 " sheetId="1" r:id="rId1"/>
  </sheets>
  <definedNames/>
  <calcPr fullCalcOnLoad="1"/>
</workbook>
</file>

<file path=xl/sharedStrings.xml><?xml version="1.0" encoding="utf-8"?>
<sst xmlns="http://schemas.openxmlformats.org/spreadsheetml/2006/main" count="85" uniqueCount="74">
  <si>
    <t>電  気  に  よ  る  発  熱  体</t>
  </si>
  <si>
    <t>ガス・油類を燃料とする道具装置</t>
  </si>
  <si>
    <t>クス）を</t>
  </si>
  <si>
    <t>火種（それ自身発火しているもの）</t>
  </si>
  <si>
    <t>自然発火或は再燃を          おこしやすい物</t>
  </si>
  <si>
    <t>区            分</t>
  </si>
  <si>
    <t>総  数</t>
  </si>
  <si>
    <t>裸火 (器</t>
  </si>
  <si>
    <t>たばこ</t>
  </si>
  <si>
    <t>再燃関係</t>
  </si>
  <si>
    <t>天災</t>
  </si>
  <si>
    <t>その他</t>
  </si>
  <si>
    <t>不明</t>
  </si>
  <si>
    <t>計</t>
  </si>
  <si>
    <t>電灯</t>
  </si>
  <si>
    <t>油類関係</t>
  </si>
  <si>
    <t>炭</t>
  </si>
  <si>
    <t>に入って</t>
  </si>
  <si>
    <t>火の粉</t>
  </si>
  <si>
    <t>ないもの)</t>
  </si>
  <si>
    <t>マッチ</t>
  </si>
  <si>
    <t>件</t>
  </si>
  <si>
    <t xml:space="preserve">          １８</t>
  </si>
  <si>
    <t xml:space="preserve">          １９</t>
  </si>
  <si>
    <t>建物</t>
  </si>
  <si>
    <t>住宅</t>
  </si>
  <si>
    <t>併用住宅</t>
  </si>
  <si>
    <t>共同住宅</t>
  </si>
  <si>
    <t>劇場</t>
  </si>
  <si>
    <t>公会堂</t>
  </si>
  <si>
    <t>キャバレ－</t>
  </si>
  <si>
    <t>遊戯場</t>
  </si>
  <si>
    <t>飲食店</t>
  </si>
  <si>
    <t>物品販売店舗</t>
  </si>
  <si>
    <t>旅館</t>
  </si>
  <si>
    <t>病院</t>
  </si>
  <si>
    <t>社会福祉施設</t>
  </si>
  <si>
    <t>学校</t>
  </si>
  <si>
    <t>公衆浴場</t>
  </si>
  <si>
    <t>停車場</t>
  </si>
  <si>
    <t>神社・寺院</t>
  </si>
  <si>
    <t>工場</t>
  </si>
  <si>
    <t>駐車場</t>
  </si>
  <si>
    <t>倉庫</t>
  </si>
  <si>
    <t>事務所</t>
  </si>
  <si>
    <t>特定複合用途</t>
  </si>
  <si>
    <t>非特定複合用途</t>
  </si>
  <si>
    <t>建物以外</t>
  </si>
  <si>
    <t>林野</t>
  </si>
  <si>
    <t>車両</t>
  </si>
  <si>
    <t>船舶</t>
  </si>
  <si>
    <t xml:space="preserve">         ２２－５</t>
  </si>
  <si>
    <t>火  元  用  途  、  発  火  源</t>
  </si>
  <si>
    <t xml:space="preserve">  別  火  災  件  数</t>
  </si>
  <si>
    <t xml:space="preserve">        1）火災発生後各消防署の現場調査により作成した報告書を集計したもので、消防署のない町については、当該管轄町役場から提出された報告書 </t>
  </si>
  <si>
    <t xml:space="preserve">           の集計結果である。</t>
  </si>
  <si>
    <r>
      <t>まき</t>
    </r>
    <r>
      <rPr>
        <sz val="11"/>
        <rFont val="ＭＳ 明朝"/>
        <family val="1"/>
      </rPr>
      <t>･炭･石炭（コー</t>
    </r>
  </si>
  <si>
    <r>
      <t xml:space="preserve">高温の </t>
    </r>
    <r>
      <rPr>
        <sz val="11"/>
        <rFont val="ＭＳ 明朝"/>
        <family val="1"/>
      </rPr>
      <t xml:space="preserve">    物体</t>
    </r>
  </si>
  <si>
    <t>危険物品</t>
  </si>
  <si>
    <r>
      <t>燃</t>
    </r>
    <r>
      <rPr>
        <sz val="11"/>
        <rFont val="ＭＳ 明朝"/>
        <family val="1"/>
      </rPr>
      <t xml:space="preserve"> 料 と す る 道 具 装 置</t>
    </r>
  </si>
  <si>
    <r>
      <t xml:space="preserve">電熱器 </t>
    </r>
    <r>
      <rPr>
        <sz val="11"/>
        <rFont val="ＭＳ 明朝"/>
        <family val="1"/>
      </rPr>
      <t xml:space="preserve">   関係</t>
    </r>
  </si>
  <si>
    <r>
      <t xml:space="preserve">電気機 </t>
    </r>
    <r>
      <rPr>
        <sz val="11"/>
        <rFont val="ＭＳ 明朝"/>
        <family val="1"/>
      </rPr>
      <t xml:space="preserve">      器装置     関係</t>
    </r>
  </si>
  <si>
    <r>
      <t xml:space="preserve">都市・ </t>
    </r>
    <r>
      <rPr>
        <sz val="11"/>
        <rFont val="ＭＳ 明朝"/>
        <family val="1"/>
      </rPr>
      <t xml:space="preserve">    プロパン      ガス関係</t>
    </r>
  </si>
  <si>
    <r>
      <t>酸化・</t>
    </r>
    <r>
      <rPr>
        <sz val="11"/>
        <rFont val="ＭＳ 明朝"/>
        <family val="1"/>
      </rPr>
      <t xml:space="preserve">        湿気・       油類関係</t>
    </r>
  </si>
  <si>
    <t>平成１６年</t>
  </si>
  <si>
    <t xml:space="preserve">          １７</t>
  </si>
  <si>
    <t>平成２０年</t>
  </si>
  <si>
    <t>性風俗施設</t>
  </si>
  <si>
    <t>料理店等</t>
  </si>
  <si>
    <t>幼稚園等</t>
  </si>
  <si>
    <t>図書館等</t>
  </si>
  <si>
    <t>文化財</t>
  </si>
  <si>
    <t>航空機</t>
  </si>
  <si>
    <t xml:space="preserve">  資  料    大阪府政策企画部危機管理室消防防災課「大阪府消防統計」</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</si>
</sst>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0;;"/>
    <numFmt numFmtId="178" formatCode="General;;"/>
    <numFmt numFmtId="179" formatCode="###\ ###\ ##0;;&quot;-&quot;"/>
    <numFmt numFmtId="180" formatCode="###\ ###\ ##0;;&quot;&quot;"/>
    <numFmt numFmtId="181" formatCode="0_ "/>
    <numFmt numFmtId="182" formatCode="#,##0_);[Red]\(#,##0\)"/>
    <numFmt numFmtId="183" formatCode="###\ ###\ ##0;&quot;－&quot;"/>
    <numFmt numFmtId="184" formatCode="###\ ###\ ##0;&quot;-&quot;"/>
    <numFmt numFmtId="185" formatCode="0.0%"/>
    <numFmt numFmtId="186" formatCode="0.0_ "/>
    <numFmt numFmtId="187" formatCode="#,##0.0_ "/>
    <numFmt numFmtId="188" formatCode="#,##0_ "/>
    <numFmt numFmtId="189" formatCode="##\ ###\ ##0"/>
    <numFmt numFmtId="190" formatCode="##\ ###\ ##0;;"/>
    <numFmt numFmtId="191" formatCode="##\ ###\ ##0;;&quot;-&quot;"/>
  </numFmts>
  <fonts count="13">
    <font>
      <sz val="11"/>
      <name val="ＭＳ 明朝"/>
      <family val="1"/>
    </font>
    <font>
      <b/>
      <sz val="11"/>
      <name val="明朝"/>
      <family val="1"/>
    </font>
    <font>
      <i/>
      <sz val="11"/>
      <name val="明朝"/>
      <family val="1"/>
    </font>
    <font>
      <b/>
      <i/>
      <sz val="11"/>
      <name val="明朝"/>
      <family val="1"/>
    </font>
    <font>
      <sz val="11"/>
      <name val="明朝"/>
      <family val="1"/>
    </font>
    <font>
      <u val="single"/>
      <sz val="8.25"/>
      <color indexed="12"/>
      <name val="ＭＳ 明朝"/>
      <family val="1"/>
    </font>
    <font>
      <u val="single"/>
      <sz val="8.25"/>
      <color indexed="36"/>
      <name val="ＭＳ 明朝"/>
      <family val="1"/>
    </font>
    <font>
      <sz val="6"/>
      <name val="ＭＳ Ｐ明朝"/>
      <family val="1"/>
    </font>
    <font>
      <sz val="11"/>
      <name val="ＭＳ ゴシック"/>
      <family val="3"/>
    </font>
    <font>
      <sz val="16"/>
      <name val="ＭＳ 明朝"/>
      <family val="1"/>
    </font>
    <font>
      <sz val="20"/>
      <name val="ＭＳ 明朝"/>
      <family val="1"/>
    </font>
    <font>
      <sz val="10"/>
      <name val="ＭＳ 明朝"/>
      <family val="1"/>
    </font>
    <font>
      <sz val="11"/>
      <name val="ＭＳ Ｐゴシック"/>
      <family val="3"/>
    </font>
  </fonts>
  <fills count="2">
    <fill>
      <patternFill/>
    </fill>
    <fill>
      <patternFill patternType="gray125"/>
    </fill>
  </fills>
  <borders count="16">
    <border>
      <left/>
      <right/>
      <top/>
      <bottom/>
      <diagonal/>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0" fillId="0" borderId="0">
      <alignment/>
      <protection/>
    </xf>
    <xf numFmtId="0" fontId="6" fillId="0" borderId="0" applyNumberFormat="0" applyFill="0" applyBorder="0" applyAlignment="0" applyProtection="0"/>
  </cellStyleXfs>
  <cellXfs count="101">
    <xf numFmtId="0" fontId="0" fillId="0" borderId="0" xfId="0" applyAlignment="1">
      <alignment/>
    </xf>
    <xf numFmtId="189" fontId="8" fillId="0" borderId="0" xfId="21" applyNumberFormat="1" applyFont="1" applyFill="1">
      <alignment/>
      <protection/>
    </xf>
    <xf numFmtId="189" fontId="0" fillId="0" borderId="0" xfId="21" applyNumberFormat="1" applyFont="1" applyFill="1">
      <alignment/>
      <protection/>
    </xf>
    <xf numFmtId="189" fontId="9" fillId="0" borderId="0" xfId="21" applyNumberFormat="1" applyFont="1" applyFill="1" applyAlignment="1">
      <alignment horizontal="left" vertical="center"/>
      <protection/>
    </xf>
    <xf numFmtId="189" fontId="0" fillId="0" borderId="0" xfId="21" applyNumberFormat="1" applyFont="1" applyFill="1" applyAlignment="1" quotePrefix="1">
      <alignment/>
      <protection/>
    </xf>
    <xf numFmtId="189" fontId="10" fillId="0" borderId="0" xfId="21" applyNumberFormat="1" applyFont="1" applyFill="1" applyAlignment="1" quotePrefix="1">
      <alignment horizontal="right"/>
      <protection/>
    </xf>
    <xf numFmtId="189" fontId="10" fillId="0" borderId="0" xfId="21" applyNumberFormat="1" applyFont="1" applyFill="1">
      <alignment/>
      <protection/>
    </xf>
    <xf numFmtId="189" fontId="11" fillId="0" borderId="0" xfId="21" applyNumberFormat="1" applyFont="1" applyFill="1" applyAlignment="1">
      <alignment vertical="top"/>
      <protection/>
    </xf>
    <xf numFmtId="189" fontId="11" fillId="0" borderId="1" xfId="21" applyNumberFormat="1" applyFont="1" applyFill="1" applyBorder="1" applyAlignment="1">
      <alignment horizontal="left" vertical="top"/>
      <protection/>
    </xf>
    <xf numFmtId="189" fontId="11" fillId="0" borderId="1" xfId="21" applyNumberFormat="1" applyFont="1" applyFill="1" applyBorder="1" applyAlignment="1">
      <alignment vertical="top"/>
      <protection/>
    </xf>
    <xf numFmtId="189" fontId="0" fillId="0" borderId="0" xfId="21" applyNumberFormat="1" applyFont="1" applyFill="1" applyAlignment="1">
      <alignment vertical="center"/>
      <protection/>
    </xf>
    <xf numFmtId="189" fontId="0" fillId="0" borderId="0" xfId="21" applyNumberFormat="1" applyFont="1" applyFill="1" applyBorder="1" applyAlignment="1">
      <alignment vertical="center"/>
      <protection/>
    </xf>
    <xf numFmtId="189" fontId="0" fillId="0" borderId="2" xfId="21" applyNumberFormat="1" applyFont="1" applyFill="1" applyBorder="1" applyAlignment="1">
      <alignment vertical="center"/>
      <protection/>
    </xf>
    <xf numFmtId="0" fontId="0" fillId="0" borderId="3" xfId="21" applyFont="1" applyFill="1" applyBorder="1" applyAlignment="1">
      <alignment horizontal="center"/>
      <protection/>
    </xf>
    <xf numFmtId="189" fontId="0" fillId="0" borderId="4" xfId="21" applyNumberFormat="1" applyFont="1" applyFill="1" applyBorder="1" applyAlignment="1">
      <alignment vertical="center"/>
      <protection/>
    </xf>
    <xf numFmtId="189" fontId="0" fillId="0" borderId="2" xfId="21" applyNumberFormat="1" applyFont="1" applyFill="1" applyBorder="1" applyAlignment="1">
      <alignment horizontal="distributed" vertical="center"/>
      <protection/>
    </xf>
    <xf numFmtId="189" fontId="0" fillId="0" borderId="5" xfId="21" applyNumberFormat="1" applyFont="1" applyFill="1" applyBorder="1" applyAlignment="1">
      <alignment horizontal="distributed" vertical="center"/>
      <protection/>
    </xf>
    <xf numFmtId="189" fontId="0" fillId="0" borderId="0" xfId="21" applyNumberFormat="1" applyFont="1" applyFill="1" applyAlignment="1">
      <alignment horizontal="distributed" vertical="center"/>
      <protection/>
    </xf>
    <xf numFmtId="189" fontId="0" fillId="0" borderId="0" xfId="21" applyNumberFormat="1" applyFont="1" applyFill="1" applyBorder="1" applyAlignment="1" quotePrefix="1">
      <alignment horizontal="centerContinuous" vertical="center"/>
      <protection/>
    </xf>
    <xf numFmtId="189" fontId="0" fillId="0" borderId="0" xfId="21" applyNumberFormat="1" applyFont="1" applyFill="1" applyBorder="1" applyAlignment="1">
      <alignment horizontal="centerContinuous" vertical="center"/>
      <protection/>
    </xf>
    <xf numFmtId="189" fontId="0" fillId="0" borderId="2" xfId="21" applyNumberFormat="1" applyFont="1" applyFill="1" applyBorder="1" applyAlignment="1">
      <alignment horizontal="centerContinuous" vertical="center"/>
      <protection/>
    </xf>
    <xf numFmtId="189" fontId="0" fillId="0" borderId="2" xfId="21" applyNumberFormat="1" applyFont="1" applyFill="1" applyBorder="1" applyAlignment="1" quotePrefix="1">
      <alignment horizontal="center" vertical="center"/>
      <protection/>
    </xf>
    <xf numFmtId="189" fontId="0" fillId="0" borderId="6" xfId="21" applyNumberFormat="1" applyFont="1" applyFill="1" applyBorder="1" applyAlignment="1">
      <alignment vertical="center"/>
      <protection/>
    </xf>
    <xf numFmtId="189" fontId="0" fillId="0" borderId="2" xfId="21" applyNumberFormat="1" applyFont="1" applyFill="1" applyBorder="1" applyAlignment="1" quotePrefix="1">
      <alignment horizontal="distributed" vertical="center"/>
      <protection/>
    </xf>
    <xf numFmtId="189" fontId="0" fillId="0" borderId="2" xfId="21" applyNumberFormat="1" applyFont="1" applyFill="1" applyBorder="1" applyAlignment="1">
      <alignment horizontal="distributed" vertical="center"/>
      <protection/>
    </xf>
    <xf numFmtId="189" fontId="0" fillId="0" borderId="5" xfId="21" applyNumberFormat="1" applyFont="1" applyFill="1" applyBorder="1" applyAlignment="1">
      <alignment horizontal="distributed" vertical="center"/>
      <protection/>
    </xf>
    <xf numFmtId="189" fontId="0" fillId="0" borderId="6" xfId="21" applyNumberFormat="1" applyFont="1" applyFill="1" applyBorder="1">
      <alignment/>
      <protection/>
    </xf>
    <xf numFmtId="189" fontId="0" fillId="0" borderId="7" xfId="21" applyNumberFormat="1" applyFont="1" applyFill="1" applyBorder="1" applyAlignment="1">
      <alignment horizontal="distributed" vertical="center"/>
      <protection/>
    </xf>
    <xf numFmtId="189" fontId="11" fillId="0" borderId="2" xfId="21" applyNumberFormat="1" applyFont="1" applyFill="1" applyBorder="1" applyAlignment="1" quotePrefix="1">
      <alignment horizontal="distributed"/>
      <protection/>
    </xf>
    <xf numFmtId="189" fontId="0" fillId="0" borderId="8" xfId="21" applyNumberFormat="1" applyFont="1" applyFill="1" applyBorder="1" applyAlignment="1">
      <alignment horizontal="distributed"/>
      <protection/>
    </xf>
    <xf numFmtId="189" fontId="0" fillId="0" borderId="5" xfId="21" applyNumberFormat="1" applyFont="1" applyFill="1" applyBorder="1" applyAlignment="1">
      <alignment horizontal="distributed"/>
      <protection/>
    </xf>
    <xf numFmtId="189" fontId="0" fillId="0" borderId="2" xfId="21" applyNumberFormat="1" applyFont="1" applyFill="1" applyBorder="1" applyAlignment="1">
      <alignment horizontal="distributed"/>
      <protection/>
    </xf>
    <xf numFmtId="189" fontId="0" fillId="0" borderId="5" xfId="21" applyNumberFormat="1" applyFont="1" applyFill="1" applyBorder="1" applyAlignment="1" quotePrefix="1">
      <alignment horizontal="center"/>
      <protection/>
    </xf>
    <xf numFmtId="189" fontId="0" fillId="0" borderId="2" xfId="21" applyNumberFormat="1" applyFont="1" applyFill="1" applyBorder="1" applyAlignment="1" quotePrefix="1">
      <alignment horizontal="distributed" vertical="center"/>
      <protection/>
    </xf>
    <xf numFmtId="189" fontId="0" fillId="0" borderId="5" xfId="21" applyNumberFormat="1" applyFont="1" applyFill="1" applyBorder="1" applyAlignment="1" quotePrefix="1">
      <alignment horizontal="centerContinuous" vertical="center"/>
      <protection/>
    </xf>
    <xf numFmtId="189" fontId="11" fillId="0" borderId="2" xfId="21" applyNumberFormat="1" applyFont="1" applyFill="1" applyBorder="1" applyAlignment="1">
      <alignment horizontal="distributed" vertical="center"/>
      <protection/>
    </xf>
    <xf numFmtId="189" fontId="0" fillId="0" borderId="5" xfId="21" applyNumberFormat="1" applyFont="1" applyFill="1" applyBorder="1" applyAlignment="1" quotePrefix="1">
      <alignment horizontal="distributed" vertical="center"/>
      <protection/>
    </xf>
    <xf numFmtId="189" fontId="0" fillId="0" borderId="9" xfId="21" applyNumberFormat="1" applyFont="1" applyFill="1" applyBorder="1" applyAlignment="1">
      <alignment vertical="center"/>
      <protection/>
    </xf>
    <xf numFmtId="189" fontId="0" fillId="0" borderId="10" xfId="21" applyNumberFormat="1" applyFont="1" applyFill="1" applyBorder="1" applyAlignment="1">
      <alignment vertical="center"/>
      <protection/>
    </xf>
    <xf numFmtId="189" fontId="0" fillId="0" borderId="10" xfId="21" applyNumberFormat="1" applyFont="1" applyFill="1" applyBorder="1" applyAlignment="1">
      <alignment horizontal="distributed" vertical="center"/>
      <protection/>
    </xf>
    <xf numFmtId="189" fontId="0" fillId="0" borderId="10" xfId="21" applyNumberFormat="1" applyFont="1" applyFill="1" applyBorder="1" applyAlignment="1">
      <alignment horizontal="left" vertical="center"/>
      <protection/>
    </xf>
    <xf numFmtId="189" fontId="0" fillId="0" borderId="11" xfId="21" applyNumberFormat="1" applyFont="1" applyFill="1" applyBorder="1" applyAlignment="1">
      <alignment horizontal="distributed" vertical="center"/>
      <protection/>
    </xf>
    <xf numFmtId="189" fontId="11" fillId="0" borderId="10" xfId="21" applyNumberFormat="1" applyFont="1" applyFill="1" applyBorder="1" applyAlignment="1" quotePrefix="1">
      <alignment horizontal="left" vertical="top"/>
      <protection/>
    </xf>
    <xf numFmtId="189" fontId="0" fillId="0" borderId="10" xfId="21" applyNumberFormat="1" applyFont="1" applyFill="1" applyBorder="1" applyAlignment="1">
      <alignment horizontal="distributed" vertical="top"/>
      <protection/>
    </xf>
    <xf numFmtId="189" fontId="0" fillId="0" borderId="10" xfId="21" applyNumberFormat="1" applyFont="1" applyFill="1" applyBorder="1" applyAlignment="1">
      <alignment horizontal="distributed" vertical="top"/>
      <protection/>
    </xf>
    <xf numFmtId="189" fontId="0" fillId="0" borderId="11" xfId="21" applyNumberFormat="1" applyFont="1" applyFill="1" applyBorder="1" applyAlignment="1">
      <alignment vertical="center"/>
      <protection/>
    </xf>
    <xf numFmtId="189" fontId="0" fillId="0" borderId="0" xfId="21" applyNumberFormat="1" applyFont="1" applyFill="1" applyAlignment="1">
      <alignment horizontal="right" vertical="center"/>
      <protection/>
    </xf>
    <xf numFmtId="0" fontId="0" fillId="0" borderId="0" xfId="21" applyFont="1" applyFill="1" applyAlignment="1">
      <alignment vertical="center"/>
      <protection/>
    </xf>
    <xf numFmtId="189" fontId="0" fillId="0" borderId="0" xfId="21" applyNumberFormat="1" applyFont="1" applyFill="1" applyBorder="1" applyAlignment="1" quotePrefix="1">
      <alignment horizontal="distributed" vertical="center"/>
      <protection/>
    </xf>
    <xf numFmtId="189" fontId="0" fillId="0" borderId="0" xfId="21" applyNumberFormat="1" applyFont="1" applyFill="1" applyBorder="1" applyAlignment="1" quotePrefix="1">
      <alignment horizontal="left" vertical="center"/>
      <protection/>
    </xf>
    <xf numFmtId="189" fontId="0" fillId="0" borderId="2" xfId="21" applyNumberFormat="1" applyFont="1" applyFill="1" applyBorder="1" applyAlignment="1" quotePrefix="1">
      <alignment horizontal="left" vertical="center"/>
      <protection/>
    </xf>
    <xf numFmtId="0" fontId="8" fillId="0" borderId="0" xfId="21" applyFont="1" applyFill="1" applyAlignment="1">
      <alignment vertical="center"/>
      <protection/>
    </xf>
    <xf numFmtId="189" fontId="8" fillId="0" borderId="0" xfId="21" applyNumberFormat="1" applyFont="1" applyFill="1" applyBorder="1" applyAlignment="1" quotePrefix="1">
      <alignment horizontal="distributed" vertical="center"/>
      <protection/>
    </xf>
    <xf numFmtId="189" fontId="8" fillId="0" borderId="2" xfId="21" applyNumberFormat="1" applyFont="1" applyFill="1" applyBorder="1" applyAlignment="1" quotePrefix="1">
      <alignment horizontal="distributed" vertical="center"/>
      <protection/>
    </xf>
    <xf numFmtId="0" fontId="0" fillId="0" borderId="0" xfId="21" applyFont="1" applyBorder="1" applyAlignment="1">
      <alignment horizontal="distributed" vertical="center"/>
      <protection/>
    </xf>
    <xf numFmtId="191" fontId="0" fillId="0" borderId="8" xfId="21" applyNumberFormat="1" applyFont="1" applyBorder="1" applyAlignment="1">
      <alignment vertical="center"/>
      <protection/>
    </xf>
    <xf numFmtId="191" fontId="0" fillId="0" borderId="0" xfId="21" applyNumberFormat="1" applyFont="1" applyBorder="1" applyAlignment="1">
      <alignment vertical="center"/>
      <protection/>
    </xf>
    <xf numFmtId="0" fontId="0" fillId="0" borderId="0" xfId="21" applyFont="1" applyBorder="1">
      <alignment/>
      <protection/>
    </xf>
    <xf numFmtId="191" fontId="0" fillId="0" borderId="0" xfId="21" applyNumberFormat="1" applyFont="1" applyFill="1" applyAlignment="1">
      <alignment horizontal="right" vertical="center"/>
      <protection/>
    </xf>
    <xf numFmtId="191" fontId="0" fillId="0" borderId="0" xfId="21" applyNumberFormat="1" applyFont="1" applyFill="1" applyAlignment="1">
      <alignment vertical="center"/>
      <protection/>
    </xf>
    <xf numFmtId="191" fontId="12" fillId="0" borderId="0" xfId="21" applyNumberFormat="1" applyFont="1" applyFill="1" applyAlignment="1">
      <alignment vertical="center"/>
      <protection/>
    </xf>
    <xf numFmtId="0" fontId="8" fillId="0" borderId="0" xfId="21" applyFont="1" applyFill="1" applyBorder="1" applyAlignment="1">
      <alignment vertical="center"/>
      <protection/>
    </xf>
    <xf numFmtId="189" fontId="0" fillId="0" borderId="0" xfId="21" applyNumberFormat="1" applyFont="1" applyFill="1" applyBorder="1" applyAlignment="1">
      <alignment horizontal="distributed" vertical="center"/>
      <protection/>
    </xf>
    <xf numFmtId="0" fontId="0" fillId="0" borderId="0" xfId="21" applyFont="1" applyBorder="1" applyAlignment="1">
      <alignment vertical="center"/>
      <protection/>
    </xf>
    <xf numFmtId="189" fontId="0" fillId="0" borderId="9" xfId="21" applyNumberFormat="1" applyFont="1" applyFill="1" applyBorder="1">
      <alignment/>
      <protection/>
    </xf>
    <xf numFmtId="189" fontId="0" fillId="0" borderId="9" xfId="21" applyNumberFormat="1" applyFont="1" applyFill="1" applyBorder="1" applyAlignment="1">
      <alignment horizontal="distributed"/>
      <protection/>
    </xf>
    <xf numFmtId="189" fontId="0" fillId="0" borderId="10" xfId="21" applyNumberFormat="1" applyFont="1" applyFill="1" applyBorder="1" applyAlignment="1">
      <alignment horizontal="distributed"/>
      <protection/>
    </xf>
    <xf numFmtId="189" fontId="0" fillId="0" borderId="9" xfId="21" applyNumberFormat="1" applyFont="1" applyFill="1" applyBorder="1" applyAlignment="1">
      <alignment horizontal="right"/>
      <protection/>
    </xf>
    <xf numFmtId="189" fontId="0" fillId="0" borderId="0" xfId="21" applyNumberFormat="1" applyFont="1" applyFill="1" applyAlignment="1">
      <alignment horizontal="right"/>
      <protection/>
    </xf>
    <xf numFmtId="189" fontId="0" fillId="0" borderId="12" xfId="21" applyNumberFormat="1" applyFont="1" applyFill="1" applyBorder="1">
      <alignment/>
      <protection/>
    </xf>
    <xf numFmtId="190" fontId="8" fillId="0" borderId="0" xfId="21" applyNumberFormat="1" applyFont="1" applyFill="1" applyAlignment="1">
      <alignment horizontal="right" vertical="center"/>
      <protection/>
    </xf>
    <xf numFmtId="191" fontId="0" fillId="0" borderId="8" xfId="21" applyNumberFormat="1" applyFont="1" applyFill="1" applyBorder="1" applyAlignment="1">
      <alignment vertical="center"/>
      <protection/>
    </xf>
    <xf numFmtId="191" fontId="0" fillId="0" borderId="0" xfId="21" applyNumberFormat="1" applyFont="1" applyFill="1" applyBorder="1" applyAlignment="1">
      <alignment vertical="center"/>
      <protection/>
    </xf>
    <xf numFmtId="190" fontId="8" fillId="0" borderId="8" xfId="21" applyNumberFormat="1" applyFont="1" applyFill="1" applyBorder="1" applyAlignment="1">
      <alignment horizontal="right" vertical="center"/>
      <protection/>
    </xf>
    <xf numFmtId="0" fontId="8" fillId="0" borderId="0" xfId="21" applyFont="1" applyFill="1" applyAlignment="1">
      <alignment horizontal="distributed" vertical="center"/>
      <protection/>
    </xf>
    <xf numFmtId="189" fontId="0" fillId="0" borderId="4" xfId="21" applyNumberFormat="1" applyFont="1" applyFill="1" applyBorder="1" applyAlignment="1">
      <alignment horizontal="center" vertical="center"/>
      <protection/>
    </xf>
    <xf numFmtId="189" fontId="0" fillId="0" borderId="5" xfId="21" applyNumberFormat="1" applyFont="1" applyFill="1" applyBorder="1" applyAlignment="1">
      <alignment horizontal="center" vertical="center"/>
      <protection/>
    </xf>
    <xf numFmtId="189" fontId="0" fillId="0" borderId="11" xfId="21" applyNumberFormat="1" applyFont="1" applyFill="1" applyBorder="1" applyAlignment="1">
      <alignment horizontal="center" vertical="center"/>
      <protection/>
    </xf>
    <xf numFmtId="189" fontId="0" fillId="0" borderId="13" xfId="21" applyNumberFormat="1" applyFont="1" applyFill="1" applyBorder="1" applyAlignment="1">
      <alignment horizontal="distributed" vertical="center" wrapText="1"/>
      <protection/>
    </xf>
    <xf numFmtId="0" fontId="0" fillId="0" borderId="14" xfId="21" applyFont="1" applyFill="1" applyBorder="1" applyAlignment="1">
      <alignment horizontal="distributed" vertical="center" wrapText="1"/>
      <protection/>
    </xf>
    <xf numFmtId="0" fontId="0" fillId="0" borderId="3" xfId="21" applyFont="1" applyFill="1" applyBorder="1" applyAlignment="1">
      <alignment horizontal="distributed" vertical="center" wrapText="1"/>
      <protection/>
    </xf>
    <xf numFmtId="0" fontId="0" fillId="0" borderId="15" xfId="21" applyFont="1" applyFill="1" applyBorder="1" applyAlignment="1">
      <alignment horizontal="distributed" vertical="center" wrapText="1"/>
      <protection/>
    </xf>
    <xf numFmtId="0" fontId="0" fillId="0" borderId="9" xfId="21" applyFont="1" applyFill="1" applyBorder="1" applyAlignment="1">
      <alignment horizontal="distributed" vertical="center" wrapText="1"/>
      <protection/>
    </xf>
    <xf numFmtId="0" fontId="0" fillId="0" borderId="10" xfId="21" applyFont="1" applyFill="1" applyBorder="1" applyAlignment="1">
      <alignment horizontal="distributed" vertical="center" wrapText="1"/>
      <protection/>
    </xf>
    <xf numFmtId="189" fontId="0" fillId="0" borderId="13" xfId="21" applyNumberFormat="1" applyFont="1" applyFill="1" applyBorder="1" applyAlignment="1">
      <alignment horizontal="center" vertical="center"/>
      <protection/>
    </xf>
    <xf numFmtId="189" fontId="0" fillId="0" borderId="14" xfId="21" applyNumberFormat="1" applyFont="1" applyFill="1" applyBorder="1" applyAlignment="1">
      <alignment horizontal="center" vertical="center"/>
      <protection/>
    </xf>
    <xf numFmtId="189" fontId="0" fillId="0" borderId="3" xfId="21" applyNumberFormat="1" applyFont="1" applyFill="1" applyBorder="1" applyAlignment="1">
      <alignment horizontal="center" vertical="center"/>
      <protection/>
    </xf>
    <xf numFmtId="189" fontId="0" fillId="0" borderId="15" xfId="21" applyNumberFormat="1" applyFont="1" applyFill="1" applyBorder="1" applyAlignment="1">
      <alignment horizontal="center" vertical="center"/>
      <protection/>
    </xf>
    <xf numFmtId="189" fontId="0" fillId="0" borderId="9" xfId="21" applyNumberFormat="1" applyFont="1" applyFill="1" applyBorder="1" applyAlignment="1">
      <alignment horizontal="center" vertical="center"/>
      <protection/>
    </xf>
    <xf numFmtId="189" fontId="0" fillId="0" borderId="10" xfId="21" applyNumberFormat="1" applyFont="1" applyFill="1" applyBorder="1" applyAlignment="1">
      <alignment horizontal="center" vertical="center"/>
      <protection/>
    </xf>
    <xf numFmtId="189" fontId="0" fillId="0" borderId="15" xfId="21" applyNumberFormat="1" applyFont="1" applyFill="1" applyBorder="1" applyAlignment="1">
      <alignment horizontal="distributed" vertical="top"/>
      <protection/>
    </xf>
    <xf numFmtId="0" fontId="0" fillId="0" borderId="9" xfId="21" applyFont="1" applyFill="1" applyBorder="1" applyAlignment="1">
      <alignment horizontal="distributed" vertical="top"/>
      <protection/>
    </xf>
    <xf numFmtId="0" fontId="0" fillId="0" borderId="10" xfId="21" applyFont="1" applyFill="1" applyBorder="1" applyAlignment="1">
      <alignment horizontal="distributed" vertical="top"/>
      <protection/>
    </xf>
    <xf numFmtId="189" fontId="0" fillId="0" borderId="13" xfId="21" applyNumberFormat="1" applyFont="1" applyFill="1" applyBorder="1" applyAlignment="1" quotePrefix="1">
      <alignment horizontal="center"/>
      <protection/>
    </xf>
    <xf numFmtId="189" fontId="0" fillId="0" borderId="14" xfId="21" applyNumberFormat="1" applyFont="1" applyFill="1" applyBorder="1" applyAlignment="1" quotePrefix="1">
      <alignment horizontal="center"/>
      <protection/>
    </xf>
    <xf numFmtId="189" fontId="0" fillId="0" borderId="4" xfId="21" applyNumberFormat="1" applyFont="1" applyFill="1" applyBorder="1" applyAlignment="1">
      <alignment horizontal="distributed" vertical="center" wrapText="1"/>
      <protection/>
    </xf>
    <xf numFmtId="189" fontId="0" fillId="0" borderId="5" xfId="21" applyNumberFormat="1" applyFont="1" applyFill="1" applyBorder="1" applyAlignment="1">
      <alignment horizontal="distributed" vertical="center" wrapText="1"/>
      <protection/>
    </xf>
    <xf numFmtId="189" fontId="0" fillId="0" borderId="11" xfId="21" applyNumberFormat="1" applyFont="1" applyFill="1" applyBorder="1" applyAlignment="1">
      <alignment horizontal="distributed" vertical="center" wrapText="1"/>
      <protection/>
    </xf>
    <xf numFmtId="189" fontId="0" fillId="0" borderId="6" xfId="21" applyNumberFormat="1" applyFont="1" applyFill="1" applyBorder="1" applyAlignment="1">
      <alignment horizontal="distributed" vertical="center" wrapText="1"/>
      <protection/>
    </xf>
    <xf numFmtId="0" fontId="0" fillId="0" borderId="5" xfId="21" applyFont="1" applyFill="1" applyBorder="1" applyAlignment="1">
      <alignment horizontal="distributed" vertical="center" wrapText="1"/>
      <protection/>
    </xf>
    <xf numFmtId="0" fontId="0" fillId="0" borderId="11" xfId="21" applyFont="1" applyFill="1" applyBorder="1" applyAlignment="1">
      <alignment horizontal="distributed" vertical="center" wrapText="1"/>
      <protection/>
    </xf>
  </cellXfs>
  <cellStyles count="9">
    <cellStyle name="Normal" xfId="0"/>
    <cellStyle name="Percent" xfId="15"/>
    <cellStyle name="Hyperlink" xfId="16"/>
    <cellStyle name="Comma [0]" xfId="17"/>
    <cellStyle name="Comma" xfId="18"/>
    <cellStyle name="Currency [0]" xfId="19"/>
    <cellStyle name="Currency" xfId="20"/>
    <cellStyle name="標準_n-22-05_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AD62"/>
  <sheetViews>
    <sheetView showGridLines="0" tabSelected="1" zoomScale="75" zoomScaleNormal="75" workbookViewId="0" topLeftCell="A1">
      <selection activeCell="A1" sqref="A1"/>
    </sheetView>
  </sheetViews>
  <sheetFormatPr defaultColWidth="8.796875" defaultRowHeight="14.25"/>
  <cols>
    <col min="1" max="1" width="1.59765625" style="2" customWidth="1"/>
    <col min="2" max="2" width="19" style="2" customWidth="1"/>
    <col min="3" max="3" width="0.40625" style="2" customWidth="1"/>
    <col min="4" max="4" width="12.09765625" style="2" customWidth="1"/>
    <col min="5" max="15" width="9.09765625" style="2" customWidth="1"/>
    <col min="16" max="17" width="9.59765625" style="2" customWidth="1"/>
    <col min="18" max="18" width="9.19921875" style="2" customWidth="1"/>
    <col min="19" max="29" width="9.59765625" style="2" customWidth="1"/>
    <col min="30" max="16384" width="9" style="2" customWidth="1"/>
  </cols>
  <sheetData>
    <row r="1" spans="1:17" ht="21.75" customHeight="1">
      <c r="A1" s="3" t="s">
        <v>51</v>
      </c>
      <c r="O1" s="4"/>
      <c r="P1" s="5" t="s">
        <v>52</v>
      </c>
      <c r="Q1" s="6" t="s">
        <v>53</v>
      </c>
    </row>
    <row r="2" ht="24" customHeight="1"/>
    <row r="3" s="7" customFormat="1" ht="12" customHeight="1">
      <c r="A3" s="7" t="s">
        <v>54</v>
      </c>
    </row>
    <row r="4" spans="1:29" s="7" customFormat="1" ht="15" customHeight="1" thickBot="1">
      <c r="A4" s="8" t="s">
        <v>55</v>
      </c>
      <c r="B4" s="9"/>
      <c r="C4" s="9"/>
      <c r="D4" s="9"/>
      <c r="E4" s="9"/>
      <c r="F4" s="9"/>
      <c r="G4" s="9"/>
      <c r="H4" s="9"/>
      <c r="I4" s="9"/>
      <c r="J4" s="9"/>
      <c r="K4" s="9"/>
      <c r="L4" s="9"/>
      <c r="M4" s="9"/>
      <c r="N4" s="9"/>
      <c r="O4" s="9"/>
      <c r="P4" s="9"/>
      <c r="Q4" s="9"/>
      <c r="R4" s="9"/>
      <c r="S4" s="9"/>
      <c r="T4" s="9"/>
      <c r="U4" s="9"/>
      <c r="V4" s="9"/>
      <c r="W4" s="9"/>
      <c r="X4" s="9"/>
      <c r="Y4" s="9"/>
      <c r="Z4" s="9"/>
      <c r="AA4" s="9"/>
      <c r="AB4" s="9"/>
      <c r="AC4" s="9"/>
    </row>
    <row r="5" spans="2:28" s="10" customFormat="1" ht="17.25" customHeight="1">
      <c r="B5" s="11"/>
      <c r="C5" s="12"/>
      <c r="D5" s="12"/>
      <c r="E5" s="84" t="s">
        <v>0</v>
      </c>
      <c r="F5" s="85"/>
      <c r="G5" s="85"/>
      <c r="H5" s="85"/>
      <c r="I5" s="86"/>
      <c r="J5" s="84" t="s">
        <v>1</v>
      </c>
      <c r="K5" s="85"/>
      <c r="L5" s="85"/>
      <c r="M5" s="86"/>
      <c r="N5" s="93" t="s">
        <v>56</v>
      </c>
      <c r="O5" s="94"/>
      <c r="P5" s="13" t="s">
        <v>2</v>
      </c>
      <c r="Q5" s="84" t="s">
        <v>3</v>
      </c>
      <c r="R5" s="85"/>
      <c r="S5" s="85"/>
      <c r="T5" s="85"/>
      <c r="U5" s="86"/>
      <c r="V5" s="95" t="s">
        <v>57</v>
      </c>
      <c r="W5" s="78" t="s">
        <v>4</v>
      </c>
      <c r="X5" s="79"/>
      <c r="Y5" s="80"/>
      <c r="Z5" s="75" t="s">
        <v>58</v>
      </c>
      <c r="AA5" s="12"/>
      <c r="AB5" s="14"/>
    </row>
    <row r="6" spans="2:29" s="10" customFormat="1" ht="17.25" customHeight="1">
      <c r="B6" s="11"/>
      <c r="C6" s="12"/>
      <c r="D6" s="12"/>
      <c r="E6" s="87"/>
      <c r="F6" s="88"/>
      <c r="G6" s="88"/>
      <c r="H6" s="88"/>
      <c r="I6" s="89"/>
      <c r="J6" s="87"/>
      <c r="K6" s="88"/>
      <c r="L6" s="88"/>
      <c r="M6" s="89"/>
      <c r="N6" s="90" t="s">
        <v>59</v>
      </c>
      <c r="O6" s="91"/>
      <c r="P6" s="92"/>
      <c r="Q6" s="87"/>
      <c r="R6" s="88"/>
      <c r="S6" s="88"/>
      <c r="T6" s="88"/>
      <c r="U6" s="89"/>
      <c r="V6" s="96"/>
      <c r="W6" s="81"/>
      <c r="X6" s="82"/>
      <c r="Y6" s="83"/>
      <c r="Z6" s="76"/>
      <c r="AA6" s="15"/>
      <c r="AB6" s="16"/>
      <c r="AC6" s="17"/>
    </row>
    <row r="7" spans="1:29" s="10" customFormat="1" ht="17.25" customHeight="1">
      <c r="A7" s="18" t="s">
        <v>5</v>
      </c>
      <c r="B7" s="19"/>
      <c r="C7" s="20"/>
      <c r="D7" s="21" t="s">
        <v>6</v>
      </c>
      <c r="E7" s="22"/>
      <c r="F7" s="98" t="s">
        <v>60</v>
      </c>
      <c r="G7" s="98" t="s">
        <v>61</v>
      </c>
      <c r="H7" s="23"/>
      <c r="I7" s="24"/>
      <c r="J7" s="24"/>
      <c r="K7" s="98" t="s">
        <v>62</v>
      </c>
      <c r="L7" s="25"/>
      <c r="M7" s="24"/>
      <c r="N7" s="25"/>
      <c r="O7" s="26"/>
      <c r="P7" s="27"/>
      <c r="Q7" s="25"/>
      <c r="R7" s="28" t="s">
        <v>7</v>
      </c>
      <c r="S7" s="29" t="s">
        <v>8</v>
      </c>
      <c r="T7" s="30"/>
      <c r="U7" s="31"/>
      <c r="V7" s="96"/>
      <c r="W7" s="31"/>
      <c r="X7" s="98" t="s">
        <v>63</v>
      </c>
      <c r="Y7" s="32" t="s">
        <v>9</v>
      </c>
      <c r="Z7" s="76"/>
      <c r="AA7" s="15" t="s">
        <v>10</v>
      </c>
      <c r="AB7" s="16" t="s">
        <v>11</v>
      </c>
      <c r="AC7" s="17" t="s">
        <v>12</v>
      </c>
    </row>
    <row r="8" spans="2:29" s="10" customFormat="1" ht="17.25" customHeight="1">
      <c r="B8" s="11"/>
      <c r="C8" s="12"/>
      <c r="D8" s="24"/>
      <c r="E8" s="24" t="s">
        <v>13</v>
      </c>
      <c r="F8" s="96"/>
      <c r="G8" s="96"/>
      <c r="H8" s="15" t="s">
        <v>14</v>
      </c>
      <c r="I8" s="15" t="s">
        <v>11</v>
      </c>
      <c r="J8" s="24" t="s">
        <v>13</v>
      </c>
      <c r="K8" s="99"/>
      <c r="L8" s="33" t="s">
        <v>15</v>
      </c>
      <c r="M8" s="15" t="s">
        <v>11</v>
      </c>
      <c r="N8" s="24" t="s">
        <v>13</v>
      </c>
      <c r="O8" s="34" t="s">
        <v>16</v>
      </c>
      <c r="P8" s="24" t="s">
        <v>11</v>
      </c>
      <c r="Q8" s="25" t="s">
        <v>13</v>
      </c>
      <c r="R8" s="35" t="s">
        <v>17</v>
      </c>
      <c r="S8" s="25"/>
      <c r="T8" s="15" t="s">
        <v>18</v>
      </c>
      <c r="U8" s="15" t="s">
        <v>11</v>
      </c>
      <c r="V8" s="96"/>
      <c r="W8" s="24" t="s">
        <v>13</v>
      </c>
      <c r="X8" s="96"/>
      <c r="Y8" s="36"/>
      <c r="Z8" s="76"/>
      <c r="AA8" s="15"/>
      <c r="AB8" s="16"/>
      <c r="AC8" s="17"/>
    </row>
    <row r="9" spans="1:29" s="10" customFormat="1" ht="17.25" customHeight="1">
      <c r="A9" s="37"/>
      <c r="B9" s="37"/>
      <c r="C9" s="38"/>
      <c r="D9" s="39"/>
      <c r="E9" s="39"/>
      <c r="F9" s="97"/>
      <c r="G9" s="97"/>
      <c r="H9" s="39"/>
      <c r="I9" s="39"/>
      <c r="J9" s="39"/>
      <c r="K9" s="100"/>
      <c r="L9" s="39"/>
      <c r="M9" s="39"/>
      <c r="N9" s="39"/>
      <c r="O9" s="40"/>
      <c r="P9" s="39"/>
      <c r="Q9" s="41"/>
      <c r="R9" s="42" t="s">
        <v>19</v>
      </c>
      <c r="S9" s="43" t="s">
        <v>20</v>
      </c>
      <c r="T9" s="43"/>
      <c r="U9" s="43"/>
      <c r="V9" s="97"/>
      <c r="W9" s="43"/>
      <c r="X9" s="97"/>
      <c r="Y9" s="44" t="s">
        <v>11</v>
      </c>
      <c r="Z9" s="77"/>
      <c r="AA9" s="38"/>
      <c r="AB9" s="45"/>
      <c r="AC9" s="37"/>
    </row>
    <row r="10" spans="1:29" ht="20.25" customHeight="1">
      <c r="A10" s="10"/>
      <c r="B10" s="11"/>
      <c r="C10" s="12"/>
      <c r="D10" s="46" t="s">
        <v>21</v>
      </c>
      <c r="E10" s="10"/>
      <c r="F10" s="10"/>
      <c r="G10" s="10"/>
      <c r="H10" s="10"/>
      <c r="I10" s="10"/>
      <c r="J10" s="10"/>
      <c r="K10" s="10"/>
      <c r="L10" s="10"/>
      <c r="M10" s="10"/>
      <c r="N10" s="10"/>
      <c r="O10" s="10"/>
      <c r="P10" s="10"/>
      <c r="Q10" s="10"/>
      <c r="R10" s="10"/>
      <c r="S10" s="10"/>
      <c r="T10" s="10"/>
      <c r="U10" s="10"/>
      <c r="V10" s="10"/>
      <c r="W10" s="10"/>
      <c r="X10" s="10"/>
      <c r="Y10" s="10"/>
      <c r="Z10" s="10"/>
      <c r="AA10" s="10"/>
      <c r="AB10" s="10"/>
      <c r="AC10" s="10"/>
    </row>
    <row r="11" spans="1:29" ht="20.25" customHeight="1">
      <c r="A11" s="47"/>
      <c r="B11" s="48" t="s">
        <v>64</v>
      </c>
      <c r="C11" s="23"/>
      <c r="D11" s="46">
        <v>3820</v>
      </c>
      <c r="E11" s="46">
        <v>484</v>
      </c>
      <c r="F11" s="46">
        <v>133</v>
      </c>
      <c r="G11" s="46">
        <v>110</v>
      </c>
      <c r="H11" s="46">
        <v>141</v>
      </c>
      <c r="I11" s="46">
        <v>100</v>
      </c>
      <c r="J11" s="46">
        <v>714</v>
      </c>
      <c r="K11" s="46">
        <v>576</v>
      </c>
      <c r="L11" s="46">
        <v>54</v>
      </c>
      <c r="M11" s="46">
        <v>84</v>
      </c>
      <c r="N11" s="46">
        <v>27</v>
      </c>
      <c r="O11" s="46">
        <v>9</v>
      </c>
      <c r="P11" s="46">
        <v>18</v>
      </c>
      <c r="Q11" s="46">
        <v>1913</v>
      </c>
      <c r="R11" s="46">
        <v>232</v>
      </c>
      <c r="S11" s="46">
        <v>1580</v>
      </c>
      <c r="T11" s="46">
        <v>35</v>
      </c>
      <c r="U11" s="46">
        <v>66</v>
      </c>
      <c r="V11" s="46">
        <v>70</v>
      </c>
      <c r="W11" s="46">
        <v>27</v>
      </c>
      <c r="X11" s="46">
        <v>17</v>
      </c>
      <c r="Y11" s="46">
        <v>10</v>
      </c>
      <c r="Z11" s="46">
        <v>41</v>
      </c>
      <c r="AA11" s="46">
        <v>13</v>
      </c>
      <c r="AB11" s="46">
        <v>19</v>
      </c>
      <c r="AC11" s="46">
        <v>512</v>
      </c>
    </row>
    <row r="12" spans="1:29" ht="20.25" customHeight="1">
      <c r="A12" s="47"/>
      <c r="B12" s="49" t="s">
        <v>65</v>
      </c>
      <c r="C12" s="50"/>
      <c r="D12" s="46">
        <v>3567</v>
      </c>
      <c r="E12" s="46">
        <v>554</v>
      </c>
      <c r="F12" s="46">
        <v>194</v>
      </c>
      <c r="G12" s="46">
        <v>125</v>
      </c>
      <c r="H12" s="46">
        <v>156</v>
      </c>
      <c r="I12" s="46">
        <v>79</v>
      </c>
      <c r="J12" s="46">
        <v>659</v>
      </c>
      <c r="K12" s="46">
        <v>517</v>
      </c>
      <c r="L12" s="46">
        <v>67</v>
      </c>
      <c r="M12" s="46">
        <v>75</v>
      </c>
      <c r="N12" s="46">
        <v>27</v>
      </c>
      <c r="O12" s="46">
        <v>10</v>
      </c>
      <c r="P12" s="46">
        <v>17</v>
      </c>
      <c r="Q12" s="46">
        <v>1741</v>
      </c>
      <c r="R12" s="46">
        <v>274</v>
      </c>
      <c r="S12" s="46">
        <v>1366</v>
      </c>
      <c r="T12" s="46">
        <v>27</v>
      </c>
      <c r="U12" s="46">
        <v>74</v>
      </c>
      <c r="V12" s="46">
        <v>65</v>
      </c>
      <c r="W12" s="46">
        <v>32</v>
      </c>
      <c r="X12" s="46">
        <v>17</v>
      </c>
      <c r="Y12" s="46">
        <v>15</v>
      </c>
      <c r="Z12" s="46">
        <v>38</v>
      </c>
      <c r="AA12" s="46">
        <v>3</v>
      </c>
      <c r="AB12" s="46">
        <v>13</v>
      </c>
      <c r="AC12" s="46">
        <v>435</v>
      </c>
    </row>
    <row r="13" spans="1:29" ht="20.25" customHeight="1">
      <c r="A13" s="47"/>
      <c r="B13" s="49" t="s">
        <v>22</v>
      </c>
      <c r="C13" s="50"/>
      <c r="D13" s="46">
        <v>3375</v>
      </c>
      <c r="E13" s="46">
        <v>503</v>
      </c>
      <c r="F13" s="46">
        <v>140</v>
      </c>
      <c r="G13" s="46">
        <v>136</v>
      </c>
      <c r="H13" s="46">
        <v>152</v>
      </c>
      <c r="I13" s="46">
        <v>75</v>
      </c>
      <c r="J13" s="46">
        <v>655</v>
      </c>
      <c r="K13" s="46">
        <v>516</v>
      </c>
      <c r="L13" s="46">
        <v>73</v>
      </c>
      <c r="M13" s="46">
        <v>66</v>
      </c>
      <c r="N13" s="46">
        <v>22</v>
      </c>
      <c r="O13" s="46">
        <v>6</v>
      </c>
      <c r="P13" s="46">
        <v>16</v>
      </c>
      <c r="Q13" s="46">
        <v>1629</v>
      </c>
      <c r="R13" s="46">
        <v>239</v>
      </c>
      <c r="S13" s="46">
        <v>1309</v>
      </c>
      <c r="T13" s="46">
        <v>26</v>
      </c>
      <c r="U13" s="46">
        <v>55</v>
      </c>
      <c r="V13" s="46">
        <v>60</v>
      </c>
      <c r="W13" s="46">
        <v>36</v>
      </c>
      <c r="X13" s="46">
        <v>20</v>
      </c>
      <c r="Y13" s="46">
        <v>16</v>
      </c>
      <c r="Z13" s="46">
        <v>43</v>
      </c>
      <c r="AA13" s="46">
        <v>3</v>
      </c>
      <c r="AB13" s="46">
        <v>6</v>
      </c>
      <c r="AC13" s="46">
        <v>418</v>
      </c>
    </row>
    <row r="14" spans="1:29" ht="20.25" customHeight="1">
      <c r="A14" s="47"/>
      <c r="B14" s="49" t="s">
        <v>23</v>
      </c>
      <c r="C14" s="50"/>
      <c r="D14" s="46">
        <v>3632</v>
      </c>
      <c r="E14" s="46">
        <v>482</v>
      </c>
      <c r="F14" s="46">
        <v>133</v>
      </c>
      <c r="G14" s="46">
        <v>132</v>
      </c>
      <c r="H14" s="46">
        <v>124</v>
      </c>
      <c r="I14" s="46">
        <v>93</v>
      </c>
      <c r="J14" s="46">
        <v>675</v>
      </c>
      <c r="K14" s="46">
        <v>549</v>
      </c>
      <c r="L14" s="46">
        <v>48</v>
      </c>
      <c r="M14" s="46">
        <v>78</v>
      </c>
      <c r="N14" s="46">
        <v>23</v>
      </c>
      <c r="O14" s="46">
        <v>11</v>
      </c>
      <c r="P14" s="46">
        <v>12</v>
      </c>
      <c r="Q14" s="46">
        <v>1786</v>
      </c>
      <c r="R14" s="46">
        <v>226</v>
      </c>
      <c r="S14" s="46">
        <v>1469</v>
      </c>
      <c r="T14" s="46">
        <v>31</v>
      </c>
      <c r="U14" s="46">
        <v>60</v>
      </c>
      <c r="V14" s="46">
        <v>63</v>
      </c>
      <c r="W14" s="46">
        <v>29</v>
      </c>
      <c r="X14" s="46">
        <v>7</v>
      </c>
      <c r="Y14" s="46">
        <v>22</v>
      </c>
      <c r="Z14" s="46">
        <v>34</v>
      </c>
      <c r="AA14" s="46">
        <v>5</v>
      </c>
      <c r="AB14" s="46">
        <v>7</v>
      </c>
      <c r="AC14" s="46">
        <v>528</v>
      </c>
    </row>
    <row r="15" spans="1:29" ht="18" customHeight="1">
      <c r="A15" s="47"/>
      <c r="B15" s="49"/>
      <c r="C15" s="50"/>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row>
    <row r="16" spans="1:29" s="1" customFormat="1" ht="20.25" customHeight="1">
      <c r="A16" s="51"/>
      <c r="B16" s="52" t="s">
        <v>66</v>
      </c>
      <c r="C16" s="53"/>
      <c r="D16" s="70">
        <f aca="true" t="shared" si="0" ref="D16:AC16">SUM(D18+D54)</f>
        <v>3392</v>
      </c>
      <c r="E16" s="70">
        <f t="shared" si="0"/>
        <v>498</v>
      </c>
      <c r="F16" s="70">
        <f t="shared" si="0"/>
        <v>157</v>
      </c>
      <c r="G16" s="70">
        <f t="shared" si="0"/>
        <v>145</v>
      </c>
      <c r="H16" s="70">
        <f t="shared" si="0"/>
        <v>121</v>
      </c>
      <c r="I16" s="70">
        <f t="shared" si="0"/>
        <v>75</v>
      </c>
      <c r="J16" s="70">
        <f t="shared" si="0"/>
        <v>581</v>
      </c>
      <c r="K16" s="70">
        <f t="shared" si="0"/>
        <v>476</v>
      </c>
      <c r="L16" s="70">
        <f t="shared" si="0"/>
        <v>47</v>
      </c>
      <c r="M16" s="70">
        <f t="shared" si="0"/>
        <v>58</v>
      </c>
      <c r="N16" s="70">
        <f t="shared" si="0"/>
        <v>20</v>
      </c>
      <c r="O16" s="70">
        <f t="shared" si="0"/>
        <v>11</v>
      </c>
      <c r="P16" s="70">
        <f t="shared" si="0"/>
        <v>9</v>
      </c>
      <c r="Q16" s="70">
        <f t="shared" si="0"/>
        <v>1624</v>
      </c>
      <c r="R16" s="70">
        <f t="shared" si="0"/>
        <v>212</v>
      </c>
      <c r="S16" s="70">
        <f t="shared" si="0"/>
        <v>1324</v>
      </c>
      <c r="T16" s="70">
        <f t="shared" si="0"/>
        <v>22</v>
      </c>
      <c r="U16" s="70">
        <f t="shared" si="0"/>
        <v>66</v>
      </c>
      <c r="V16" s="70">
        <f t="shared" si="0"/>
        <v>57</v>
      </c>
      <c r="W16" s="70">
        <f t="shared" si="0"/>
        <v>32</v>
      </c>
      <c r="X16" s="70">
        <f t="shared" si="0"/>
        <v>18</v>
      </c>
      <c r="Y16" s="70">
        <f t="shared" si="0"/>
        <v>14</v>
      </c>
      <c r="Z16" s="70">
        <f t="shared" si="0"/>
        <v>25</v>
      </c>
      <c r="AA16" s="70">
        <f t="shared" si="0"/>
        <v>8</v>
      </c>
      <c r="AB16" s="70">
        <f t="shared" si="0"/>
        <v>5</v>
      </c>
      <c r="AC16" s="70">
        <f t="shared" si="0"/>
        <v>542</v>
      </c>
    </row>
    <row r="17" spans="1:29" ht="18" customHeight="1">
      <c r="A17" s="47"/>
      <c r="B17" s="11"/>
      <c r="C17" s="12"/>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row>
    <row r="18" spans="1:29" s="1" customFormat="1" ht="20.25" customHeight="1">
      <c r="A18" s="74" t="s">
        <v>24</v>
      </c>
      <c r="B18" s="74"/>
      <c r="C18" s="53"/>
      <c r="D18" s="70">
        <f aca="true" t="shared" si="1" ref="D18:AC18">SUM(D20:D52)</f>
        <v>2261</v>
      </c>
      <c r="E18" s="70">
        <f t="shared" si="1"/>
        <v>428</v>
      </c>
      <c r="F18" s="70">
        <f t="shared" si="1"/>
        <v>152</v>
      </c>
      <c r="G18" s="70">
        <f t="shared" si="1"/>
        <v>127</v>
      </c>
      <c r="H18" s="70">
        <f t="shared" si="1"/>
        <v>81</v>
      </c>
      <c r="I18" s="70">
        <f t="shared" si="1"/>
        <v>68</v>
      </c>
      <c r="J18" s="70">
        <f t="shared" si="1"/>
        <v>535</v>
      </c>
      <c r="K18" s="70">
        <f t="shared" si="1"/>
        <v>455</v>
      </c>
      <c r="L18" s="70">
        <f t="shared" si="1"/>
        <v>33</v>
      </c>
      <c r="M18" s="70">
        <f t="shared" si="1"/>
        <v>47</v>
      </c>
      <c r="N18" s="70">
        <f t="shared" si="1"/>
        <v>15</v>
      </c>
      <c r="O18" s="70">
        <f t="shared" si="1"/>
        <v>10</v>
      </c>
      <c r="P18" s="70">
        <f t="shared" si="1"/>
        <v>5</v>
      </c>
      <c r="Q18" s="70">
        <f t="shared" si="1"/>
        <v>925</v>
      </c>
      <c r="R18" s="70">
        <f t="shared" si="1"/>
        <v>103</v>
      </c>
      <c r="S18" s="70">
        <f t="shared" si="1"/>
        <v>777</v>
      </c>
      <c r="T18" s="70">
        <f t="shared" si="1"/>
        <v>13</v>
      </c>
      <c r="U18" s="70">
        <f t="shared" si="1"/>
        <v>32</v>
      </c>
      <c r="V18" s="70">
        <f t="shared" si="1"/>
        <v>21</v>
      </c>
      <c r="W18" s="70">
        <f t="shared" si="1"/>
        <v>21</v>
      </c>
      <c r="X18" s="70">
        <f t="shared" si="1"/>
        <v>13</v>
      </c>
      <c r="Y18" s="70">
        <f t="shared" si="1"/>
        <v>8</v>
      </c>
      <c r="Z18" s="70">
        <f t="shared" si="1"/>
        <v>5</v>
      </c>
      <c r="AA18" s="70">
        <f t="shared" si="1"/>
        <v>3</v>
      </c>
      <c r="AB18" s="70">
        <f t="shared" si="1"/>
        <v>3</v>
      </c>
      <c r="AC18" s="70">
        <f t="shared" si="1"/>
        <v>305</v>
      </c>
    </row>
    <row r="19" spans="1:29" ht="18" customHeight="1">
      <c r="A19" s="10"/>
      <c r="B19" s="11"/>
      <c r="C19" s="12"/>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row>
    <row r="20" spans="1:30" ht="20.25" customHeight="1">
      <c r="A20" s="10"/>
      <c r="B20" s="54" t="s">
        <v>25</v>
      </c>
      <c r="C20" s="24"/>
      <c r="D20" s="71">
        <f>E20+J20+N20+Q20+V20+W20+Z20+AA20+AB20+AC20</f>
        <v>559</v>
      </c>
      <c r="E20" s="72">
        <v>96</v>
      </c>
      <c r="F20" s="72">
        <v>35</v>
      </c>
      <c r="G20" s="72">
        <v>23</v>
      </c>
      <c r="H20" s="72">
        <v>23</v>
      </c>
      <c r="I20" s="72">
        <v>15</v>
      </c>
      <c r="J20" s="72">
        <v>183</v>
      </c>
      <c r="K20" s="72">
        <v>154</v>
      </c>
      <c r="L20" s="72">
        <v>12</v>
      </c>
      <c r="M20" s="72">
        <v>17</v>
      </c>
      <c r="N20" s="72">
        <v>3</v>
      </c>
      <c r="O20" s="72">
        <v>3</v>
      </c>
      <c r="P20" s="72">
        <v>0</v>
      </c>
      <c r="Q20" s="72">
        <v>196</v>
      </c>
      <c r="R20" s="72">
        <v>33</v>
      </c>
      <c r="S20" s="72">
        <v>162</v>
      </c>
      <c r="T20" s="72">
        <v>0</v>
      </c>
      <c r="U20" s="72">
        <v>1</v>
      </c>
      <c r="V20" s="72">
        <v>1</v>
      </c>
      <c r="W20" s="72">
        <v>1</v>
      </c>
      <c r="X20" s="72">
        <v>0</v>
      </c>
      <c r="Y20" s="72">
        <v>1</v>
      </c>
      <c r="Z20" s="72">
        <v>0</v>
      </c>
      <c r="AA20" s="72">
        <v>1</v>
      </c>
      <c r="AB20" s="72">
        <v>0</v>
      </c>
      <c r="AC20" s="72">
        <v>78</v>
      </c>
      <c r="AD20" s="57"/>
    </row>
    <row r="21" spans="1:30" ht="20.25" customHeight="1">
      <c r="A21" s="10"/>
      <c r="B21" s="54" t="s">
        <v>26</v>
      </c>
      <c r="C21" s="24"/>
      <c r="D21" s="71">
        <f>E21+J21+N21+Q21+V21+W21+Z21+AA21+AB21+AC21</f>
        <v>82</v>
      </c>
      <c r="E21" s="72">
        <v>15</v>
      </c>
      <c r="F21" s="72">
        <v>5</v>
      </c>
      <c r="G21" s="72">
        <v>8</v>
      </c>
      <c r="H21" s="72">
        <v>1</v>
      </c>
      <c r="I21" s="72">
        <v>1</v>
      </c>
      <c r="J21" s="72">
        <v>32</v>
      </c>
      <c r="K21" s="72">
        <v>26</v>
      </c>
      <c r="L21" s="72">
        <v>3</v>
      </c>
      <c r="M21" s="72">
        <v>3</v>
      </c>
      <c r="N21" s="72">
        <v>0</v>
      </c>
      <c r="O21" s="72">
        <v>0</v>
      </c>
      <c r="P21" s="72">
        <v>0</v>
      </c>
      <c r="Q21" s="72">
        <v>21</v>
      </c>
      <c r="R21" s="72">
        <v>3</v>
      </c>
      <c r="S21" s="72">
        <v>17</v>
      </c>
      <c r="T21" s="72">
        <v>1</v>
      </c>
      <c r="U21" s="72">
        <v>0</v>
      </c>
      <c r="V21" s="72">
        <v>0</v>
      </c>
      <c r="W21" s="72">
        <v>0</v>
      </c>
      <c r="X21" s="72">
        <v>0</v>
      </c>
      <c r="Y21" s="72">
        <v>0</v>
      </c>
      <c r="Z21" s="72">
        <v>0</v>
      </c>
      <c r="AA21" s="72">
        <v>0</v>
      </c>
      <c r="AB21" s="72">
        <v>0</v>
      </c>
      <c r="AC21" s="72">
        <v>14</v>
      </c>
      <c r="AD21" s="57"/>
    </row>
    <row r="22" spans="1:30" ht="20.25" customHeight="1">
      <c r="A22" s="10"/>
      <c r="B22" s="54" t="s">
        <v>27</v>
      </c>
      <c r="C22" s="24"/>
      <c r="D22" s="71">
        <f>E22+J22+N22+Q22+V22+W22+Z22+AA22+AB22+AC22</f>
        <v>638</v>
      </c>
      <c r="E22" s="72">
        <v>110</v>
      </c>
      <c r="F22" s="72">
        <v>63</v>
      </c>
      <c r="G22" s="72">
        <v>13</v>
      </c>
      <c r="H22" s="72">
        <v>13</v>
      </c>
      <c r="I22" s="72">
        <v>21</v>
      </c>
      <c r="J22" s="72">
        <v>162</v>
      </c>
      <c r="K22" s="72">
        <v>141</v>
      </c>
      <c r="L22" s="72">
        <v>8</v>
      </c>
      <c r="M22" s="72">
        <v>13</v>
      </c>
      <c r="N22" s="72">
        <v>0</v>
      </c>
      <c r="O22" s="72">
        <v>0</v>
      </c>
      <c r="P22" s="72">
        <v>0</v>
      </c>
      <c r="Q22" s="72">
        <v>307</v>
      </c>
      <c r="R22" s="72">
        <v>24</v>
      </c>
      <c r="S22" s="72">
        <v>283</v>
      </c>
      <c r="T22" s="72">
        <v>0</v>
      </c>
      <c r="U22" s="72">
        <v>0</v>
      </c>
      <c r="V22" s="72">
        <v>0</v>
      </c>
      <c r="W22" s="72">
        <v>5</v>
      </c>
      <c r="X22" s="72">
        <v>1</v>
      </c>
      <c r="Y22" s="72">
        <v>4</v>
      </c>
      <c r="Z22" s="72">
        <v>2</v>
      </c>
      <c r="AA22" s="72">
        <v>0</v>
      </c>
      <c r="AB22" s="72">
        <v>1</v>
      </c>
      <c r="AC22" s="72">
        <v>51</v>
      </c>
      <c r="AD22" s="57"/>
    </row>
    <row r="23" spans="1:30" ht="20.25" customHeight="1">
      <c r="A23" s="10"/>
      <c r="B23" s="54" t="s">
        <v>28</v>
      </c>
      <c r="C23" s="24"/>
      <c r="D23" s="71">
        <f>E23+J23+N23+Q23+V23+W23+Z23+AA23+AB23+AC23</f>
        <v>1</v>
      </c>
      <c r="E23" s="72">
        <v>0</v>
      </c>
      <c r="F23" s="72">
        <v>0</v>
      </c>
      <c r="G23" s="72">
        <v>0</v>
      </c>
      <c r="H23" s="72">
        <v>0</v>
      </c>
      <c r="I23" s="72">
        <v>0</v>
      </c>
      <c r="J23" s="72">
        <v>0</v>
      </c>
      <c r="K23" s="72">
        <v>0</v>
      </c>
      <c r="L23" s="72">
        <v>0</v>
      </c>
      <c r="M23" s="72">
        <v>0</v>
      </c>
      <c r="N23" s="72">
        <v>0</v>
      </c>
      <c r="O23" s="72">
        <v>0</v>
      </c>
      <c r="P23" s="72">
        <v>0</v>
      </c>
      <c r="Q23" s="72">
        <v>1</v>
      </c>
      <c r="R23" s="72">
        <v>0</v>
      </c>
      <c r="S23" s="72">
        <v>1</v>
      </c>
      <c r="T23" s="72">
        <v>0</v>
      </c>
      <c r="U23" s="72">
        <v>0</v>
      </c>
      <c r="V23" s="72">
        <v>0</v>
      </c>
      <c r="W23" s="72">
        <v>0</v>
      </c>
      <c r="X23" s="72">
        <v>0</v>
      </c>
      <c r="Y23" s="72">
        <v>0</v>
      </c>
      <c r="Z23" s="72">
        <v>0</v>
      </c>
      <c r="AA23" s="72">
        <v>0</v>
      </c>
      <c r="AB23" s="72">
        <v>0</v>
      </c>
      <c r="AC23" s="72">
        <v>0</v>
      </c>
      <c r="AD23" s="57"/>
    </row>
    <row r="24" spans="1:30" ht="20.25" customHeight="1">
      <c r="A24" s="10"/>
      <c r="B24" s="54" t="s">
        <v>29</v>
      </c>
      <c r="C24" s="24"/>
      <c r="D24" s="71">
        <f>E24+J24+N24+Q24+V24+W24+Z24+AA24+AB24+AC24</f>
        <v>6</v>
      </c>
      <c r="E24" s="72">
        <v>1</v>
      </c>
      <c r="F24" s="72">
        <v>1</v>
      </c>
      <c r="G24" s="72">
        <v>0</v>
      </c>
      <c r="H24" s="72">
        <v>0</v>
      </c>
      <c r="I24" s="72">
        <v>0</v>
      </c>
      <c r="J24" s="72">
        <v>0</v>
      </c>
      <c r="K24" s="72">
        <v>0</v>
      </c>
      <c r="L24" s="72">
        <v>0</v>
      </c>
      <c r="M24" s="72">
        <v>0</v>
      </c>
      <c r="N24" s="72">
        <v>0</v>
      </c>
      <c r="O24" s="72">
        <v>0</v>
      </c>
      <c r="P24" s="72">
        <v>0</v>
      </c>
      <c r="Q24" s="72">
        <v>4</v>
      </c>
      <c r="R24" s="72">
        <v>0</v>
      </c>
      <c r="S24" s="72">
        <v>4</v>
      </c>
      <c r="T24" s="72">
        <v>0</v>
      </c>
      <c r="U24" s="72">
        <v>0</v>
      </c>
      <c r="V24" s="72">
        <v>0</v>
      </c>
      <c r="W24" s="72">
        <v>0</v>
      </c>
      <c r="X24" s="72">
        <v>0</v>
      </c>
      <c r="Y24" s="72">
        <v>0</v>
      </c>
      <c r="Z24" s="72">
        <v>0</v>
      </c>
      <c r="AA24" s="72">
        <v>0</v>
      </c>
      <c r="AB24" s="72">
        <v>0</v>
      </c>
      <c r="AC24" s="72">
        <v>1</v>
      </c>
      <c r="AD24" s="57"/>
    </row>
    <row r="25" spans="1:30" ht="18" customHeight="1">
      <c r="A25" s="10"/>
      <c r="B25" s="54"/>
      <c r="C25" s="24"/>
      <c r="D25" s="71"/>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57"/>
    </row>
    <row r="26" spans="1:30" ht="20.25" customHeight="1">
      <c r="A26" s="10"/>
      <c r="B26" s="54" t="s">
        <v>30</v>
      </c>
      <c r="C26" s="24"/>
      <c r="D26" s="71">
        <f aca="true" t="shared" si="2" ref="D26:D32">E26+J26+N26+Q26+V26+W26+Z26+AA26+AB26+AC26</f>
        <v>1</v>
      </c>
      <c r="E26" s="72">
        <v>0</v>
      </c>
      <c r="F26" s="72">
        <v>0</v>
      </c>
      <c r="G26" s="72">
        <v>0</v>
      </c>
      <c r="H26" s="72">
        <v>0</v>
      </c>
      <c r="I26" s="72">
        <v>0</v>
      </c>
      <c r="J26" s="72">
        <v>0</v>
      </c>
      <c r="K26" s="72">
        <v>0</v>
      </c>
      <c r="L26" s="72">
        <v>0</v>
      </c>
      <c r="M26" s="72">
        <v>0</v>
      </c>
      <c r="N26" s="72">
        <v>0</v>
      </c>
      <c r="O26" s="72">
        <v>0</v>
      </c>
      <c r="P26" s="72">
        <v>0</v>
      </c>
      <c r="Q26" s="72">
        <v>0</v>
      </c>
      <c r="R26" s="72">
        <v>0</v>
      </c>
      <c r="S26" s="72">
        <v>0</v>
      </c>
      <c r="T26" s="72">
        <v>0</v>
      </c>
      <c r="U26" s="72">
        <v>0</v>
      </c>
      <c r="V26" s="72">
        <v>0</v>
      </c>
      <c r="W26" s="72">
        <v>0</v>
      </c>
      <c r="X26" s="72">
        <v>0</v>
      </c>
      <c r="Y26" s="72">
        <v>0</v>
      </c>
      <c r="Z26" s="72">
        <v>0</v>
      </c>
      <c r="AA26" s="72">
        <v>0</v>
      </c>
      <c r="AB26" s="72">
        <v>0</v>
      </c>
      <c r="AC26" s="72">
        <v>1</v>
      </c>
      <c r="AD26" s="57"/>
    </row>
    <row r="27" spans="1:30" ht="20.25" customHeight="1">
      <c r="A27" s="10"/>
      <c r="B27" s="54" t="s">
        <v>31</v>
      </c>
      <c r="C27" s="23"/>
      <c r="D27" s="71">
        <f t="shared" si="2"/>
        <v>11</v>
      </c>
      <c r="E27" s="72">
        <v>0</v>
      </c>
      <c r="F27" s="72">
        <v>0</v>
      </c>
      <c r="G27" s="72">
        <v>0</v>
      </c>
      <c r="H27" s="72">
        <v>0</v>
      </c>
      <c r="I27" s="72">
        <v>0</v>
      </c>
      <c r="J27" s="72">
        <v>0</v>
      </c>
      <c r="K27" s="72">
        <v>0</v>
      </c>
      <c r="L27" s="72">
        <v>0</v>
      </c>
      <c r="M27" s="72">
        <v>0</v>
      </c>
      <c r="N27" s="72">
        <v>0</v>
      </c>
      <c r="O27" s="72">
        <v>0</v>
      </c>
      <c r="P27" s="72">
        <v>0</v>
      </c>
      <c r="Q27" s="72">
        <v>4</v>
      </c>
      <c r="R27" s="72">
        <v>0</v>
      </c>
      <c r="S27" s="72">
        <v>3</v>
      </c>
      <c r="T27" s="72">
        <v>0</v>
      </c>
      <c r="U27" s="72">
        <v>1</v>
      </c>
      <c r="V27" s="72">
        <v>0</v>
      </c>
      <c r="W27" s="72">
        <v>0</v>
      </c>
      <c r="X27" s="72">
        <v>0</v>
      </c>
      <c r="Y27" s="72">
        <v>0</v>
      </c>
      <c r="Z27" s="72">
        <v>0</v>
      </c>
      <c r="AA27" s="72">
        <v>0</v>
      </c>
      <c r="AB27" s="72">
        <v>0</v>
      </c>
      <c r="AC27" s="72">
        <v>7</v>
      </c>
      <c r="AD27" s="57"/>
    </row>
    <row r="28" spans="1:30" ht="20.25" customHeight="1">
      <c r="A28" s="10"/>
      <c r="B28" s="54" t="s">
        <v>67</v>
      </c>
      <c r="C28" s="23"/>
      <c r="D28" s="71">
        <f t="shared" si="2"/>
        <v>1</v>
      </c>
      <c r="E28" s="72">
        <v>0</v>
      </c>
      <c r="F28" s="72">
        <v>0</v>
      </c>
      <c r="G28" s="72">
        <v>0</v>
      </c>
      <c r="H28" s="72">
        <v>0</v>
      </c>
      <c r="I28" s="72">
        <v>0</v>
      </c>
      <c r="J28" s="72">
        <v>0</v>
      </c>
      <c r="K28" s="72">
        <v>0</v>
      </c>
      <c r="L28" s="72">
        <v>0</v>
      </c>
      <c r="M28" s="72">
        <v>0</v>
      </c>
      <c r="N28" s="72">
        <v>0</v>
      </c>
      <c r="O28" s="72">
        <v>0</v>
      </c>
      <c r="P28" s="72">
        <v>0</v>
      </c>
      <c r="Q28" s="72">
        <v>1</v>
      </c>
      <c r="R28" s="72">
        <v>0</v>
      </c>
      <c r="S28" s="72">
        <v>1</v>
      </c>
      <c r="T28" s="72">
        <v>0</v>
      </c>
      <c r="U28" s="72">
        <v>0</v>
      </c>
      <c r="V28" s="72">
        <v>0</v>
      </c>
      <c r="W28" s="72">
        <v>0</v>
      </c>
      <c r="X28" s="72">
        <v>0</v>
      </c>
      <c r="Y28" s="72">
        <v>0</v>
      </c>
      <c r="Z28" s="72">
        <v>0</v>
      </c>
      <c r="AA28" s="72">
        <v>0</v>
      </c>
      <c r="AB28" s="72">
        <v>0</v>
      </c>
      <c r="AC28" s="72">
        <v>0</v>
      </c>
      <c r="AD28" s="57"/>
    </row>
    <row r="29" spans="1:30" ht="20.25" customHeight="1">
      <c r="A29" s="10"/>
      <c r="B29" s="54" t="s">
        <v>68</v>
      </c>
      <c r="C29" s="23"/>
      <c r="D29" s="71">
        <f t="shared" si="2"/>
        <v>1</v>
      </c>
      <c r="E29" s="72">
        <v>0</v>
      </c>
      <c r="F29" s="72">
        <v>0</v>
      </c>
      <c r="G29" s="72">
        <v>0</v>
      </c>
      <c r="H29" s="72">
        <v>0</v>
      </c>
      <c r="I29" s="72">
        <v>0</v>
      </c>
      <c r="J29" s="72">
        <v>0</v>
      </c>
      <c r="K29" s="72">
        <v>0</v>
      </c>
      <c r="L29" s="72">
        <v>0</v>
      </c>
      <c r="M29" s="72">
        <v>0</v>
      </c>
      <c r="N29" s="72">
        <v>0</v>
      </c>
      <c r="O29" s="72">
        <v>0</v>
      </c>
      <c r="P29" s="72">
        <v>0</v>
      </c>
      <c r="Q29" s="72">
        <v>1</v>
      </c>
      <c r="R29" s="72">
        <v>0</v>
      </c>
      <c r="S29" s="72">
        <v>0</v>
      </c>
      <c r="T29" s="72">
        <v>0</v>
      </c>
      <c r="U29" s="72">
        <v>1</v>
      </c>
      <c r="V29" s="72">
        <v>0</v>
      </c>
      <c r="W29" s="72">
        <v>0</v>
      </c>
      <c r="X29" s="72">
        <v>0</v>
      </c>
      <c r="Y29" s="72">
        <v>0</v>
      </c>
      <c r="Z29" s="72">
        <v>0</v>
      </c>
      <c r="AA29" s="72">
        <v>0</v>
      </c>
      <c r="AB29" s="72">
        <v>0</v>
      </c>
      <c r="AC29" s="72">
        <v>0</v>
      </c>
      <c r="AD29" s="57"/>
    </row>
    <row r="30" spans="1:30" ht="20.25" customHeight="1">
      <c r="A30" s="10"/>
      <c r="B30" s="54" t="s">
        <v>32</v>
      </c>
      <c r="C30" s="24"/>
      <c r="D30" s="71">
        <f t="shared" si="2"/>
        <v>39</v>
      </c>
      <c r="E30" s="72">
        <v>8</v>
      </c>
      <c r="F30" s="72">
        <v>1</v>
      </c>
      <c r="G30" s="72">
        <v>2</v>
      </c>
      <c r="H30" s="72">
        <v>2</v>
      </c>
      <c r="I30" s="72">
        <v>3</v>
      </c>
      <c r="J30" s="72">
        <v>14</v>
      </c>
      <c r="K30" s="72">
        <v>14</v>
      </c>
      <c r="L30" s="72">
        <v>0</v>
      </c>
      <c r="M30" s="72">
        <v>0</v>
      </c>
      <c r="N30" s="72">
        <v>2</v>
      </c>
      <c r="O30" s="72">
        <v>1</v>
      </c>
      <c r="P30" s="72">
        <v>1</v>
      </c>
      <c r="Q30" s="72">
        <v>13</v>
      </c>
      <c r="R30" s="72">
        <v>1</v>
      </c>
      <c r="S30" s="72">
        <v>10</v>
      </c>
      <c r="T30" s="72">
        <v>1</v>
      </c>
      <c r="U30" s="72">
        <v>1</v>
      </c>
      <c r="V30" s="72">
        <v>1</v>
      </c>
      <c r="W30" s="72">
        <v>1</v>
      </c>
      <c r="X30" s="72">
        <v>1</v>
      </c>
      <c r="Y30" s="72">
        <v>0</v>
      </c>
      <c r="Z30" s="72">
        <v>0</v>
      </c>
      <c r="AA30" s="72">
        <v>0</v>
      </c>
      <c r="AB30" s="72">
        <v>0</v>
      </c>
      <c r="AC30" s="72">
        <v>0</v>
      </c>
      <c r="AD30" s="57"/>
    </row>
    <row r="31" spans="1:30" ht="20.25" customHeight="1">
      <c r="A31" s="10"/>
      <c r="B31" s="54" t="s">
        <v>33</v>
      </c>
      <c r="C31" s="24"/>
      <c r="D31" s="71">
        <f t="shared" si="2"/>
        <v>32</v>
      </c>
      <c r="E31" s="72">
        <v>9</v>
      </c>
      <c r="F31" s="72">
        <v>2</v>
      </c>
      <c r="G31" s="72">
        <v>5</v>
      </c>
      <c r="H31" s="72">
        <v>0</v>
      </c>
      <c r="I31" s="72">
        <v>2</v>
      </c>
      <c r="J31" s="72">
        <v>3</v>
      </c>
      <c r="K31" s="72">
        <v>2</v>
      </c>
      <c r="L31" s="72">
        <v>1</v>
      </c>
      <c r="M31" s="72">
        <v>0</v>
      </c>
      <c r="N31" s="72">
        <v>0</v>
      </c>
      <c r="O31" s="72">
        <v>0</v>
      </c>
      <c r="P31" s="72">
        <v>0</v>
      </c>
      <c r="Q31" s="72">
        <v>17</v>
      </c>
      <c r="R31" s="72">
        <v>0</v>
      </c>
      <c r="S31" s="72">
        <v>17</v>
      </c>
      <c r="T31" s="72">
        <v>0</v>
      </c>
      <c r="U31" s="72">
        <v>0</v>
      </c>
      <c r="V31" s="72">
        <v>0</v>
      </c>
      <c r="W31" s="72">
        <v>0</v>
      </c>
      <c r="X31" s="72">
        <v>0</v>
      </c>
      <c r="Y31" s="72">
        <v>0</v>
      </c>
      <c r="Z31" s="72">
        <v>0</v>
      </c>
      <c r="AA31" s="72">
        <v>0</v>
      </c>
      <c r="AB31" s="72">
        <v>0</v>
      </c>
      <c r="AC31" s="72">
        <v>3</v>
      </c>
      <c r="AD31" s="57"/>
    </row>
    <row r="32" spans="1:30" ht="20.25" customHeight="1">
      <c r="A32" s="10"/>
      <c r="B32" s="54" t="s">
        <v>34</v>
      </c>
      <c r="C32" s="24"/>
      <c r="D32" s="71">
        <f t="shared" si="2"/>
        <v>14</v>
      </c>
      <c r="E32" s="72">
        <v>1</v>
      </c>
      <c r="F32" s="72">
        <v>0</v>
      </c>
      <c r="G32" s="72">
        <v>1</v>
      </c>
      <c r="H32" s="72">
        <v>0</v>
      </c>
      <c r="I32" s="72">
        <v>0</v>
      </c>
      <c r="J32" s="72">
        <v>1</v>
      </c>
      <c r="K32" s="72">
        <v>0</v>
      </c>
      <c r="L32" s="72">
        <v>0</v>
      </c>
      <c r="M32" s="72">
        <v>1</v>
      </c>
      <c r="N32" s="72">
        <v>1</v>
      </c>
      <c r="O32" s="72">
        <v>1</v>
      </c>
      <c r="P32" s="72">
        <v>0</v>
      </c>
      <c r="Q32" s="72">
        <v>8</v>
      </c>
      <c r="R32" s="72">
        <v>0</v>
      </c>
      <c r="S32" s="72">
        <v>8</v>
      </c>
      <c r="T32" s="72">
        <v>0</v>
      </c>
      <c r="U32" s="72">
        <v>0</v>
      </c>
      <c r="V32" s="72">
        <v>0</v>
      </c>
      <c r="W32" s="72">
        <v>0</v>
      </c>
      <c r="X32" s="72">
        <v>0</v>
      </c>
      <c r="Y32" s="72">
        <v>0</v>
      </c>
      <c r="Z32" s="72">
        <v>0</v>
      </c>
      <c r="AA32" s="72">
        <v>0</v>
      </c>
      <c r="AB32" s="72">
        <v>0</v>
      </c>
      <c r="AC32" s="72">
        <v>3</v>
      </c>
      <c r="AD32" s="57"/>
    </row>
    <row r="33" spans="1:30" ht="18" customHeight="1">
      <c r="A33" s="10"/>
      <c r="B33" s="54"/>
      <c r="C33" s="24"/>
      <c r="D33" s="71"/>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57"/>
    </row>
    <row r="34" spans="1:30" ht="20.25" customHeight="1">
      <c r="A34" s="10"/>
      <c r="B34" s="54" t="s">
        <v>35</v>
      </c>
      <c r="C34" s="24"/>
      <c r="D34" s="71">
        <f aca="true" t="shared" si="3" ref="D34:D40">E34+J34+N34+Q34+V34+W34+Z34+AA34+AB34+AC34</f>
        <v>7</v>
      </c>
      <c r="E34" s="72">
        <v>2</v>
      </c>
      <c r="F34" s="72">
        <v>0</v>
      </c>
      <c r="G34" s="72">
        <v>0</v>
      </c>
      <c r="H34" s="72">
        <v>1</v>
      </c>
      <c r="I34" s="72">
        <v>1</v>
      </c>
      <c r="J34" s="72">
        <v>0</v>
      </c>
      <c r="K34" s="72">
        <v>0</v>
      </c>
      <c r="L34" s="72">
        <v>0</v>
      </c>
      <c r="M34" s="72">
        <v>0</v>
      </c>
      <c r="N34" s="72">
        <v>0</v>
      </c>
      <c r="O34" s="72">
        <v>0</v>
      </c>
      <c r="P34" s="72">
        <v>0</v>
      </c>
      <c r="Q34" s="72">
        <v>4</v>
      </c>
      <c r="R34" s="72">
        <v>0</v>
      </c>
      <c r="S34" s="72">
        <v>4</v>
      </c>
      <c r="T34" s="72">
        <v>0</v>
      </c>
      <c r="U34" s="72">
        <v>0</v>
      </c>
      <c r="V34" s="72">
        <v>0</v>
      </c>
      <c r="W34" s="72">
        <v>0</v>
      </c>
      <c r="X34" s="72">
        <v>0</v>
      </c>
      <c r="Y34" s="72">
        <v>0</v>
      </c>
      <c r="Z34" s="72">
        <v>0</v>
      </c>
      <c r="AA34" s="72">
        <v>0</v>
      </c>
      <c r="AB34" s="72">
        <v>0</v>
      </c>
      <c r="AC34" s="72">
        <v>1</v>
      </c>
      <c r="AD34" s="57"/>
    </row>
    <row r="35" spans="1:30" ht="20.25" customHeight="1">
      <c r="A35" s="10"/>
      <c r="B35" s="54" t="s">
        <v>36</v>
      </c>
      <c r="C35" s="24"/>
      <c r="D35" s="71">
        <f t="shared" si="3"/>
        <v>7</v>
      </c>
      <c r="E35" s="72">
        <v>2</v>
      </c>
      <c r="F35" s="72">
        <v>0</v>
      </c>
      <c r="G35" s="72">
        <v>1</v>
      </c>
      <c r="H35" s="72">
        <v>1</v>
      </c>
      <c r="I35" s="72">
        <v>0</v>
      </c>
      <c r="J35" s="72">
        <v>1</v>
      </c>
      <c r="K35" s="72">
        <v>0</v>
      </c>
      <c r="L35" s="72">
        <v>0</v>
      </c>
      <c r="M35" s="72">
        <v>1</v>
      </c>
      <c r="N35" s="72">
        <v>0</v>
      </c>
      <c r="O35" s="72">
        <v>0</v>
      </c>
      <c r="P35" s="72">
        <v>0</v>
      </c>
      <c r="Q35" s="72">
        <v>4</v>
      </c>
      <c r="R35" s="72">
        <v>0</v>
      </c>
      <c r="S35" s="72">
        <v>4</v>
      </c>
      <c r="T35" s="72">
        <v>0</v>
      </c>
      <c r="U35" s="72">
        <v>0</v>
      </c>
      <c r="V35" s="72">
        <v>0</v>
      </c>
      <c r="W35" s="72">
        <v>0</v>
      </c>
      <c r="X35" s="72">
        <v>0</v>
      </c>
      <c r="Y35" s="72">
        <v>0</v>
      </c>
      <c r="Z35" s="72">
        <v>0</v>
      </c>
      <c r="AA35" s="72">
        <v>0</v>
      </c>
      <c r="AB35" s="72">
        <v>0</v>
      </c>
      <c r="AC35" s="72">
        <v>0</v>
      </c>
      <c r="AD35" s="57"/>
    </row>
    <row r="36" spans="1:30" ht="20.25" customHeight="1">
      <c r="A36" s="10"/>
      <c r="B36" s="54" t="s">
        <v>69</v>
      </c>
      <c r="C36" s="24"/>
      <c r="D36" s="71">
        <f t="shared" si="3"/>
        <v>1</v>
      </c>
      <c r="E36" s="72">
        <v>1</v>
      </c>
      <c r="F36" s="72">
        <v>0</v>
      </c>
      <c r="G36" s="72">
        <v>1</v>
      </c>
      <c r="H36" s="72">
        <v>0</v>
      </c>
      <c r="I36" s="72">
        <v>0</v>
      </c>
      <c r="J36" s="72">
        <v>0</v>
      </c>
      <c r="K36" s="72">
        <v>0</v>
      </c>
      <c r="L36" s="72">
        <v>0</v>
      </c>
      <c r="M36" s="72">
        <v>0</v>
      </c>
      <c r="N36" s="72">
        <v>0</v>
      </c>
      <c r="O36" s="72">
        <v>0</v>
      </c>
      <c r="P36" s="72">
        <v>0</v>
      </c>
      <c r="Q36" s="72">
        <v>0</v>
      </c>
      <c r="R36" s="72">
        <v>0</v>
      </c>
      <c r="S36" s="72">
        <v>0</v>
      </c>
      <c r="T36" s="72">
        <v>0</v>
      </c>
      <c r="U36" s="72">
        <v>0</v>
      </c>
      <c r="V36" s="72">
        <v>0</v>
      </c>
      <c r="W36" s="72">
        <v>0</v>
      </c>
      <c r="X36" s="72">
        <v>0</v>
      </c>
      <c r="Y36" s="72">
        <v>0</v>
      </c>
      <c r="Z36" s="72">
        <v>0</v>
      </c>
      <c r="AA36" s="72">
        <v>0</v>
      </c>
      <c r="AB36" s="72">
        <v>0</v>
      </c>
      <c r="AC36" s="72">
        <v>0</v>
      </c>
      <c r="AD36" s="57"/>
    </row>
    <row r="37" spans="1:30" ht="20.25" customHeight="1">
      <c r="A37" s="10"/>
      <c r="B37" s="54" t="s">
        <v>37</v>
      </c>
      <c r="C37" s="24"/>
      <c r="D37" s="71">
        <f t="shared" si="3"/>
        <v>33</v>
      </c>
      <c r="E37" s="72">
        <v>6</v>
      </c>
      <c r="F37" s="72">
        <v>3</v>
      </c>
      <c r="G37" s="72">
        <v>2</v>
      </c>
      <c r="H37" s="72">
        <v>1</v>
      </c>
      <c r="I37" s="72">
        <v>0</v>
      </c>
      <c r="J37" s="72">
        <v>3</v>
      </c>
      <c r="K37" s="72">
        <v>3</v>
      </c>
      <c r="L37" s="72">
        <v>0</v>
      </c>
      <c r="M37" s="72">
        <v>0</v>
      </c>
      <c r="N37" s="72">
        <v>0</v>
      </c>
      <c r="O37" s="72">
        <v>0</v>
      </c>
      <c r="P37" s="72">
        <v>0</v>
      </c>
      <c r="Q37" s="72">
        <v>19</v>
      </c>
      <c r="R37" s="72">
        <v>0</v>
      </c>
      <c r="S37" s="72">
        <v>19</v>
      </c>
      <c r="T37" s="72">
        <v>0</v>
      </c>
      <c r="U37" s="72">
        <v>0</v>
      </c>
      <c r="V37" s="72">
        <v>0</v>
      </c>
      <c r="W37" s="72">
        <v>0</v>
      </c>
      <c r="X37" s="72">
        <v>0</v>
      </c>
      <c r="Y37" s="72">
        <v>0</v>
      </c>
      <c r="Z37" s="72">
        <v>2</v>
      </c>
      <c r="AA37" s="72">
        <v>0</v>
      </c>
      <c r="AB37" s="72">
        <v>0</v>
      </c>
      <c r="AC37" s="72">
        <v>3</v>
      </c>
      <c r="AD37" s="57"/>
    </row>
    <row r="38" spans="1:30" ht="20.25" customHeight="1">
      <c r="A38" s="10"/>
      <c r="B38" s="54" t="s">
        <v>70</v>
      </c>
      <c r="C38" s="24"/>
      <c r="D38" s="71">
        <f t="shared" si="3"/>
        <v>2</v>
      </c>
      <c r="E38" s="72">
        <v>0</v>
      </c>
      <c r="F38" s="72">
        <v>0</v>
      </c>
      <c r="G38" s="72">
        <v>0</v>
      </c>
      <c r="H38" s="72">
        <v>0</v>
      </c>
      <c r="I38" s="72">
        <v>0</v>
      </c>
      <c r="J38" s="72">
        <v>0</v>
      </c>
      <c r="K38" s="72">
        <v>0</v>
      </c>
      <c r="L38" s="72">
        <v>0</v>
      </c>
      <c r="M38" s="72">
        <v>0</v>
      </c>
      <c r="N38" s="72">
        <v>0</v>
      </c>
      <c r="O38" s="72">
        <v>0</v>
      </c>
      <c r="P38" s="72">
        <v>0</v>
      </c>
      <c r="Q38" s="72">
        <v>0</v>
      </c>
      <c r="R38" s="72">
        <v>0</v>
      </c>
      <c r="S38" s="72">
        <v>0</v>
      </c>
      <c r="T38" s="72">
        <v>0</v>
      </c>
      <c r="U38" s="72">
        <v>0</v>
      </c>
      <c r="V38" s="72">
        <v>0</v>
      </c>
      <c r="W38" s="72">
        <v>0</v>
      </c>
      <c r="X38" s="72">
        <v>0</v>
      </c>
      <c r="Y38" s="72">
        <v>0</v>
      </c>
      <c r="Z38" s="72">
        <v>0</v>
      </c>
      <c r="AA38" s="72">
        <v>0</v>
      </c>
      <c r="AB38" s="72">
        <v>0</v>
      </c>
      <c r="AC38" s="72">
        <v>2</v>
      </c>
      <c r="AD38" s="57"/>
    </row>
    <row r="39" spans="1:30" ht="20.25" customHeight="1">
      <c r="A39" s="10"/>
      <c r="B39" s="54" t="s">
        <v>38</v>
      </c>
      <c r="C39" s="24"/>
      <c r="D39" s="71">
        <f t="shared" si="3"/>
        <v>3</v>
      </c>
      <c r="E39" s="72">
        <v>0</v>
      </c>
      <c r="F39" s="72">
        <v>0</v>
      </c>
      <c r="G39" s="72">
        <v>0</v>
      </c>
      <c r="H39" s="72">
        <v>0</v>
      </c>
      <c r="I39" s="72">
        <v>0</v>
      </c>
      <c r="J39" s="72">
        <v>0</v>
      </c>
      <c r="K39" s="72">
        <v>0</v>
      </c>
      <c r="L39" s="72">
        <v>0</v>
      </c>
      <c r="M39" s="72">
        <v>0</v>
      </c>
      <c r="N39" s="72">
        <v>1</v>
      </c>
      <c r="O39" s="72">
        <v>0</v>
      </c>
      <c r="P39" s="72">
        <v>1</v>
      </c>
      <c r="Q39" s="72">
        <v>2</v>
      </c>
      <c r="R39" s="72">
        <v>0</v>
      </c>
      <c r="S39" s="72">
        <v>2</v>
      </c>
      <c r="T39" s="72">
        <v>0</v>
      </c>
      <c r="U39" s="72">
        <v>0</v>
      </c>
      <c r="V39" s="72">
        <v>0</v>
      </c>
      <c r="W39" s="72">
        <v>0</v>
      </c>
      <c r="X39" s="72">
        <v>0</v>
      </c>
      <c r="Y39" s="72">
        <v>0</v>
      </c>
      <c r="Z39" s="72">
        <v>0</v>
      </c>
      <c r="AA39" s="72">
        <v>0</v>
      </c>
      <c r="AB39" s="72">
        <v>0</v>
      </c>
      <c r="AC39" s="72">
        <v>0</v>
      </c>
      <c r="AD39" s="57"/>
    </row>
    <row r="40" spans="1:30" ht="20.25" customHeight="1">
      <c r="A40" s="10"/>
      <c r="B40" s="54" t="s">
        <v>39</v>
      </c>
      <c r="C40" s="24"/>
      <c r="D40" s="71">
        <f t="shared" si="3"/>
        <v>2</v>
      </c>
      <c r="E40" s="72">
        <v>0</v>
      </c>
      <c r="F40" s="72">
        <v>0</v>
      </c>
      <c r="G40" s="72">
        <v>0</v>
      </c>
      <c r="H40" s="72">
        <v>0</v>
      </c>
      <c r="I40" s="72">
        <v>0</v>
      </c>
      <c r="J40" s="72">
        <v>0</v>
      </c>
      <c r="K40" s="72">
        <v>0</v>
      </c>
      <c r="L40" s="72">
        <v>0</v>
      </c>
      <c r="M40" s="72">
        <v>0</v>
      </c>
      <c r="N40" s="72">
        <v>0</v>
      </c>
      <c r="O40" s="72">
        <v>0</v>
      </c>
      <c r="P40" s="72">
        <v>0</v>
      </c>
      <c r="Q40" s="72">
        <v>2</v>
      </c>
      <c r="R40" s="72">
        <v>0</v>
      </c>
      <c r="S40" s="72">
        <v>2</v>
      </c>
      <c r="T40" s="72">
        <v>0</v>
      </c>
      <c r="U40" s="72">
        <v>0</v>
      </c>
      <c r="V40" s="72">
        <v>0</v>
      </c>
      <c r="W40" s="72">
        <v>0</v>
      </c>
      <c r="X40" s="72">
        <v>0</v>
      </c>
      <c r="Y40" s="72">
        <v>0</v>
      </c>
      <c r="Z40" s="72">
        <v>0</v>
      </c>
      <c r="AA40" s="72">
        <v>0</v>
      </c>
      <c r="AB40" s="72">
        <v>0</v>
      </c>
      <c r="AC40" s="72">
        <v>0</v>
      </c>
      <c r="AD40" s="57"/>
    </row>
    <row r="41" spans="1:30" ht="18" customHeight="1">
      <c r="A41" s="10"/>
      <c r="B41" s="54"/>
      <c r="C41" s="24"/>
      <c r="D41" s="71"/>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57"/>
    </row>
    <row r="42" spans="1:30" ht="20.25" customHeight="1">
      <c r="A42" s="10"/>
      <c r="B42" s="54" t="s">
        <v>40</v>
      </c>
      <c r="C42" s="24"/>
      <c r="D42" s="71">
        <f>E42+J42+N42+Q42+V42+W42+Z42+AA42+AB42+AC42</f>
        <v>5</v>
      </c>
      <c r="E42" s="72">
        <v>1</v>
      </c>
      <c r="F42" s="72">
        <v>0</v>
      </c>
      <c r="G42" s="72">
        <v>1</v>
      </c>
      <c r="H42" s="72">
        <v>0</v>
      </c>
      <c r="I42" s="72">
        <v>0</v>
      </c>
      <c r="J42" s="72">
        <v>0</v>
      </c>
      <c r="K42" s="72">
        <v>0</v>
      </c>
      <c r="L42" s="72">
        <v>0</v>
      </c>
      <c r="M42" s="72">
        <v>0</v>
      </c>
      <c r="N42" s="72">
        <v>0</v>
      </c>
      <c r="O42" s="72">
        <v>0</v>
      </c>
      <c r="P42" s="72">
        <v>0</v>
      </c>
      <c r="Q42" s="72">
        <v>2</v>
      </c>
      <c r="R42" s="72">
        <v>1</v>
      </c>
      <c r="S42" s="72">
        <v>0</v>
      </c>
      <c r="T42" s="72">
        <v>1</v>
      </c>
      <c r="U42" s="72">
        <v>0</v>
      </c>
      <c r="V42" s="72">
        <v>0</v>
      </c>
      <c r="W42" s="72">
        <v>0</v>
      </c>
      <c r="X42" s="72">
        <v>0</v>
      </c>
      <c r="Y42" s="72">
        <v>0</v>
      </c>
      <c r="Z42" s="72">
        <v>0</v>
      </c>
      <c r="AA42" s="72">
        <v>0</v>
      </c>
      <c r="AB42" s="72">
        <v>0</v>
      </c>
      <c r="AC42" s="72">
        <v>2</v>
      </c>
      <c r="AD42" s="57"/>
    </row>
    <row r="43" spans="1:30" ht="20.25" customHeight="1">
      <c r="A43" s="10"/>
      <c r="B43" s="54" t="s">
        <v>41</v>
      </c>
      <c r="C43" s="24"/>
      <c r="D43" s="71">
        <f>E43+J43+N43+Q43+V43+W43+Z43+AA43+AB43+AC43</f>
        <v>199</v>
      </c>
      <c r="E43" s="72">
        <v>72</v>
      </c>
      <c r="F43" s="72">
        <v>15</v>
      </c>
      <c r="G43" s="72">
        <v>36</v>
      </c>
      <c r="H43" s="72">
        <v>13</v>
      </c>
      <c r="I43" s="72">
        <v>8</v>
      </c>
      <c r="J43" s="72">
        <v>31</v>
      </c>
      <c r="K43" s="72">
        <v>23</v>
      </c>
      <c r="L43" s="72">
        <v>3</v>
      </c>
      <c r="M43" s="72">
        <v>5</v>
      </c>
      <c r="N43" s="72">
        <v>1</v>
      </c>
      <c r="O43" s="72">
        <v>0</v>
      </c>
      <c r="P43" s="72">
        <v>1</v>
      </c>
      <c r="Q43" s="72">
        <v>48</v>
      </c>
      <c r="R43" s="72">
        <v>3</v>
      </c>
      <c r="S43" s="72">
        <v>19</v>
      </c>
      <c r="T43" s="72">
        <v>3</v>
      </c>
      <c r="U43" s="72">
        <v>23</v>
      </c>
      <c r="V43" s="72">
        <v>14</v>
      </c>
      <c r="W43" s="72">
        <v>6</v>
      </c>
      <c r="X43" s="72">
        <v>6</v>
      </c>
      <c r="Y43" s="72">
        <v>0</v>
      </c>
      <c r="Z43" s="72">
        <v>0</v>
      </c>
      <c r="AA43" s="72">
        <v>0</v>
      </c>
      <c r="AB43" s="72">
        <v>0</v>
      </c>
      <c r="AC43" s="72">
        <v>27</v>
      </c>
      <c r="AD43" s="57"/>
    </row>
    <row r="44" spans="1:30" ht="20.25" customHeight="1">
      <c r="A44" s="10"/>
      <c r="B44" s="54" t="s">
        <v>42</v>
      </c>
      <c r="C44" s="24"/>
      <c r="D44" s="71">
        <f>E44+J44+N44+Q44+V44+W44+Z44+AA44+AB44+AC44</f>
        <v>13</v>
      </c>
      <c r="E44" s="72">
        <v>1</v>
      </c>
      <c r="F44" s="72">
        <v>0</v>
      </c>
      <c r="G44" s="72">
        <v>0</v>
      </c>
      <c r="H44" s="72">
        <v>1</v>
      </c>
      <c r="I44" s="72">
        <v>0</v>
      </c>
      <c r="J44" s="72">
        <v>1</v>
      </c>
      <c r="K44" s="72">
        <v>0</v>
      </c>
      <c r="L44" s="72">
        <v>1</v>
      </c>
      <c r="M44" s="72">
        <v>0</v>
      </c>
      <c r="N44" s="72">
        <v>0</v>
      </c>
      <c r="O44" s="72">
        <v>0</v>
      </c>
      <c r="P44" s="72">
        <v>0</v>
      </c>
      <c r="Q44" s="72">
        <v>6</v>
      </c>
      <c r="R44" s="72">
        <v>1</v>
      </c>
      <c r="S44" s="72">
        <v>5</v>
      </c>
      <c r="T44" s="72">
        <v>0</v>
      </c>
      <c r="U44" s="72">
        <v>0</v>
      </c>
      <c r="V44" s="72">
        <v>1</v>
      </c>
      <c r="W44" s="72">
        <v>0</v>
      </c>
      <c r="X44" s="72">
        <v>0</v>
      </c>
      <c r="Y44" s="72">
        <v>0</v>
      </c>
      <c r="Z44" s="72">
        <v>0</v>
      </c>
      <c r="AA44" s="72">
        <v>0</v>
      </c>
      <c r="AB44" s="72">
        <v>0</v>
      </c>
      <c r="AC44" s="72">
        <v>4</v>
      </c>
      <c r="AD44" s="57"/>
    </row>
    <row r="45" spans="1:30" ht="20.25" customHeight="1">
      <c r="A45" s="10"/>
      <c r="B45" s="54" t="s">
        <v>43</v>
      </c>
      <c r="C45" s="24"/>
      <c r="D45" s="71">
        <f>E45+J45+N45+Q45+V45+W45+Z45+AA45+AB45+AC45</f>
        <v>44</v>
      </c>
      <c r="E45" s="72">
        <v>10</v>
      </c>
      <c r="F45" s="72">
        <v>2</v>
      </c>
      <c r="G45" s="72">
        <v>2</v>
      </c>
      <c r="H45" s="72">
        <v>3</v>
      </c>
      <c r="I45" s="72">
        <v>3</v>
      </c>
      <c r="J45" s="72">
        <v>1</v>
      </c>
      <c r="K45" s="72">
        <v>0</v>
      </c>
      <c r="L45" s="72">
        <v>0</v>
      </c>
      <c r="M45" s="72">
        <v>1</v>
      </c>
      <c r="N45" s="72">
        <v>0</v>
      </c>
      <c r="O45" s="72">
        <v>0</v>
      </c>
      <c r="P45" s="72">
        <v>0</v>
      </c>
      <c r="Q45" s="72">
        <v>21</v>
      </c>
      <c r="R45" s="72">
        <v>4</v>
      </c>
      <c r="S45" s="72">
        <v>14</v>
      </c>
      <c r="T45" s="72">
        <v>1</v>
      </c>
      <c r="U45" s="72">
        <v>2</v>
      </c>
      <c r="V45" s="72">
        <v>0</v>
      </c>
      <c r="W45" s="72">
        <v>1</v>
      </c>
      <c r="X45" s="72">
        <v>1</v>
      </c>
      <c r="Y45" s="72">
        <v>0</v>
      </c>
      <c r="Z45" s="72">
        <v>0</v>
      </c>
      <c r="AA45" s="72">
        <v>0</v>
      </c>
      <c r="AB45" s="72">
        <v>0</v>
      </c>
      <c r="AC45" s="72">
        <v>11</v>
      </c>
      <c r="AD45" s="57"/>
    </row>
    <row r="46" spans="1:30" ht="20.25" customHeight="1">
      <c r="A46" s="10"/>
      <c r="B46" s="54" t="s">
        <v>44</v>
      </c>
      <c r="C46" s="24"/>
      <c r="D46" s="71">
        <f>E46+J46+N46+Q46+V46+W46+Z46+AA46+AB46+AC46</f>
        <v>44</v>
      </c>
      <c r="E46" s="72">
        <v>10</v>
      </c>
      <c r="F46" s="72">
        <v>1</v>
      </c>
      <c r="G46" s="72">
        <v>1</v>
      </c>
      <c r="H46" s="72">
        <v>7</v>
      </c>
      <c r="I46" s="72">
        <v>1</v>
      </c>
      <c r="J46" s="72">
        <v>6</v>
      </c>
      <c r="K46" s="72">
        <v>5</v>
      </c>
      <c r="L46" s="72">
        <v>0</v>
      </c>
      <c r="M46" s="72">
        <v>1</v>
      </c>
      <c r="N46" s="72">
        <v>0</v>
      </c>
      <c r="O46" s="72">
        <v>0</v>
      </c>
      <c r="P46" s="72">
        <v>0</v>
      </c>
      <c r="Q46" s="72">
        <v>19</v>
      </c>
      <c r="R46" s="72">
        <v>1</v>
      </c>
      <c r="S46" s="72">
        <v>16</v>
      </c>
      <c r="T46" s="72">
        <v>1</v>
      </c>
      <c r="U46" s="72">
        <v>1</v>
      </c>
      <c r="V46" s="72">
        <v>1</v>
      </c>
      <c r="W46" s="72">
        <v>0</v>
      </c>
      <c r="X46" s="72">
        <v>0</v>
      </c>
      <c r="Y46" s="72">
        <v>0</v>
      </c>
      <c r="Z46" s="72">
        <v>0</v>
      </c>
      <c r="AA46" s="72">
        <v>1</v>
      </c>
      <c r="AB46" s="72">
        <v>1</v>
      </c>
      <c r="AC46" s="72">
        <v>6</v>
      </c>
      <c r="AD46" s="57"/>
    </row>
    <row r="47" spans="1:30" ht="18" customHeight="1">
      <c r="A47" s="10"/>
      <c r="B47" s="54"/>
      <c r="C47" s="24"/>
      <c r="D47" s="71"/>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57"/>
    </row>
    <row r="48" spans="1:30" ht="20.25" customHeight="1">
      <c r="A48" s="10"/>
      <c r="B48" s="54" t="s">
        <v>45</v>
      </c>
      <c r="C48" s="24"/>
      <c r="D48" s="71">
        <f>E48+J48+N48+Q48+V48+W48+Z48+AA48+AB48+AC48</f>
        <v>197</v>
      </c>
      <c r="E48" s="72">
        <v>35</v>
      </c>
      <c r="F48" s="72">
        <v>10</v>
      </c>
      <c r="G48" s="72">
        <v>11</v>
      </c>
      <c r="H48" s="72">
        <v>7</v>
      </c>
      <c r="I48" s="72">
        <v>7</v>
      </c>
      <c r="J48" s="72">
        <v>45</v>
      </c>
      <c r="K48" s="72">
        <v>41</v>
      </c>
      <c r="L48" s="72">
        <v>2</v>
      </c>
      <c r="M48" s="72">
        <v>2</v>
      </c>
      <c r="N48" s="72">
        <v>6</v>
      </c>
      <c r="O48" s="72">
        <v>5</v>
      </c>
      <c r="P48" s="72">
        <v>1</v>
      </c>
      <c r="Q48" s="72">
        <v>84</v>
      </c>
      <c r="R48" s="72">
        <v>6</v>
      </c>
      <c r="S48" s="72">
        <v>78</v>
      </c>
      <c r="T48" s="72">
        <v>0</v>
      </c>
      <c r="U48" s="72">
        <v>0</v>
      </c>
      <c r="V48" s="72">
        <v>0</v>
      </c>
      <c r="W48" s="72">
        <v>2</v>
      </c>
      <c r="X48" s="72">
        <v>2</v>
      </c>
      <c r="Y48" s="72">
        <v>0</v>
      </c>
      <c r="Z48" s="72">
        <v>0</v>
      </c>
      <c r="AA48" s="72">
        <v>0</v>
      </c>
      <c r="AB48" s="72">
        <v>0</v>
      </c>
      <c r="AC48" s="72">
        <v>25</v>
      </c>
      <c r="AD48" s="57"/>
    </row>
    <row r="49" spans="1:30" ht="20.25" customHeight="1">
      <c r="A49" s="10"/>
      <c r="B49" s="54" t="s">
        <v>46</v>
      </c>
      <c r="C49" s="24"/>
      <c r="D49" s="71">
        <f>E49+J49+N49+Q49+V49+W49+Z49+AA49+AB49+AC49</f>
        <v>117</v>
      </c>
      <c r="E49" s="72">
        <v>25</v>
      </c>
      <c r="F49" s="72">
        <v>9</v>
      </c>
      <c r="G49" s="72">
        <v>12</v>
      </c>
      <c r="H49" s="72">
        <v>1</v>
      </c>
      <c r="I49" s="72">
        <v>3</v>
      </c>
      <c r="J49" s="72">
        <v>37</v>
      </c>
      <c r="K49" s="72">
        <v>33</v>
      </c>
      <c r="L49" s="72">
        <v>1</v>
      </c>
      <c r="M49" s="72">
        <v>3</v>
      </c>
      <c r="N49" s="72">
        <v>0</v>
      </c>
      <c r="O49" s="72">
        <v>0</v>
      </c>
      <c r="P49" s="72">
        <v>0</v>
      </c>
      <c r="Q49" s="72">
        <v>39</v>
      </c>
      <c r="R49" s="72">
        <v>3</v>
      </c>
      <c r="S49" s="72">
        <v>33</v>
      </c>
      <c r="T49" s="72">
        <v>1</v>
      </c>
      <c r="U49" s="72">
        <v>2</v>
      </c>
      <c r="V49" s="72">
        <v>0</v>
      </c>
      <c r="W49" s="72">
        <v>1</v>
      </c>
      <c r="X49" s="72">
        <v>1</v>
      </c>
      <c r="Y49" s="72">
        <v>0</v>
      </c>
      <c r="Z49" s="72">
        <v>0</v>
      </c>
      <c r="AA49" s="72">
        <v>0</v>
      </c>
      <c r="AB49" s="72">
        <v>0</v>
      </c>
      <c r="AC49" s="72">
        <v>15</v>
      </c>
      <c r="AD49" s="57"/>
    </row>
    <row r="50" spans="1:30" ht="20.25" customHeight="1">
      <c r="A50" s="10"/>
      <c r="B50" s="54" t="s">
        <v>71</v>
      </c>
      <c r="C50" s="24"/>
      <c r="D50" s="71">
        <f>E50+J50+N50+Q50+V50+W50+Z50+AA50+AB50+AC50</f>
        <v>1</v>
      </c>
      <c r="E50" s="72">
        <v>0</v>
      </c>
      <c r="F50" s="72">
        <v>0</v>
      </c>
      <c r="G50" s="72">
        <v>0</v>
      </c>
      <c r="H50" s="72">
        <v>0</v>
      </c>
      <c r="I50" s="72">
        <v>0</v>
      </c>
      <c r="J50" s="72">
        <v>0</v>
      </c>
      <c r="K50" s="72">
        <v>0</v>
      </c>
      <c r="L50" s="72">
        <v>0</v>
      </c>
      <c r="M50" s="72">
        <v>0</v>
      </c>
      <c r="N50" s="72">
        <v>0</v>
      </c>
      <c r="O50" s="72">
        <v>0</v>
      </c>
      <c r="P50" s="72">
        <v>0</v>
      </c>
      <c r="Q50" s="72">
        <v>0</v>
      </c>
      <c r="R50" s="72">
        <v>0</v>
      </c>
      <c r="S50" s="72">
        <v>0</v>
      </c>
      <c r="T50" s="72">
        <v>0</v>
      </c>
      <c r="U50" s="72">
        <v>0</v>
      </c>
      <c r="V50" s="72">
        <v>0</v>
      </c>
      <c r="W50" s="72">
        <v>0</v>
      </c>
      <c r="X50" s="72">
        <v>0</v>
      </c>
      <c r="Y50" s="72">
        <v>0</v>
      </c>
      <c r="Z50" s="72">
        <v>0</v>
      </c>
      <c r="AA50" s="72">
        <v>0</v>
      </c>
      <c r="AB50" s="72">
        <v>0</v>
      </c>
      <c r="AC50" s="72">
        <v>1</v>
      </c>
      <c r="AD50" s="57"/>
    </row>
    <row r="51" spans="1:30" ht="20.25" customHeight="1">
      <c r="A51" s="10"/>
      <c r="B51" s="54" t="s">
        <v>11</v>
      </c>
      <c r="C51" s="24"/>
      <c r="D51" s="71">
        <f>E51+J51+N51+Q51+V51+W51+Z51+AA51+AB51+AC51</f>
        <v>201</v>
      </c>
      <c r="E51" s="72">
        <v>23</v>
      </c>
      <c r="F51" s="72">
        <v>5</v>
      </c>
      <c r="G51" s="72">
        <v>8</v>
      </c>
      <c r="H51" s="72">
        <v>7</v>
      </c>
      <c r="I51" s="72">
        <v>3</v>
      </c>
      <c r="J51" s="72">
        <v>15</v>
      </c>
      <c r="K51" s="72">
        <v>13</v>
      </c>
      <c r="L51" s="72">
        <v>2</v>
      </c>
      <c r="M51" s="72">
        <v>0</v>
      </c>
      <c r="N51" s="72">
        <v>1</v>
      </c>
      <c r="O51" s="72">
        <v>0</v>
      </c>
      <c r="P51" s="72">
        <v>1</v>
      </c>
      <c r="Q51" s="72">
        <v>102</v>
      </c>
      <c r="R51" s="72">
        <v>23</v>
      </c>
      <c r="S51" s="72">
        <v>75</v>
      </c>
      <c r="T51" s="72">
        <v>4</v>
      </c>
      <c r="U51" s="72">
        <v>0</v>
      </c>
      <c r="V51" s="72">
        <v>3</v>
      </c>
      <c r="W51" s="72">
        <v>4</v>
      </c>
      <c r="X51" s="72">
        <v>1</v>
      </c>
      <c r="Y51" s="72">
        <v>3</v>
      </c>
      <c r="Z51" s="72">
        <v>1</v>
      </c>
      <c r="AA51" s="72">
        <v>1</v>
      </c>
      <c r="AB51" s="72">
        <v>1</v>
      </c>
      <c r="AC51" s="72">
        <v>50</v>
      </c>
      <c r="AD51" s="57"/>
    </row>
    <row r="52" spans="1:29" ht="20.25" customHeight="1">
      <c r="A52" s="10"/>
      <c r="B52" s="48"/>
      <c r="C52" s="24"/>
      <c r="D52" s="58"/>
      <c r="E52" s="58"/>
      <c r="F52" s="58"/>
      <c r="G52" s="58"/>
      <c r="H52" s="58"/>
      <c r="I52" s="58"/>
      <c r="J52" s="58"/>
      <c r="K52" s="58"/>
      <c r="L52" s="58"/>
      <c r="M52" s="58"/>
      <c r="N52" s="59"/>
      <c r="O52" s="59"/>
      <c r="P52" s="59"/>
      <c r="Q52" s="60"/>
      <c r="R52" s="60"/>
      <c r="S52" s="60"/>
      <c r="T52" s="60"/>
      <c r="U52" s="60"/>
      <c r="V52" s="60"/>
      <c r="W52" s="60"/>
      <c r="X52" s="60"/>
      <c r="Y52" s="60"/>
      <c r="Z52" s="60"/>
      <c r="AA52" s="60"/>
      <c r="AB52" s="60"/>
      <c r="AC52" s="60"/>
    </row>
    <row r="53" spans="1:29" ht="20.25" customHeight="1">
      <c r="A53" s="10"/>
      <c r="B53" s="48"/>
      <c r="C53" s="24"/>
      <c r="D53" s="58"/>
      <c r="E53" s="58"/>
      <c r="F53" s="58"/>
      <c r="G53" s="58"/>
      <c r="H53" s="58"/>
      <c r="I53" s="58"/>
      <c r="J53" s="58"/>
      <c r="K53" s="58"/>
      <c r="L53" s="58"/>
      <c r="M53" s="58"/>
      <c r="N53" s="59"/>
      <c r="O53" s="59"/>
      <c r="P53" s="59"/>
      <c r="Q53" s="60"/>
      <c r="R53" s="60"/>
      <c r="S53" s="60"/>
      <c r="T53" s="60"/>
      <c r="U53" s="60"/>
      <c r="V53" s="60"/>
      <c r="W53" s="60"/>
      <c r="X53" s="60"/>
      <c r="Y53" s="60"/>
      <c r="Z53" s="60"/>
      <c r="AA53" s="60"/>
      <c r="AB53" s="60"/>
      <c r="AC53" s="60"/>
    </row>
    <row r="54" spans="1:29" s="1" customFormat="1" ht="20.25" customHeight="1">
      <c r="A54" s="74" t="s">
        <v>47</v>
      </c>
      <c r="B54" s="74"/>
      <c r="C54" s="61"/>
      <c r="D54" s="73">
        <f aca="true" t="shared" si="4" ref="D54:AC54">SUM(D56:D60)</f>
        <v>1131</v>
      </c>
      <c r="E54" s="70">
        <f t="shared" si="4"/>
        <v>70</v>
      </c>
      <c r="F54" s="70">
        <f t="shared" si="4"/>
        <v>5</v>
      </c>
      <c r="G54" s="70">
        <f t="shared" si="4"/>
        <v>18</v>
      </c>
      <c r="H54" s="70">
        <f t="shared" si="4"/>
        <v>40</v>
      </c>
      <c r="I54" s="70">
        <f t="shared" si="4"/>
        <v>7</v>
      </c>
      <c r="J54" s="70">
        <f t="shared" si="4"/>
        <v>46</v>
      </c>
      <c r="K54" s="70">
        <f t="shared" si="4"/>
        <v>21</v>
      </c>
      <c r="L54" s="70">
        <f t="shared" si="4"/>
        <v>14</v>
      </c>
      <c r="M54" s="70">
        <f t="shared" si="4"/>
        <v>11</v>
      </c>
      <c r="N54" s="70">
        <f t="shared" si="4"/>
        <v>5</v>
      </c>
      <c r="O54" s="70">
        <f t="shared" si="4"/>
        <v>1</v>
      </c>
      <c r="P54" s="70">
        <f t="shared" si="4"/>
        <v>4</v>
      </c>
      <c r="Q54" s="70">
        <f t="shared" si="4"/>
        <v>699</v>
      </c>
      <c r="R54" s="70">
        <f t="shared" si="4"/>
        <v>109</v>
      </c>
      <c r="S54" s="70">
        <f t="shared" si="4"/>
        <v>547</v>
      </c>
      <c r="T54" s="70">
        <f t="shared" si="4"/>
        <v>9</v>
      </c>
      <c r="U54" s="70">
        <f t="shared" si="4"/>
        <v>34</v>
      </c>
      <c r="V54" s="70">
        <f t="shared" si="4"/>
        <v>36</v>
      </c>
      <c r="W54" s="70">
        <f t="shared" si="4"/>
        <v>11</v>
      </c>
      <c r="X54" s="70">
        <f t="shared" si="4"/>
        <v>5</v>
      </c>
      <c r="Y54" s="70">
        <f t="shared" si="4"/>
        <v>6</v>
      </c>
      <c r="Z54" s="70">
        <f t="shared" si="4"/>
        <v>20</v>
      </c>
      <c r="AA54" s="70">
        <f t="shared" si="4"/>
        <v>5</v>
      </c>
      <c r="AB54" s="70">
        <f t="shared" si="4"/>
        <v>2</v>
      </c>
      <c r="AC54" s="70">
        <f t="shared" si="4"/>
        <v>237</v>
      </c>
    </row>
    <row r="55" spans="1:29" ht="18" customHeight="1">
      <c r="A55" s="10"/>
      <c r="B55" s="10"/>
      <c r="C55" s="24"/>
      <c r="D55" s="58"/>
      <c r="E55" s="58"/>
      <c r="F55" s="58"/>
      <c r="G55" s="58"/>
      <c r="H55" s="58"/>
      <c r="I55" s="58"/>
      <c r="J55" s="58"/>
      <c r="K55" s="58"/>
      <c r="L55" s="58"/>
      <c r="M55" s="58"/>
      <c r="N55" s="59"/>
      <c r="O55" s="59"/>
      <c r="P55" s="59"/>
      <c r="Q55" s="60"/>
      <c r="R55" s="60"/>
      <c r="S55" s="60"/>
      <c r="T55" s="60"/>
      <c r="U55" s="60"/>
      <c r="V55" s="60"/>
      <c r="W55" s="60"/>
      <c r="X55" s="60"/>
      <c r="Y55" s="60"/>
      <c r="Z55" s="60"/>
      <c r="AA55" s="60"/>
      <c r="AB55" s="60"/>
      <c r="AC55" s="60"/>
    </row>
    <row r="56" spans="1:30" ht="20.25" customHeight="1">
      <c r="A56" s="10"/>
      <c r="B56" s="62" t="s">
        <v>48</v>
      </c>
      <c r="C56" s="24"/>
      <c r="D56" s="55">
        <f>E56+J56+N56+Q56+V56+W56+Z56+AA56+AB56+AC56</f>
        <v>19</v>
      </c>
      <c r="E56" s="56">
        <v>0</v>
      </c>
      <c r="F56" s="56">
        <v>0</v>
      </c>
      <c r="G56" s="56">
        <v>0</v>
      </c>
      <c r="H56" s="56">
        <v>0</v>
      </c>
      <c r="I56" s="56">
        <v>0</v>
      </c>
      <c r="J56" s="56">
        <v>1</v>
      </c>
      <c r="K56" s="56">
        <v>1</v>
      </c>
      <c r="L56" s="56">
        <v>0</v>
      </c>
      <c r="M56" s="56">
        <v>0</v>
      </c>
      <c r="N56" s="56">
        <v>0</v>
      </c>
      <c r="O56" s="56">
        <v>0</v>
      </c>
      <c r="P56" s="56">
        <v>0</v>
      </c>
      <c r="Q56" s="56">
        <v>16</v>
      </c>
      <c r="R56" s="56">
        <v>8</v>
      </c>
      <c r="S56" s="56">
        <v>8</v>
      </c>
      <c r="T56" s="56">
        <v>0</v>
      </c>
      <c r="U56" s="56">
        <v>0</v>
      </c>
      <c r="V56" s="56">
        <v>0</v>
      </c>
      <c r="W56" s="56">
        <v>0</v>
      </c>
      <c r="X56" s="56">
        <v>0</v>
      </c>
      <c r="Y56" s="56">
        <v>0</v>
      </c>
      <c r="Z56" s="56">
        <v>0</v>
      </c>
      <c r="AA56" s="56">
        <v>0</v>
      </c>
      <c r="AB56" s="56">
        <v>0</v>
      </c>
      <c r="AC56" s="56">
        <v>2</v>
      </c>
      <c r="AD56" s="57"/>
    </row>
    <row r="57" spans="1:30" ht="20.25" customHeight="1">
      <c r="A57" s="10"/>
      <c r="B57" s="62" t="s">
        <v>49</v>
      </c>
      <c r="C57" s="24"/>
      <c r="D57" s="55">
        <f>E57+J57+N57+Q57+V57+W57+Z57+AA57+AB57+AC57</f>
        <v>312</v>
      </c>
      <c r="E57" s="56">
        <v>40</v>
      </c>
      <c r="F57" s="56">
        <v>0</v>
      </c>
      <c r="G57" s="63">
        <v>4</v>
      </c>
      <c r="H57" s="56">
        <v>31</v>
      </c>
      <c r="I57" s="56">
        <v>5</v>
      </c>
      <c r="J57" s="56">
        <v>20</v>
      </c>
      <c r="K57" s="56">
        <v>6</v>
      </c>
      <c r="L57" s="56">
        <v>13</v>
      </c>
      <c r="M57" s="56">
        <v>1</v>
      </c>
      <c r="N57" s="56">
        <v>0</v>
      </c>
      <c r="O57" s="56">
        <v>0</v>
      </c>
      <c r="P57" s="56">
        <v>0</v>
      </c>
      <c r="Q57" s="56">
        <v>150</v>
      </c>
      <c r="R57" s="56">
        <v>18</v>
      </c>
      <c r="S57" s="56">
        <v>102</v>
      </c>
      <c r="T57" s="56">
        <v>0</v>
      </c>
      <c r="U57" s="56">
        <v>30</v>
      </c>
      <c r="V57" s="56">
        <v>31</v>
      </c>
      <c r="W57" s="56">
        <v>2</v>
      </c>
      <c r="X57" s="56">
        <v>2</v>
      </c>
      <c r="Y57" s="56">
        <v>0</v>
      </c>
      <c r="Z57" s="56">
        <v>3</v>
      </c>
      <c r="AA57" s="56">
        <v>0</v>
      </c>
      <c r="AB57" s="56">
        <v>0</v>
      </c>
      <c r="AC57" s="56">
        <v>66</v>
      </c>
      <c r="AD57" s="57"/>
    </row>
    <row r="58" spans="1:30" ht="20.25" customHeight="1">
      <c r="A58" s="10"/>
      <c r="B58" s="62" t="s">
        <v>50</v>
      </c>
      <c r="C58" s="24"/>
      <c r="D58" s="55">
        <f>E58+J58+N58+Q58+V58+W58+Z58+AA58+AB58+AC58</f>
        <v>4</v>
      </c>
      <c r="E58" s="56">
        <v>0</v>
      </c>
      <c r="F58" s="56">
        <v>0</v>
      </c>
      <c r="G58" s="56">
        <v>0</v>
      </c>
      <c r="H58" s="56">
        <v>0</v>
      </c>
      <c r="I58" s="56">
        <v>0</v>
      </c>
      <c r="J58" s="56">
        <v>2</v>
      </c>
      <c r="K58" s="56">
        <v>0</v>
      </c>
      <c r="L58" s="56">
        <v>0</v>
      </c>
      <c r="M58" s="56">
        <v>2</v>
      </c>
      <c r="N58" s="56">
        <v>0</v>
      </c>
      <c r="O58" s="56">
        <v>0</v>
      </c>
      <c r="P58" s="56">
        <v>0</v>
      </c>
      <c r="Q58" s="56">
        <v>0</v>
      </c>
      <c r="R58" s="56">
        <v>0</v>
      </c>
      <c r="S58" s="56">
        <v>0</v>
      </c>
      <c r="T58" s="56">
        <v>0</v>
      </c>
      <c r="U58" s="56">
        <v>0</v>
      </c>
      <c r="V58" s="56">
        <v>1</v>
      </c>
      <c r="W58" s="56">
        <v>0</v>
      </c>
      <c r="X58" s="56">
        <v>0</v>
      </c>
      <c r="Y58" s="56">
        <v>0</v>
      </c>
      <c r="Z58" s="56">
        <v>0</v>
      </c>
      <c r="AA58" s="56">
        <v>0</v>
      </c>
      <c r="AB58" s="56">
        <v>0</v>
      </c>
      <c r="AC58" s="56">
        <v>1</v>
      </c>
      <c r="AD58" s="57"/>
    </row>
    <row r="59" spans="1:30" ht="20.25" customHeight="1">
      <c r="A59" s="10"/>
      <c r="B59" s="62" t="s">
        <v>72</v>
      </c>
      <c r="C59" s="24"/>
      <c r="D59" s="55">
        <f>E59+J59+N59+Q59+V59+W59+Z59+AA59+AB59+AC59</f>
        <v>0</v>
      </c>
      <c r="E59" s="56">
        <v>0</v>
      </c>
      <c r="F59" s="56">
        <v>0</v>
      </c>
      <c r="G59" s="56">
        <v>0</v>
      </c>
      <c r="H59" s="56">
        <v>0</v>
      </c>
      <c r="I59" s="56">
        <v>0</v>
      </c>
      <c r="J59" s="56">
        <v>0</v>
      </c>
      <c r="K59" s="56">
        <v>0</v>
      </c>
      <c r="L59" s="56">
        <v>0</v>
      </c>
      <c r="M59" s="56">
        <v>0</v>
      </c>
      <c r="N59" s="56">
        <v>0</v>
      </c>
      <c r="O59" s="56">
        <v>0</v>
      </c>
      <c r="P59" s="56">
        <v>0</v>
      </c>
      <c r="Q59" s="56">
        <v>0</v>
      </c>
      <c r="R59" s="56">
        <v>0</v>
      </c>
      <c r="S59" s="56">
        <v>0</v>
      </c>
      <c r="T59" s="56">
        <v>0</v>
      </c>
      <c r="U59" s="56">
        <v>0</v>
      </c>
      <c r="V59" s="56">
        <v>0</v>
      </c>
      <c r="W59" s="56">
        <v>0</v>
      </c>
      <c r="X59" s="56">
        <v>0</v>
      </c>
      <c r="Y59" s="56">
        <v>0</v>
      </c>
      <c r="Z59" s="56">
        <v>0</v>
      </c>
      <c r="AA59" s="56">
        <v>0</v>
      </c>
      <c r="AB59" s="56">
        <v>0</v>
      </c>
      <c r="AC59" s="56">
        <v>0</v>
      </c>
      <c r="AD59" s="57"/>
    </row>
    <row r="60" spans="1:30" ht="20.25" customHeight="1">
      <c r="A60" s="10"/>
      <c r="B60" s="62" t="s">
        <v>11</v>
      </c>
      <c r="C60" s="24"/>
      <c r="D60" s="55">
        <f>E60+J60+N60+Q60+V60+W60+Z60+AA60+AB60+AC60</f>
        <v>796</v>
      </c>
      <c r="E60" s="56">
        <v>30</v>
      </c>
      <c r="F60" s="56">
        <v>5</v>
      </c>
      <c r="G60" s="63">
        <v>14</v>
      </c>
      <c r="H60" s="56">
        <v>9</v>
      </c>
      <c r="I60" s="56">
        <v>2</v>
      </c>
      <c r="J60" s="56">
        <v>23</v>
      </c>
      <c r="K60" s="56">
        <v>14</v>
      </c>
      <c r="L60" s="56">
        <v>1</v>
      </c>
      <c r="M60" s="56">
        <v>8</v>
      </c>
      <c r="N60" s="56">
        <v>5</v>
      </c>
      <c r="O60" s="56">
        <v>1</v>
      </c>
      <c r="P60" s="56">
        <v>4</v>
      </c>
      <c r="Q60" s="56">
        <v>533</v>
      </c>
      <c r="R60" s="56">
        <v>83</v>
      </c>
      <c r="S60" s="56">
        <v>437</v>
      </c>
      <c r="T60" s="56">
        <v>9</v>
      </c>
      <c r="U60" s="56">
        <v>4</v>
      </c>
      <c r="V60" s="56">
        <v>4</v>
      </c>
      <c r="W60" s="56">
        <v>9</v>
      </c>
      <c r="X60" s="56">
        <v>3</v>
      </c>
      <c r="Y60" s="56">
        <v>6</v>
      </c>
      <c r="Z60" s="56">
        <v>17</v>
      </c>
      <c r="AA60" s="56">
        <v>5</v>
      </c>
      <c r="AB60" s="56">
        <v>2</v>
      </c>
      <c r="AC60" s="56">
        <v>168</v>
      </c>
      <c r="AD60" s="57"/>
    </row>
    <row r="61" spans="1:29" ht="3" customHeight="1">
      <c r="A61" s="64"/>
      <c r="B61" s="65"/>
      <c r="C61" s="66"/>
      <c r="D61" s="67"/>
      <c r="E61" s="68">
        <f>SUM(F61:I61)</f>
        <v>0</v>
      </c>
      <c r="F61" s="67"/>
      <c r="G61" s="67"/>
      <c r="H61" s="67"/>
      <c r="I61" s="67"/>
      <c r="J61" s="67"/>
      <c r="K61" s="67"/>
      <c r="L61" s="67"/>
      <c r="M61" s="67"/>
      <c r="N61" s="67"/>
      <c r="O61" s="67"/>
      <c r="P61" s="67"/>
      <c r="Q61" s="68"/>
      <c r="R61" s="67"/>
      <c r="S61" s="67"/>
      <c r="T61" s="67"/>
      <c r="U61" s="67"/>
      <c r="V61" s="67"/>
      <c r="W61" s="68"/>
      <c r="X61" s="67"/>
      <c r="Y61" s="67"/>
      <c r="Z61" s="67"/>
      <c r="AA61" s="67"/>
      <c r="AB61" s="67"/>
      <c r="AC61" s="67"/>
    </row>
    <row r="62" spans="1:23" ht="18" customHeight="1">
      <c r="A62" s="2" t="s">
        <v>73</v>
      </c>
      <c r="E62" s="69"/>
      <c r="Q62" s="69"/>
      <c r="W62" s="69"/>
    </row>
  </sheetData>
  <mergeCells count="14">
    <mergeCell ref="J5:M6"/>
    <mergeCell ref="F7:F9"/>
    <mergeCell ref="G7:G9"/>
    <mergeCell ref="K7:K9"/>
    <mergeCell ref="A54:B54"/>
    <mergeCell ref="Z5:Z9"/>
    <mergeCell ref="W5:Y6"/>
    <mergeCell ref="Q5:U6"/>
    <mergeCell ref="N6:P6"/>
    <mergeCell ref="N5:O5"/>
    <mergeCell ref="V5:V9"/>
    <mergeCell ref="X7:X9"/>
    <mergeCell ref="A18:B18"/>
    <mergeCell ref="E5:I6"/>
  </mergeCells>
  <printOptions/>
  <pageMargins left="0.5905511811023623" right="0.4724409448818898" top="0.5905511811023623" bottom="0.5511811023622047" header="0" footer="0"/>
  <pageSetup horizontalDpi="600" verticalDpi="600" orientation="portrait" pageOrder="overThenDown" paperSize="9" scale="65" r:id="rId1"/>
  <ignoredErrors>
    <ignoredError sqref="B12:B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KijiS</dc:creator>
  <cp:keywords/>
  <dc:description/>
  <cp:lastModifiedBy>KijiS</cp:lastModifiedBy>
  <cp:lastPrinted>2010-02-25T02:31:58Z</cp:lastPrinted>
  <dcterms:created xsi:type="dcterms:W3CDTF">2010-02-24T08:47:11Z</dcterms:created>
  <dcterms:modified xsi:type="dcterms:W3CDTF">2010-03-04T08:02:04Z</dcterms:modified>
  <cp:category/>
  <cp:version/>
  <cp:contentType/>
  <cp:contentStatus/>
</cp:coreProperties>
</file>