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<sst xmlns="http://schemas.openxmlformats.org/spreadsheetml/2006/main" count="58" uniqueCount="44">
  <si>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第２表　病院数、病床数、患者数、病床利用率、平均在院日数、在院外来比、開設者別</t>
  </si>
  <si>
    <t>大阪府</t>
  </si>
  <si>
    <t>　　　病　　　　　院　　　　　数</t>
  </si>
  <si>
    <t>　　　病　　　　　床　　　　　数</t>
  </si>
  <si>
    <t>　　在　院　患　者　数</t>
  </si>
  <si>
    <t>　新　入　院　患　者　数</t>
  </si>
  <si>
    <t>　　退　院　患　者　数</t>
  </si>
  <si>
    <t>平均在院</t>
  </si>
  <si>
    <t>在       院</t>
  </si>
  <si>
    <t>増減</t>
  </si>
  <si>
    <t>年間延数</t>
  </si>
  <si>
    <t>1日平均数</t>
  </si>
  <si>
    <t>日　　　数</t>
  </si>
  <si>
    <t>外  来  比</t>
  </si>
  <si>
    <t>　　総数　　　　　　　</t>
  </si>
  <si>
    <t>　　　　　　　　　　　</t>
  </si>
  <si>
    <t xml:space="preserve">    労働福祉事業団</t>
  </si>
  <si>
    <t>　  その他　　　　　</t>
  </si>
  <si>
    <t xml:space="preserve">  公的医療機関　　　</t>
  </si>
  <si>
    <t>　  都道府県　　　　</t>
  </si>
  <si>
    <t>　  市町村　　　　　</t>
  </si>
  <si>
    <t>　  日赤　　　　　　</t>
  </si>
  <si>
    <t xml:space="preserve">  　済生会　　　　　</t>
  </si>
  <si>
    <t xml:space="preserve"> 　 厚生連　　　　　</t>
  </si>
  <si>
    <t>　社会保険関係団体　</t>
  </si>
  <si>
    <t>　個                 人</t>
  </si>
  <si>
    <t xml:space="preserve"> 医育機関（再掲）　</t>
  </si>
  <si>
    <t>　国　　　　　　　　　</t>
  </si>
  <si>
    <t>　  厚生労働省　　　　　</t>
  </si>
  <si>
    <t>　  文部科学省　　　　　</t>
  </si>
  <si>
    <t>　法人</t>
  </si>
  <si>
    <t>　　公益法人</t>
  </si>
  <si>
    <t>　　医療法人　</t>
  </si>
  <si>
    <t>　　学校法人</t>
  </si>
  <si>
    <t>　　会社</t>
  </si>
  <si>
    <t>　　その他の法人</t>
  </si>
  <si>
    <t>-</t>
  </si>
  <si>
    <t>１２年</t>
  </si>
  <si>
    <t>１３年</t>
  </si>
  <si>
    <t>平成１３年</t>
  </si>
  <si>
    <t>病院報告</t>
  </si>
  <si>
    <t>利用率</t>
  </si>
  <si>
    <t>病　　床</t>
  </si>
  <si>
    <t>外　来　患　者　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</si>
</sst>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_);[Red]\(#,##0\)"/>
    <numFmt numFmtId="179" formatCode="#,##0;&quot;△ &quot;#,##0"/>
    <numFmt numFmtId="180" formatCode="0.0_ "/>
    <numFmt numFmtId="181" formatCode="0.0_);[Red]\(0.0\)"/>
    <numFmt numFmtId="182" formatCode="0.00_);[Red]\(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179" fontId="0" fillId="0" borderId="0" xfId="0" applyNumberFormat="1" applyAlignment="1">
      <alignment/>
    </xf>
    <xf numFmtId="179" fontId="0" fillId="0" borderId="4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4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4" xfId="0" applyNumberForma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7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18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78" fontId="0" fillId="0" borderId="0" xfId="0" applyNumberFormat="1" applyFill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workbookViewId="0" topLeftCell="A1">
      <pane xSplit="2" ySplit="6" topLeftCell="J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28" sqref="R28"/>
    </sheetView>
  </sheetViews>
  <sheetFormatPr defaultColWidth="9.00390625" defaultRowHeight="13.5"/>
  <cols>
    <col min="1" max="1" width="3.00390625" style="0" customWidth="1"/>
    <col min="2" max="2" width="17.75390625" style="0" customWidth="1"/>
    <col min="9" max="16" width="10.625" style="0" customWidth="1"/>
    <col min="17" max="17" width="7.875" style="0" customWidth="1"/>
  </cols>
  <sheetData>
    <row r="1" ht="13.5">
      <c r="C1" t="s">
        <v>40</v>
      </c>
    </row>
    <row r="2" ht="18" customHeight="1">
      <c r="C2" t="s">
        <v>0</v>
      </c>
    </row>
    <row r="3" spans="18:19" ht="18" customHeight="1">
      <c r="R3" t="s">
        <v>1</v>
      </c>
      <c r="S3" t="s">
        <v>39</v>
      </c>
    </row>
    <row r="4" spans="2:19" ht="18" customHeight="1">
      <c r="B4" s="7"/>
      <c r="C4" s="1" t="s">
        <v>2</v>
      </c>
      <c r="D4" s="1"/>
      <c r="E4" s="1"/>
      <c r="F4" s="1" t="s">
        <v>3</v>
      </c>
      <c r="G4" s="1"/>
      <c r="H4" s="1"/>
      <c r="I4" s="1" t="s">
        <v>4</v>
      </c>
      <c r="J4" s="1"/>
      <c r="K4" s="1" t="s">
        <v>5</v>
      </c>
      <c r="L4" s="1"/>
      <c r="M4" s="1" t="s">
        <v>6</v>
      </c>
      <c r="N4" s="1"/>
      <c r="O4" s="23" t="s">
        <v>43</v>
      </c>
      <c r="P4" s="24"/>
      <c r="Q4" s="3" t="s">
        <v>42</v>
      </c>
      <c r="R4" s="3" t="s">
        <v>7</v>
      </c>
      <c r="S4" s="7" t="s">
        <v>8</v>
      </c>
    </row>
    <row r="5" spans="2:19" ht="18" customHeight="1">
      <c r="B5" s="8"/>
      <c r="C5" s="2" t="s">
        <v>37</v>
      </c>
      <c r="D5" s="2" t="s">
        <v>38</v>
      </c>
      <c r="E5" s="2" t="s">
        <v>9</v>
      </c>
      <c r="F5" s="2" t="s">
        <v>37</v>
      </c>
      <c r="G5" s="2" t="s">
        <v>38</v>
      </c>
      <c r="H5" s="2" t="s">
        <v>9</v>
      </c>
      <c r="I5" s="18" t="s">
        <v>10</v>
      </c>
      <c r="J5" s="2" t="s">
        <v>11</v>
      </c>
      <c r="K5" s="18" t="s">
        <v>10</v>
      </c>
      <c r="L5" s="2" t="s">
        <v>11</v>
      </c>
      <c r="M5" s="18" t="s">
        <v>10</v>
      </c>
      <c r="N5" s="2" t="s">
        <v>11</v>
      </c>
      <c r="O5" s="18" t="s">
        <v>10</v>
      </c>
      <c r="P5" s="2" t="s">
        <v>11</v>
      </c>
      <c r="Q5" s="4" t="s">
        <v>41</v>
      </c>
      <c r="R5" s="4" t="s">
        <v>12</v>
      </c>
      <c r="S5" s="8" t="s">
        <v>13</v>
      </c>
    </row>
    <row r="6" spans="2:19" ht="18" customHeight="1">
      <c r="B6" s="7" t="s">
        <v>14</v>
      </c>
      <c r="C6" s="5">
        <f>SUM(C8+C14+C21+C23+C30)</f>
        <v>575</v>
      </c>
      <c r="D6" s="5">
        <f>SUM(D8+D14+D21+D23+D30)</f>
        <v>576</v>
      </c>
      <c r="E6" s="10">
        <f aca="true" t="shared" si="0" ref="E6:E32">D6-C6</f>
        <v>1</v>
      </c>
      <c r="F6" s="5">
        <f aca="true" t="shared" si="1" ref="F6:K6">SUM(F8+F14+F21+F23+F30)</f>
        <v>115612</v>
      </c>
      <c r="G6" s="5">
        <f t="shared" si="1"/>
        <v>114939</v>
      </c>
      <c r="H6" s="10">
        <f t="shared" si="1"/>
        <v>-673</v>
      </c>
      <c r="I6" s="5">
        <f t="shared" si="1"/>
        <v>35898541</v>
      </c>
      <c r="J6" s="5">
        <f t="shared" si="1"/>
        <v>98352</v>
      </c>
      <c r="K6" s="5">
        <f t="shared" si="1"/>
        <v>960758</v>
      </c>
      <c r="L6" s="5">
        <v>2632</v>
      </c>
      <c r="M6" s="5">
        <f>SUM(M8+M14+M21+M23+M30)</f>
        <v>960767</v>
      </c>
      <c r="N6" s="22">
        <f>SUM(N8+N14+N21+N23+N30)</f>
        <v>2632</v>
      </c>
      <c r="O6" s="5">
        <f>SUM(O8+O14+O21+O23+O30)</f>
        <v>49806003</v>
      </c>
      <c r="P6" s="5">
        <v>169408</v>
      </c>
      <c r="Q6" s="12">
        <v>85.6</v>
      </c>
      <c r="R6" s="14">
        <v>37.4</v>
      </c>
      <c r="S6" s="16">
        <v>1.39</v>
      </c>
    </row>
    <row r="7" spans="2:19" ht="18" customHeight="1">
      <c r="B7" s="9" t="s">
        <v>15</v>
      </c>
      <c r="C7" s="5"/>
      <c r="D7" s="5"/>
      <c r="E7" s="10"/>
      <c r="F7" s="5"/>
      <c r="G7" s="5"/>
      <c r="H7" s="10"/>
      <c r="I7" s="5"/>
      <c r="J7" s="5"/>
      <c r="K7" s="5"/>
      <c r="L7" s="5"/>
      <c r="M7" s="5"/>
      <c r="N7" s="5"/>
      <c r="O7" s="5"/>
      <c r="P7" s="5"/>
      <c r="Q7" s="12"/>
      <c r="R7" s="14"/>
      <c r="S7" s="16"/>
    </row>
    <row r="8" spans="2:19" ht="18" customHeight="1">
      <c r="B8" s="9" t="s">
        <v>27</v>
      </c>
      <c r="C8" s="5">
        <f>SUM(C9:C12)</f>
        <v>11</v>
      </c>
      <c r="D8" s="5">
        <f>SUM(D9:D12)</f>
        <v>11</v>
      </c>
      <c r="E8" s="10">
        <f t="shared" si="0"/>
        <v>0</v>
      </c>
      <c r="F8" s="5">
        <f>SUM(F9:F12)</f>
        <v>6196</v>
      </c>
      <c r="G8" s="5">
        <f>SUM(G9:G12)</f>
        <v>6196</v>
      </c>
      <c r="H8" s="10">
        <f>G8-F8</f>
        <v>0</v>
      </c>
      <c r="I8" s="5">
        <f>SUM(I9:I12)</f>
        <v>1749541</v>
      </c>
      <c r="J8" s="5">
        <v>4793</v>
      </c>
      <c r="K8" s="5">
        <f aca="true" t="shared" si="2" ref="K8:P8">SUM(K9:K12)</f>
        <v>57117</v>
      </c>
      <c r="L8" s="5">
        <v>156</v>
      </c>
      <c r="M8" s="5">
        <f t="shared" si="2"/>
        <v>57150</v>
      </c>
      <c r="N8" s="5">
        <f t="shared" si="2"/>
        <v>157</v>
      </c>
      <c r="O8" s="5">
        <f t="shared" si="2"/>
        <v>2328976</v>
      </c>
      <c r="P8" s="5">
        <f t="shared" si="2"/>
        <v>7922</v>
      </c>
      <c r="Q8" s="12">
        <v>77.4</v>
      </c>
      <c r="R8" s="14">
        <v>30.6</v>
      </c>
      <c r="S8" s="16">
        <v>1.33</v>
      </c>
    </row>
    <row r="9" spans="2:19" ht="18" customHeight="1">
      <c r="B9" s="9" t="s">
        <v>28</v>
      </c>
      <c r="C9" s="5">
        <v>6</v>
      </c>
      <c r="D9" s="5">
        <v>6</v>
      </c>
      <c r="E9" s="10">
        <f t="shared" si="0"/>
        <v>0</v>
      </c>
      <c r="F9" s="5">
        <v>4037</v>
      </c>
      <c r="G9" s="5">
        <v>4037</v>
      </c>
      <c r="H9" s="10">
        <f aca="true" t="shared" si="3" ref="H9:H32">G9-F9</f>
        <v>0</v>
      </c>
      <c r="I9" s="5">
        <v>1089993</v>
      </c>
      <c r="J9" s="5">
        <v>2986</v>
      </c>
      <c r="K9" s="5">
        <v>31781</v>
      </c>
      <c r="L9" s="5">
        <v>87</v>
      </c>
      <c r="M9" s="5">
        <v>31810</v>
      </c>
      <c r="N9" s="5">
        <v>87</v>
      </c>
      <c r="O9" s="5">
        <v>964059</v>
      </c>
      <c r="P9" s="5">
        <v>3279</v>
      </c>
      <c r="Q9" s="12">
        <v>74</v>
      </c>
      <c r="R9" s="14">
        <v>34.3</v>
      </c>
      <c r="S9" s="16">
        <v>0.88</v>
      </c>
    </row>
    <row r="10" spans="2:19" ht="18" customHeight="1">
      <c r="B10" s="9" t="s">
        <v>29</v>
      </c>
      <c r="C10" s="5">
        <v>2</v>
      </c>
      <c r="D10" s="5">
        <v>2</v>
      </c>
      <c r="E10" s="10">
        <f t="shared" si="0"/>
        <v>0</v>
      </c>
      <c r="F10" s="5">
        <v>1116</v>
      </c>
      <c r="G10" s="5">
        <v>1116</v>
      </c>
      <c r="H10" s="10">
        <f t="shared" si="3"/>
        <v>0</v>
      </c>
      <c r="I10" s="5">
        <v>339612</v>
      </c>
      <c r="J10" s="5">
        <v>930</v>
      </c>
      <c r="K10" s="5">
        <v>11653</v>
      </c>
      <c r="L10" s="5">
        <v>32</v>
      </c>
      <c r="M10" s="5">
        <v>11623</v>
      </c>
      <c r="N10" s="5">
        <v>32</v>
      </c>
      <c r="O10" s="5">
        <v>773716</v>
      </c>
      <c r="P10" s="5">
        <v>2632</v>
      </c>
      <c r="Q10" s="12">
        <v>83.4</v>
      </c>
      <c r="R10" s="14">
        <v>29.2</v>
      </c>
      <c r="S10" s="16">
        <v>2.28</v>
      </c>
    </row>
    <row r="11" spans="2:19" ht="18" customHeight="1">
      <c r="B11" s="9" t="s">
        <v>16</v>
      </c>
      <c r="C11" s="5">
        <v>1</v>
      </c>
      <c r="D11" s="5">
        <v>1</v>
      </c>
      <c r="E11" s="10">
        <f t="shared" si="0"/>
        <v>0</v>
      </c>
      <c r="F11" s="5">
        <v>762</v>
      </c>
      <c r="G11" s="5">
        <v>762</v>
      </c>
      <c r="H11" s="10"/>
      <c r="I11" s="5">
        <v>255979</v>
      </c>
      <c r="J11" s="5">
        <v>701</v>
      </c>
      <c r="K11" s="5">
        <v>11862</v>
      </c>
      <c r="L11" s="5">
        <v>32</v>
      </c>
      <c r="M11" s="5">
        <v>11897</v>
      </c>
      <c r="N11" s="5">
        <v>33</v>
      </c>
      <c r="O11" s="5">
        <v>498547</v>
      </c>
      <c r="P11" s="5">
        <v>1696</v>
      </c>
      <c r="Q11" s="12">
        <v>92</v>
      </c>
      <c r="R11" s="14">
        <v>21.5</v>
      </c>
      <c r="S11" s="16">
        <v>1.95</v>
      </c>
    </row>
    <row r="12" spans="2:19" ht="18" customHeight="1">
      <c r="B12" s="9" t="s">
        <v>17</v>
      </c>
      <c r="C12" s="5">
        <v>2</v>
      </c>
      <c r="D12" s="5">
        <v>2</v>
      </c>
      <c r="E12" s="10">
        <f t="shared" si="0"/>
        <v>0</v>
      </c>
      <c r="F12" s="5">
        <v>281</v>
      </c>
      <c r="G12" s="5">
        <v>281</v>
      </c>
      <c r="H12" s="10">
        <f t="shared" si="3"/>
        <v>0</v>
      </c>
      <c r="I12" s="5">
        <v>63957</v>
      </c>
      <c r="J12" s="5">
        <v>175</v>
      </c>
      <c r="K12" s="5">
        <v>1821</v>
      </c>
      <c r="L12" s="5">
        <v>5</v>
      </c>
      <c r="M12" s="5">
        <v>1820</v>
      </c>
      <c r="N12" s="5">
        <v>5</v>
      </c>
      <c r="O12" s="5">
        <v>92654</v>
      </c>
      <c r="P12" s="5">
        <v>315</v>
      </c>
      <c r="Q12" s="12">
        <v>62.4</v>
      </c>
      <c r="R12" s="14">
        <v>35.1</v>
      </c>
      <c r="S12" s="16">
        <v>1.45</v>
      </c>
    </row>
    <row r="13" spans="2:19" ht="18" customHeight="1">
      <c r="B13" s="9" t="s">
        <v>15</v>
      </c>
      <c r="C13" s="5"/>
      <c r="D13" s="5"/>
      <c r="E13" s="10"/>
      <c r="F13" s="5"/>
      <c r="G13" s="5"/>
      <c r="H13" s="10"/>
      <c r="I13" s="5"/>
      <c r="J13" s="5"/>
      <c r="K13" s="5"/>
      <c r="L13" s="5"/>
      <c r="M13" s="5"/>
      <c r="N13" s="5"/>
      <c r="O13" s="5"/>
      <c r="P13" s="5"/>
      <c r="Q13" s="12"/>
      <c r="R13" s="14"/>
      <c r="S13" s="16"/>
    </row>
    <row r="14" spans="2:19" ht="18" customHeight="1">
      <c r="B14" s="9" t="s">
        <v>18</v>
      </c>
      <c r="C14" s="5">
        <f>SUM(C15:C19)</f>
        <v>45</v>
      </c>
      <c r="D14" s="5">
        <f>SUM(D15:D19)</f>
        <v>45</v>
      </c>
      <c r="E14" s="10">
        <f t="shared" si="0"/>
        <v>0</v>
      </c>
      <c r="F14" s="5">
        <f>SUM(F15:F19)</f>
        <v>17487</v>
      </c>
      <c r="G14" s="5">
        <f>SUM(G15:G19)</f>
        <v>17483</v>
      </c>
      <c r="H14" s="10">
        <f t="shared" si="3"/>
        <v>-4</v>
      </c>
      <c r="I14" s="5">
        <f>SUM(I15:I18)</f>
        <v>5185661</v>
      </c>
      <c r="J14" s="5">
        <f aca="true" t="shared" si="4" ref="J14:O14">SUM(J15:J18)</f>
        <v>14207</v>
      </c>
      <c r="K14" s="5">
        <f t="shared" si="4"/>
        <v>246422</v>
      </c>
      <c r="L14" s="5">
        <v>675</v>
      </c>
      <c r="M14" s="5">
        <f t="shared" si="4"/>
        <v>246738</v>
      </c>
      <c r="N14" s="5">
        <v>676</v>
      </c>
      <c r="O14" s="5">
        <f t="shared" si="4"/>
        <v>11151862</v>
      </c>
      <c r="P14" s="5">
        <v>37932</v>
      </c>
      <c r="Q14" s="12">
        <v>81.3</v>
      </c>
      <c r="R14" s="14">
        <v>21</v>
      </c>
      <c r="S14" s="16">
        <v>2.15</v>
      </c>
    </row>
    <row r="15" spans="2:19" ht="18" customHeight="1">
      <c r="B15" s="9" t="s">
        <v>19</v>
      </c>
      <c r="C15" s="5">
        <v>9</v>
      </c>
      <c r="D15" s="5">
        <v>9</v>
      </c>
      <c r="E15" s="10">
        <f t="shared" si="0"/>
        <v>0</v>
      </c>
      <c r="F15" s="5">
        <v>3660</v>
      </c>
      <c r="G15" s="5">
        <v>3656</v>
      </c>
      <c r="H15" s="10">
        <f t="shared" si="3"/>
        <v>-4</v>
      </c>
      <c r="I15" s="5">
        <v>1033600</v>
      </c>
      <c r="J15" s="5">
        <v>2832</v>
      </c>
      <c r="K15" s="5">
        <v>35605</v>
      </c>
      <c r="L15" s="5">
        <v>98</v>
      </c>
      <c r="M15" s="5">
        <v>35710</v>
      </c>
      <c r="N15" s="5">
        <v>98</v>
      </c>
      <c r="O15" s="5">
        <v>1350981</v>
      </c>
      <c r="P15" s="5">
        <v>4595</v>
      </c>
      <c r="Q15" s="12">
        <v>77.5</v>
      </c>
      <c r="R15" s="14">
        <v>29</v>
      </c>
      <c r="S15" s="16">
        <v>1.31</v>
      </c>
    </row>
    <row r="16" spans="2:19" ht="18" customHeight="1">
      <c r="B16" s="9" t="s">
        <v>20</v>
      </c>
      <c r="C16" s="5">
        <v>25</v>
      </c>
      <c r="D16" s="5">
        <v>25</v>
      </c>
      <c r="E16" s="10">
        <f t="shared" si="0"/>
        <v>0</v>
      </c>
      <c r="F16" s="5">
        <v>9585</v>
      </c>
      <c r="G16" s="5">
        <v>9585</v>
      </c>
      <c r="H16" s="10">
        <f t="shared" si="3"/>
        <v>0</v>
      </c>
      <c r="I16" s="5">
        <v>2854762</v>
      </c>
      <c r="J16" s="5">
        <v>7821</v>
      </c>
      <c r="K16" s="5">
        <v>150788</v>
      </c>
      <c r="L16" s="5">
        <v>413</v>
      </c>
      <c r="M16" s="5">
        <v>150927</v>
      </c>
      <c r="N16" s="5">
        <v>413</v>
      </c>
      <c r="O16" s="5">
        <v>7125304</v>
      </c>
      <c r="P16" s="5">
        <v>24236</v>
      </c>
      <c r="Q16" s="12">
        <v>81.6</v>
      </c>
      <c r="R16" s="14">
        <v>18.9</v>
      </c>
      <c r="S16" s="16">
        <v>2.5</v>
      </c>
    </row>
    <row r="17" spans="2:19" ht="18" customHeight="1">
      <c r="B17" s="9" t="s">
        <v>21</v>
      </c>
      <c r="C17" s="5">
        <v>3</v>
      </c>
      <c r="D17" s="5">
        <v>3</v>
      </c>
      <c r="E17" s="10">
        <f t="shared" si="0"/>
        <v>0</v>
      </c>
      <c r="F17" s="5">
        <v>1616</v>
      </c>
      <c r="G17" s="5">
        <v>1616</v>
      </c>
      <c r="H17" s="10">
        <f t="shared" si="3"/>
        <v>0</v>
      </c>
      <c r="I17" s="5">
        <v>460040</v>
      </c>
      <c r="J17" s="5">
        <v>1260</v>
      </c>
      <c r="K17" s="5">
        <v>19810</v>
      </c>
      <c r="L17" s="5">
        <v>54</v>
      </c>
      <c r="M17" s="5">
        <v>19844</v>
      </c>
      <c r="N17" s="5">
        <v>54</v>
      </c>
      <c r="O17" s="5">
        <v>892941</v>
      </c>
      <c r="P17" s="5">
        <v>3037</v>
      </c>
      <c r="Q17" s="12">
        <v>78</v>
      </c>
      <c r="R17" s="14">
        <v>23.2</v>
      </c>
      <c r="S17" s="16">
        <v>1.94</v>
      </c>
    </row>
    <row r="18" spans="2:19" ht="18" customHeight="1">
      <c r="B18" s="9" t="s">
        <v>22</v>
      </c>
      <c r="C18" s="5">
        <v>8</v>
      </c>
      <c r="D18" s="5">
        <v>8</v>
      </c>
      <c r="E18" s="10">
        <f t="shared" si="0"/>
        <v>0</v>
      </c>
      <c r="F18" s="5">
        <v>2626</v>
      </c>
      <c r="G18" s="5">
        <v>2626</v>
      </c>
      <c r="H18" s="10">
        <f t="shared" si="3"/>
        <v>0</v>
      </c>
      <c r="I18" s="5">
        <v>837259</v>
      </c>
      <c r="J18" s="5">
        <v>2294</v>
      </c>
      <c r="K18" s="5">
        <v>40219</v>
      </c>
      <c r="L18" s="5">
        <v>110</v>
      </c>
      <c r="M18" s="5">
        <v>40257</v>
      </c>
      <c r="N18" s="5">
        <v>110</v>
      </c>
      <c r="O18" s="5">
        <v>1782636</v>
      </c>
      <c r="P18" s="5">
        <v>6063</v>
      </c>
      <c r="Q18" s="12">
        <v>87.4</v>
      </c>
      <c r="R18" s="14">
        <v>20.8</v>
      </c>
      <c r="S18" s="16">
        <v>2.13</v>
      </c>
    </row>
    <row r="19" spans="2:19" ht="18" customHeight="1">
      <c r="B19" s="9" t="s">
        <v>23</v>
      </c>
      <c r="C19" s="5">
        <v>0</v>
      </c>
      <c r="D19" s="5">
        <v>0</v>
      </c>
      <c r="E19" s="10">
        <f t="shared" si="0"/>
        <v>0</v>
      </c>
      <c r="F19" s="5">
        <v>0</v>
      </c>
      <c r="G19" s="5">
        <v>0</v>
      </c>
      <c r="H19" s="10">
        <f t="shared" si="3"/>
        <v>0</v>
      </c>
      <c r="I19" s="5"/>
      <c r="J19" s="5"/>
      <c r="K19" s="5"/>
      <c r="L19" s="5"/>
      <c r="M19" s="5"/>
      <c r="N19" s="5"/>
      <c r="O19" s="5"/>
      <c r="P19" s="5"/>
      <c r="Q19" s="12"/>
      <c r="R19" s="14"/>
      <c r="S19" s="16"/>
    </row>
    <row r="20" spans="2:19" ht="18" customHeight="1">
      <c r="B20" s="9" t="s">
        <v>15</v>
      </c>
      <c r="C20" s="5"/>
      <c r="D20" s="5"/>
      <c r="E20" s="10"/>
      <c r="F20" s="5"/>
      <c r="G20" s="5"/>
      <c r="H20" s="10"/>
      <c r="I20" s="5"/>
      <c r="J20" s="5"/>
      <c r="K20" s="5"/>
      <c r="L20" s="5"/>
      <c r="M20" s="5"/>
      <c r="N20" s="5"/>
      <c r="O20" s="5"/>
      <c r="P20" s="5"/>
      <c r="Q20" s="12"/>
      <c r="R20" s="14"/>
      <c r="S20" s="16"/>
    </row>
    <row r="21" spans="2:19" ht="18" customHeight="1">
      <c r="B21" s="9" t="s">
        <v>24</v>
      </c>
      <c r="C21" s="5">
        <v>9</v>
      </c>
      <c r="D21" s="5">
        <v>8</v>
      </c>
      <c r="E21" s="10">
        <f t="shared" si="0"/>
        <v>-1</v>
      </c>
      <c r="F21" s="5">
        <v>3261</v>
      </c>
      <c r="G21" s="5">
        <v>2968</v>
      </c>
      <c r="H21" s="10">
        <f t="shared" si="3"/>
        <v>-293</v>
      </c>
      <c r="I21" s="5">
        <v>823457</v>
      </c>
      <c r="J21" s="5">
        <v>2256</v>
      </c>
      <c r="K21" s="5">
        <v>40229</v>
      </c>
      <c r="L21" s="5">
        <v>110</v>
      </c>
      <c r="M21" s="5">
        <v>40167</v>
      </c>
      <c r="N21" s="5">
        <v>110</v>
      </c>
      <c r="O21" s="5">
        <v>1851428</v>
      </c>
      <c r="P21" s="5">
        <v>6297</v>
      </c>
      <c r="Q21" s="12">
        <v>76</v>
      </c>
      <c r="R21" s="14">
        <v>20.5</v>
      </c>
      <c r="S21" s="16">
        <v>2.25</v>
      </c>
    </row>
    <row r="22" spans="2:19" ht="18" customHeight="1">
      <c r="B22" s="9"/>
      <c r="C22" s="5"/>
      <c r="D22" s="5"/>
      <c r="E22" s="10"/>
      <c r="F22" s="5"/>
      <c r="G22" s="5"/>
      <c r="H22" s="10"/>
      <c r="I22" s="5"/>
      <c r="J22" s="5"/>
      <c r="K22" s="5"/>
      <c r="L22" s="5"/>
      <c r="M22" s="5"/>
      <c r="N22" s="5"/>
      <c r="O22" s="5"/>
      <c r="P22" s="5"/>
      <c r="Q22" s="12"/>
      <c r="R22" s="14"/>
      <c r="S22" s="16"/>
    </row>
    <row r="23" spans="2:19" ht="18" customHeight="1">
      <c r="B23" s="9" t="s">
        <v>30</v>
      </c>
      <c r="C23" s="5">
        <f>SUM(C24:C28)</f>
        <v>401</v>
      </c>
      <c r="D23" s="5">
        <f>SUM(D24:D28)</f>
        <v>405</v>
      </c>
      <c r="E23" s="10">
        <f t="shared" si="0"/>
        <v>4</v>
      </c>
      <c r="F23" s="5">
        <f>SUM(F24:F28)</f>
        <v>78557</v>
      </c>
      <c r="G23" s="5">
        <f>SUM(G24:G28)</f>
        <v>78346</v>
      </c>
      <c r="H23" s="10">
        <f>SUM(H24:H28)</f>
        <v>-211</v>
      </c>
      <c r="I23" s="5">
        <f>SUM(I24:I28)</f>
        <v>25087238</v>
      </c>
      <c r="J23" s="5">
        <v>68733</v>
      </c>
      <c r="K23" s="5">
        <f aca="true" t="shared" si="5" ref="K23:P23">SUM(K24:K28)</f>
        <v>560546</v>
      </c>
      <c r="L23" s="5">
        <f t="shared" si="5"/>
        <v>1537</v>
      </c>
      <c r="M23" s="5">
        <f t="shared" si="5"/>
        <v>560066</v>
      </c>
      <c r="N23" s="5">
        <v>1534</v>
      </c>
      <c r="O23" s="5">
        <f t="shared" si="5"/>
        <v>30659025</v>
      </c>
      <c r="P23" s="5">
        <f t="shared" si="5"/>
        <v>104283</v>
      </c>
      <c r="Q23" s="19" t="s">
        <v>36</v>
      </c>
      <c r="R23" s="20" t="s">
        <v>36</v>
      </c>
      <c r="S23" s="21" t="s">
        <v>36</v>
      </c>
    </row>
    <row r="24" spans="2:19" ht="18" customHeight="1">
      <c r="B24" s="9" t="s">
        <v>31</v>
      </c>
      <c r="C24" s="5">
        <v>21</v>
      </c>
      <c r="D24" s="5">
        <v>20</v>
      </c>
      <c r="E24" s="10">
        <f t="shared" si="0"/>
        <v>-1</v>
      </c>
      <c r="F24" s="5">
        <v>6567</v>
      </c>
      <c r="G24" s="5">
        <v>6056</v>
      </c>
      <c r="H24" s="10">
        <f t="shared" si="3"/>
        <v>-511</v>
      </c>
      <c r="I24" s="5">
        <v>1806051</v>
      </c>
      <c r="J24" s="5">
        <v>4948</v>
      </c>
      <c r="K24" s="5">
        <v>60956</v>
      </c>
      <c r="L24" s="5">
        <v>167</v>
      </c>
      <c r="M24" s="5">
        <v>60782</v>
      </c>
      <c r="N24" s="5">
        <v>167</v>
      </c>
      <c r="O24" s="5">
        <v>3021591</v>
      </c>
      <c r="P24" s="5">
        <v>10278</v>
      </c>
      <c r="Q24" s="12">
        <v>81.7</v>
      </c>
      <c r="R24" s="14">
        <v>29.7</v>
      </c>
      <c r="S24" s="16">
        <v>1.67</v>
      </c>
    </row>
    <row r="25" spans="2:19" ht="18" customHeight="1">
      <c r="B25" s="9" t="s">
        <v>32</v>
      </c>
      <c r="C25" s="5">
        <v>352</v>
      </c>
      <c r="D25" s="5">
        <v>355</v>
      </c>
      <c r="E25" s="10">
        <f t="shared" si="0"/>
        <v>3</v>
      </c>
      <c r="F25" s="5">
        <v>62735</v>
      </c>
      <c r="G25" s="5">
        <v>62464</v>
      </c>
      <c r="H25" s="10">
        <f t="shared" si="3"/>
        <v>-271</v>
      </c>
      <c r="I25" s="5">
        <v>20358465</v>
      </c>
      <c r="J25" s="5">
        <v>55777</v>
      </c>
      <c r="K25" s="5">
        <v>393368</v>
      </c>
      <c r="L25" s="5">
        <v>1078</v>
      </c>
      <c r="M25" s="5">
        <v>393077</v>
      </c>
      <c r="N25" s="5">
        <v>1077</v>
      </c>
      <c r="O25" s="5">
        <v>21616127</v>
      </c>
      <c r="P25" s="5">
        <v>73524</v>
      </c>
      <c r="Q25" s="12">
        <v>89.3</v>
      </c>
      <c r="R25" s="14">
        <v>51.8</v>
      </c>
      <c r="S25" s="16">
        <v>1.06</v>
      </c>
    </row>
    <row r="26" spans="2:19" ht="18" customHeight="1">
      <c r="B26" s="9" t="s">
        <v>33</v>
      </c>
      <c r="C26" s="5">
        <v>6</v>
      </c>
      <c r="D26" s="5">
        <v>6</v>
      </c>
      <c r="E26" s="10">
        <f t="shared" si="0"/>
        <v>0</v>
      </c>
      <c r="F26" s="5">
        <v>4025</v>
      </c>
      <c r="G26" s="5">
        <v>3990</v>
      </c>
      <c r="H26" s="10">
        <f t="shared" si="3"/>
        <v>-35</v>
      </c>
      <c r="I26" s="5">
        <v>1161144</v>
      </c>
      <c r="J26" s="5">
        <v>3181</v>
      </c>
      <c r="K26" s="5">
        <v>47644</v>
      </c>
      <c r="L26" s="5">
        <v>131</v>
      </c>
      <c r="M26" s="5">
        <v>47616</v>
      </c>
      <c r="N26" s="5">
        <v>130</v>
      </c>
      <c r="O26" s="5">
        <v>2734649</v>
      </c>
      <c r="P26" s="5">
        <v>9302</v>
      </c>
      <c r="Q26" s="12">
        <v>79.7</v>
      </c>
      <c r="R26" s="14">
        <v>24.4</v>
      </c>
      <c r="S26" s="16">
        <v>2.36</v>
      </c>
    </row>
    <row r="27" spans="2:19" ht="18" customHeight="1">
      <c r="B27" s="9" t="s">
        <v>34</v>
      </c>
      <c r="C27" s="5">
        <v>4</v>
      </c>
      <c r="D27" s="5">
        <v>4</v>
      </c>
      <c r="E27" s="10">
        <f t="shared" si="0"/>
        <v>0</v>
      </c>
      <c r="F27" s="5">
        <v>1204</v>
      </c>
      <c r="G27" s="5">
        <v>1204</v>
      </c>
      <c r="H27" s="10">
        <f t="shared" si="3"/>
        <v>0</v>
      </c>
      <c r="I27" s="5">
        <v>350193</v>
      </c>
      <c r="J27" s="5">
        <v>959</v>
      </c>
      <c r="K27" s="5">
        <v>17716</v>
      </c>
      <c r="L27" s="5">
        <v>49</v>
      </c>
      <c r="M27" s="5">
        <v>17784</v>
      </c>
      <c r="N27" s="5">
        <v>49</v>
      </c>
      <c r="O27" s="5">
        <v>872941</v>
      </c>
      <c r="P27" s="5">
        <v>2969</v>
      </c>
      <c r="Q27" s="12">
        <v>79.7</v>
      </c>
      <c r="R27" s="14">
        <v>19.7</v>
      </c>
      <c r="S27" s="16">
        <v>2.49</v>
      </c>
    </row>
    <row r="28" spans="2:19" ht="18" customHeight="1">
      <c r="B28" s="9" t="s">
        <v>35</v>
      </c>
      <c r="C28" s="5">
        <v>18</v>
      </c>
      <c r="D28" s="5">
        <v>20</v>
      </c>
      <c r="E28" s="10">
        <f t="shared" si="0"/>
        <v>2</v>
      </c>
      <c r="F28" s="5">
        <v>4026</v>
      </c>
      <c r="G28" s="5">
        <v>4632</v>
      </c>
      <c r="H28" s="10">
        <f t="shared" si="3"/>
        <v>606</v>
      </c>
      <c r="I28" s="5">
        <v>1411385</v>
      </c>
      <c r="J28" s="5">
        <v>3867</v>
      </c>
      <c r="K28" s="5">
        <v>40862</v>
      </c>
      <c r="L28" s="5">
        <v>112</v>
      </c>
      <c r="M28" s="5">
        <v>40807</v>
      </c>
      <c r="N28" s="5">
        <v>112</v>
      </c>
      <c r="O28" s="5">
        <v>2413717</v>
      </c>
      <c r="P28" s="5">
        <v>8210</v>
      </c>
      <c r="Q28" s="12">
        <v>83.5</v>
      </c>
      <c r="R28" s="14">
        <v>34.6</v>
      </c>
      <c r="S28" s="16">
        <v>1.71</v>
      </c>
    </row>
    <row r="29" spans="2:19" ht="18" customHeight="1">
      <c r="B29" s="9"/>
      <c r="C29" s="5"/>
      <c r="D29" s="5"/>
      <c r="E29" s="10">
        <f t="shared" si="0"/>
        <v>0</v>
      </c>
      <c r="F29" s="5"/>
      <c r="G29" s="5"/>
      <c r="H29" s="10"/>
      <c r="I29" s="5"/>
      <c r="J29" s="5"/>
      <c r="K29" s="5"/>
      <c r="L29" s="5"/>
      <c r="M29" s="5"/>
      <c r="N29" s="5"/>
      <c r="O29" s="5"/>
      <c r="P29" s="5"/>
      <c r="Q29" s="12"/>
      <c r="R29" s="14"/>
      <c r="S29" s="16"/>
    </row>
    <row r="30" spans="2:19" ht="18" customHeight="1">
      <c r="B30" s="9" t="s">
        <v>25</v>
      </c>
      <c r="C30" s="5">
        <v>109</v>
      </c>
      <c r="D30" s="5">
        <v>107</v>
      </c>
      <c r="E30" s="10">
        <f t="shared" si="0"/>
        <v>-2</v>
      </c>
      <c r="F30" s="5">
        <v>10111</v>
      </c>
      <c r="G30" s="5">
        <v>9946</v>
      </c>
      <c r="H30" s="10">
        <f t="shared" si="3"/>
        <v>-165</v>
      </c>
      <c r="I30" s="5">
        <v>3052644</v>
      </c>
      <c r="J30" s="5">
        <v>8363</v>
      </c>
      <c r="K30" s="5">
        <v>56444</v>
      </c>
      <c r="L30" s="5">
        <v>155</v>
      </c>
      <c r="M30" s="5">
        <v>56646</v>
      </c>
      <c r="N30" s="5">
        <v>155</v>
      </c>
      <c r="O30" s="5">
        <v>3814712</v>
      </c>
      <c r="P30" s="5">
        <v>12975</v>
      </c>
      <c r="Q30" s="12">
        <v>84.1</v>
      </c>
      <c r="R30" s="14">
        <v>54</v>
      </c>
      <c r="S30" s="16">
        <v>1.25</v>
      </c>
    </row>
    <row r="31" spans="2:19" ht="18" customHeight="1">
      <c r="B31" s="9" t="s">
        <v>15</v>
      </c>
      <c r="C31" s="5"/>
      <c r="D31" s="5"/>
      <c r="E31" s="10"/>
      <c r="F31" s="5"/>
      <c r="G31" s="5"/>
      <c r="H31" s="10"/>
      <c r="I31" s="5"/>
      <c r="J31" s="5"/>
      <c r="K31" s="5"/>
      <c r="L31" s="5"/>
      <c r="M31" s="5"/>
      <c r="N31" s="5"/>
      <c r="O31" s="5"/>
      <c r="P31" s="5"/>
      <c r="Q31" s="12"/>
      <c r="R31" s="14"/>
      <c r="S31" s="16"/>
    </row>
    <row r="32" spans="2:19" ht="18" customHeight="1">
      <c r="B32" s="8" t="s">
        <v>26</v>
      </c>
      <c r="C32" s="6">
        <v>9</v>
      </c>
      <c r="D32" s="6">
        <v>9</v>
      </c>
      <c r="E32" s="11">
        <f t="shared" si="0"/>
        <v>0</v>
      </c>
      <c r="F32" s="6">
        <v>6341</v>
      </c>
      <c r="G32" s="6">
        <v>6306</v>
      </c>
      <c r="H32" s="11">
        <f t="shared" si="3"/>
        <v>-35</v>
      </c>
      <c r="I32" s="6">
        <v>1808379</v>
      </c>
      <c r="J32" s="6">
        <v>4954</v>
      </c>
      <c r="K32" s="6">
        <v>69172</v>
      </c>
      <c r="L32" s="6">
        <v>190</v>
      </c>
      <c r="M32" s="6">
        <v>69114</v>
      </c>
      <c r="N32" s="6">
        <v>189</v>
      </c>
      <c r="O32" s="6">
        <v>4171157</v>
      </c>
      <c r="P32" s="6">
        <v>14188</v>
      </c>
      <c r="Q32" s="13">
        <v>78.6</v>
      </c>
      <c r="R32" s="15">
        <v>26.2</v>
      </c>
      <c r="S32" s="17">
        <v>2.31</v>
      </c>
    </row>
  </sheetData>
  <mergeCells count="1">
    <mergeCell ref="O4:P4"/>
  </mergeCells>
  <printOptions/>
  <pageMargins left="0.44" right="0.32" top="1.2" bottom="1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職員端末機１３年度９月調達</cp:lastModifiedBy>
  <cp:lastPrinted>2003-07-31T04:50:03Z</cp:lastPrinted>
  <dcterms:created xsi:type="dcterms:W3CDTF">2000-12-28T03:11:23Z</dcterms:created>
  <dcterms:modified xsi:type="dcterms:W3CDTF">2003-07-31T04:50:18Z</dcterms:modified>
  <cp:category/>
  <cp:version/>
  <cp:contentType/>
  <cp:contentStatus/>
</cp:coreProperties>
</file>