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15" windowHeight="6525" activeTab="0"/>
  </bookViews>
  <sheets>
    <sheet name="第６表" sheetId="1" r:id="rId1"/>
  </sheets>
  <definedNames>
    <definedName name="_xlnm.Print_Area" localSheetId="0">'第６表'!$A$1:$K$41</definedName>
  </definedNames>
  <calcPr fullCalcOnLoad="1"/>
</workbook>
</file>

<file path=xl/sharedStrings.xml><?xml version="1.0" encoding="utf-8"?>
<sst xmlns="http://schemas.openxmlformats.org/spreadsheetml/2006/main" count="44" uniqueCount="38">
  <si>
    <t>施設数</t>
  </si>
  <si>
    <t>病床数</t>
  </si>
  <si>
    <t>総   数</t>
  </si>
  <si>
    <t>国</t>
  </si>
  <si>
    <t>公的医療機関</t>
  </si>
  <si>
    <t>社会保険関係団体</t>
  </si>
  <si>
    <t>個人</t>
  </si>
  <si>
    <t>　独立行政法人国立病院機構</t>
  </si>
  <si>
    <t>　国立大学法人</t>
  </si>
  <si>
    <t>　独立行政法人労働者健康福祉機構</t>
  </si>
  <si>
    <t>　北海道社会事業協会</t>
  </si>
  <si>
    <t>総          数</t>
  </si>
  <si>
    <t>精   神   病   院</t>
  </si>
  <si>
    <t>結 核 療 養 所</t>
  </si>
  <si>
    <t>一   般   病   院</t>
  </si>
  <si>
    <t>　厚生労働省</t>
  </si>
  <si>
    <t>　その他</t>
  </si>
  <si>
    <t>　都道府県</t>
  </si>
  <si>
    <t>　市町村</t>
  </si>
  <si>
    <t>　日赤</t>
  </si>
  <si>
    <t>　済生会</t>
  </si>
  <si>
    <t>　厚生連</t>
  </si>
  <si>
    <t>　国民健康保険団体連合会</t>
  </si>
  <si>
    <t>　全国社会保険協会連合会</t>
  </si>
  <si>
    <t>　厚生年金事業振興団</t>
  </si>
  <si>
    <t>　船員保険会</t>
  </si>
  <si>
    <t>　健康保険組合及びその連合会</t>
  </si>
  <si>
    <t>　共済組合及びその連合会</t>
  </si>
  <si>
    <t>　国民健康保険組合</t>
  </si>
  <si>
    <t>法人</t>
  </si>
  <si>
    <t>　公益法人</t>
  </si>
  <si>
    <t>　医療法人</t>
  </si>
  <si>
    <t>　学校法人</t>
  </si>
  <si>
    <t>　社会福祉法人</t>
  </si>
  <si>
    <t>　医療生協</t>
  </si>
  <si>
    <t>　会社</t>
  </si>
  <si>
    <t>　その他の法人</t>
  </si>
  <si>
    <t>第６表　病院数、病床数、施設の種類・開設者別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</si>
</sst>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33" borderId="0" xfId="0" applyFont="1" applyFill="1" applyAlignment="1">
      <alignment/>
    </xf>
    <xf numFmtId="58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 quotePrefix="1">
      <alignment horizontal="right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177" fontId="19" fillId="33" borderId="22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177" fontId="19" fillId="33" borderId="26" xfId="0" applyNumberFormat="1" applyFont="1" applyFill="1" applyBorder="1" applyAlignment="1">
      <alignment/>
    </xf>
    <xf numFmtId="177" fontId="20" fillId="33" borderId="26" xfId="0" applyNumberFormat="1" applyFont="1" applyFill="1" applyBorder="1" applyAlignment="1">
      <alignment/>
    </xf>
    <xf numFmtId="177" fontId="20" fillId="34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177" fontId="19" fillId="33" borderId="30" xfId="0" applyNumberFormat="1" applyFont="1" applyFill="1" applyBorder="1" applyAlignment="1">
      <alignment/>
    </xf>
    <xf numFmtId="177" fontId="20" fillId="33" borderId="3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11.25390625" style="1" customWidth="1"/>
    <col min="4" max="11" width="10.00390625" style="1" customWidth="1"/>
    <col min="12" max="16384" width="9.00390625" style="1" customWidth="1"/>
  </cols>
  <sheetData>
    <row r="1" ht="13.5">
      <c r="A1" s="1" t="s">
        <v>37</v>
      </c>
    </row>
    <row r="2" spans="10:11" ht="13.5">
      <c r="J2" s="2">
        <v>38991</v>
      </c>
      <c r="K2" s="3"/>
    </row>
    <row r="3" spans="1:11" ht="13.5">
      <c r="A3" s="4"/>
      <c r="B3" s="5"/>
      <c r="C3" s="6"/>
      <c r="D3" s="7" t="s">
        <v>11</v>
      </c>
      <c r="E3" s="8"/>
      <c r="F3" s="7" t="s">
        <v>12</v>
      </c>
      <c r="G3" s="8"/>
      <c r="H3" s="7" t="s">
        <v>13</v>
      </c>
      <c r="I3" s="8"/>
      <c r="J3" s="7" t="s">
        <v>14</v>
      </c>
      <c r="K3" s="8"/>
    </row>
    <row r="4" spans="1:11" ht="13.5">
      <c r="A4" s="9"/>
      <c r="B4" s="10"/>
      <c r="C4" s="11"/>
      <c r="D4" s="12" t="s">
        <v>0</v>
      </c>
      <c r="E4" s="12" t="s">
        <v>1</v>
      </c>
      <c r="F4" s="12" t="s">
        <v>0</v>
      </c>
      <c r="G4" s="12" t="s">
        <v>1</v>
      </c>
      <c r="H4" s="12" t="s">
        <v>0</v>
      </c>
      <c r="I4" s="12" t="s">
        <v>1</v>
      </c>
      <c r="J4" s="12" t="s">
        <v>0</v>
      </c>
      <c r="K4" s="12" t="s">
        <v>1</v>
      </c>
    </row>
    <row r="5" spans="1:11" ht="13.5">
      <c r="A5" s="13" t="s">
        <v>2</v>
      </c>
      <c r="B5" s="14"/>
      <c r="C5" s="15"/>
      <c r="D5" s="16">
        <f>SUM(D7,D14,D23,D31,D40)</f>
        <v>549</v>
      </c>
      <c r="E5" s="16">
        <f aca="true" t="shared" si="0" ref="E5:K5">SUM(E7,E14,E23,E31,E40)</f>
        <v>110589</v>
      </c>
      <c r="F5" s="16">
        <f t="shared" si="0"/>
        <v>39</v>
      </c>
      <c r="G5" s="16">
        <f t="shared" si="0"/>
        <v>15318</v>
      </c>
      <c r="H5" s="16">
        <f t="shared" si="0"/>
        <v>0</v>
      </c>
      <c r="I5" s="16">
        <f t="shared" si="0"/>
        <v>0</v>
      </c>
      <c r="J5" s="16">
        <f t="shared" si="0"/>
        <v>510</v>
      </c>
      <c r="K5" s="16">
        <f t="shared" si="0"/>
        <v>95271</v>
      </c>
    </row>
    <row r="6" spans="1:11" ht="13.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</row>
    <row r="7" spans="1:11" ht="13.5">
      <c r="A7" s="17" t="s">
        <v>3</v>
      </c>
      <c r="B7" s="18"/>
      <c r="C7" s="19"/>
      <c r="D7" s="20">
        <f aca="true" t="shared" si="1" ref="D7:K7">SUM(D8:D12)</f>
        <v>9</v>
      </c>
      <c r="E7" s="20">
        <f>SUM(E8:E12)</f>
        <v>5076</v>
      </c>
      <c r="F7" s="20">
        <f>SUM(F8:F12)</f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9</v>
      </c>
      <c r="K7" s="20">
        <f t="shared" si="1"/>
        <v>5076</v>
      </c>
    </row>
    <row r="8" spans="1:11" ht="13.5">
      <c r="A8" s="17" t="s">
        <v>15</v>
      </c>
      <c r="B8" s="18"/>
      <c r="C8" s="19"/>
      <c r="D8" s="20">
        <f>SUM(F8,H8,J8)</f>
        <v>1</v>
      </c>
      <c r="E8" s="20">
        <f aca="true" t="shared" si="2" ref="E8:E40">SUM(G8,I8,K8)</f>
        <v>640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640</v>
      </c>
    </row>
    <row r="9" spans="1:11" ht="13.5">
      <c r="A9" s="17" t="s">
        <v>7</v>
      </c>
      <c r="B9" s="18"/>
      <c r="C9" s="19"/>
      <c r="D9" s="20">
        <f aca="true" t="shared" si="3" ref="D9:D40">SUM(F9,H9,J9)</f>
        <v>4</v>
      </c>
      <c r="E9" s="20">
        <f t="shared" si="2"/>
        <v>2403</v>
      </c>
      <c r="F9" s="21">
        <v>0</v>
      </c>
      <c r="G9" s="21">
        <v>0</v>
      </c>
      <c r="H9" s="21">
        <v>0</v>
      </c>
      <c r="I9" s="21">
        <v>0</v>
      </c>
      <c r="J9" s="21">
        <v>4</v>
      </c>
      <c r="K9" s="21">
        <v>2403</v>
      </c>
    </row>
    <row r="10" spans="1:11" ht="13.5">
      <c r="A10" s="17" t="s">
        <v>8</v>
      </c>
      <c r="B10" s="18"/>
      <c r="C10" s="19"/>
      <c r="D10" s="20">
        <f>SUM(F10,H10,J10)</f>
        <v>2</v>
      </c>
      <c r="E10" s="20">
        <f>SUM(G10,I10,K10)</f>
        <v>1116</v>
      </c>
      <c r="F10" s="21">
        <v>0</v>
      </c>
      <c r="G10" s="21">
        <v>0</v>
      </c>
      <c r="H10" s="21">
        <v>0</v>
      </c>
      <c r="I10" s="21">
        <v>0</v>
      </c>
      <c r="J10" s="21">
        <v>2</v>
      </c>
      <c r="K10" s="21">
        <v>1116</v>
      </c>
    </row>
    <row r="11" spans="1:11" ht="13.5">
      <c r="A11" s="17" t="s">
        <v>9</v>
      </c>
      <c r="B11" s="18"/>
      <c r="C11" s="19"/>
      <c r="D11" s="20">
        <f t="shared" si="3"/>
        <v>1</v>
      </c>
      <c r="E11" s="20">
        <f t="shared" si="2"/>
        <v>741</v>
      </c>
      <c r="F11" s="21">
        <v>0</v>
      </c>
      <c r="G11" s="21">
        <v>0</v>
      </c>
      <c r="H11" s="21">
        <v>0</v>
      </c>
      <c r="I11" s="21">
        <v>0</v>
      </c>
      <c r="J11" s="21">
        <v>1</v>
      </c>
      <c r="K11" s="21">
        <v>741</v>
      </c>
    </row>
    <row r="12" spans="1:11" ht="13.5">
      <c r="A12" s="17" t="s">
        <v>16</v>
      </c>
      <c r="B12" s="18"/>
      <c r="C12" s="19"/>
      <c r="D12" s="20">
        <f t="shared" si="3"/>
        <v>1</v>
      </c>
      <c r="E12" s="20">
        <f t="shared" si="2"/>
        <v>176</v>
      </c>
      <c r="F12" s="21">
        <v>0</v>
      </c>
      <c r="G12" s="21">
        <v>0</v>
      </c>
      <c r="H12" s="21">
        <v>0</v>
      </c>
      <c r="I12" s="21">
        <v>0</v>
      </c>
      <c r="J12" s="21">
        <v>1</v>
      </c>
      <c r="K12" s="21">
        <v>176</v>
      </c>
    </row>
    <row r="13" spans="1:11" ht="13.5">
      <c r="A13" s="17"/>
      <c r="B13" s="18"/>
      <c r="C13" s="19"/>
      <c r="D13" s="20"/>
      <c r="E13" s="20"/>
      <c r="F13" s="21"/>
      <c r="G13" s="21"/>
      <c r="H13" s="21"/>
      <c r="I13" s="21"/>
      <c r="J13" s="21"/>
      <c r="K13" s="21"/>
    </row>
    <row r="14" spans="1:11" ht="13.5">
      <c r="A14" s="17" t="s">
        <v>4</v>
      </c>
      <c r="B14" s="18"/>
      <c r="C14" s="19"/>
      <c r="D14" s="20">
        <f aca="true" t="shared" si="4" ref="D14:K14">SUM(D15:D21)</f>
        <v>40</v>
      </c>
      <c r="E14" s="20">
        <f>SUM(E15:E21)</f>
        <v>14861</v>
      </c>
      <c r="F14" s="20">
        <f>SUM(F15:F21)</f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40</v>
      </c>
      <c r="K14" s="20">
        <f t="shared" si="4"/>
        <v>14861</v>
      </c>
    </row>
    <row r="15" spans="1:11" ht="13.5">
      <c r="A15" s="17" t="s">
        <v>17</v>
      </c>
      <c r="B15" s="18"/>
      <c r="C15" s="19"/>
      <c r="D15" s="20">
        <f t="shared" si="3"/>
        <v>6</v>
      </c>
      <c r="E15" s="20">
        <f t="shared" si="2"/>
        <v>1537</v>
      </c>
      <c r="F15" s="21">
        <v>0</v>
      </c>
      <c r="G15" s="21">
        <v>0</v>
      </c>
      <c r="H15" s="21">
        <v>0</v>
      </c>
      <c r="I15" s="21">
        <v>0</v>
      </c>
      <c r="J15" s="21">
        <v>6</v>
      </c>
      <c r="K15" s="21">
        <v>1537</v>
      </c>
    </row>
    <row r="16" spans="1:11" ht="13.5">
      <c r="A16" s="17" t="s">
        <v>18</v>
      </c>
      <c r="B16" s="18"/>
      <c r="C16" s="19"/>
      <c r="D16" s="20">
        <f t="shared" si="3"/>
        <v>25</v>
      </c>
      <c r="E16" s="20">
        <f t="shared" si="2"/>
        <v>9268</v>
      </c>
      <c r="F16" s="21">
        <v>0</v>
      </c>
      <c r="G16" s="21">
        <v>0</v>
      </c>
      <c r="H16" s="21">
        <v>0</v>
      </c>
      <c r="I16" s="21">
        <v>0</v>
      </c>
      <c r="J16" s="21">
        <v>25</v>
      </c>
      <c r="K16" s="21">
        <v>9268</v>
      </c>
    </row>
    <row r="17" spans="1:11" ht="13.5">
      <c r="A17" s="17" t="s">
        <v>19</v>
      </c>
      <c r="B17" s="18"/>
      <c r="C17" s="19"/>
      <c r="D17" s="20">
        <f t="shared" si="3"/>
        <v>2</v>
      </c>
      <c r="E17" s="20">
        <f t="shared" si="2"/>
        <v>1467</v>
      </c>
      <c r="F17" s="21">
        <v>0</v>
      </c>
      <c r="G17" s="21">
        <v>0</v>
      </c>
      <c r="H17" s="21">
        <v>0</v>
      </c>
      <c r="I17" s="21">
        <v>0</v>
      </c>
      <c r="J17" s="21">
        <v>2</v>
      </c>
      <c r="K17" s="21">
        <v>1467</v>
      </c>
    </row>
    <row r="18" spans="1:11" ht="13.5">
      <c r="A18" s="17" t="s">
        <v>20</v>
      </c>
      <c r="B18" s="18"/>
      <c r="C18" s="19"/>
      <c r="D18" s="20">
        <f t="shared" si="3"/>
        <v>7</v>
      </c>
      <c r="E18" s="20">
        <f t="shared" si="2"/>
        <v>2589</v>
      </c>
      <c r="F18" s="21">
        <v>0</v>
      </c>
      <c r="G18" s="21">
        <v>0</v>
      </c>
      <c r="H18" s="21">
        <v>0</v>
      </c>
      <c r="I18" s="21">
        <v>0</v>
      </c>
      <c r="J18" s="21">
        <v>7</v>
      </c>
      <c r="K18" s="21">
        <v>2589</v>
      </c>
    </row>
    <row r="19" spans="1:11" ht="13.5">
      <c r="A19" s="17" t="s">
        <v>10</v>
      </c>
      <c r="B19" s="18"/>
      <c r="C19" s="19"/>
      <c r="D19" s="20">
        <f t="shared" si="3"/>
        <v>0</v>
      </c>
      <c r="E19" s="20">
        <f t="shared" si="2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3.5">
      <c r="A20" s="17" t="s">
        <v>21</v>
      </c>
      <c r="B20" s="18"/>
      <c r="C20" s="19"/>
      <c r="D20" s="20">
        <f t="shared" si="3"/>
        <v>0</v>
      </c>
      <c r="E20" s="20">
        <f t="shared" si="2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3.5">
      <c r="A21" s="17" t="s">
        <v>22</v>
      </c>
      <c r="B21" s="18"/>
      <c r="C21" s="19"/>
      <c r="D21" s="20">
        <f t="shared" si="3"/>
        <v>0</v>
      </c>
      <c r="E21" s="20">
        <f t="shared" si="2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3.5">
      <c r="A22" s="17"/>
      <c r="B22" s="18"/>
      <c r="C22" s="19"/>
      <c r="D22" s="20"/>
      <c r="E22" s="20"/>
      <c r="F22" s="21"/>
      <c r="G22" s="21"/>
      <c r="H22" s="21"/>
      <c r="I22" s="21"/>
      <c r="J22" s="21"/>
      <c r="K22" s="21"/>
    </row>
    <row r="23" spans="1:11" ht="13.5">
      <c r="A23" s="17" t="s">
        <v>5</v>
      </c>
      <c r="B23" s="18"/>
      <c r="C23" s="19"/>
      <c r="D23" s="20">
        <f aca="true" t="shared" si="5" ref="D23:J23">SUM(D24:D29)</f>
        <v>7</v>
      </c>
      <c r="E23" s="20">
        <f>SUM(E24:E29)</f>
        <v>2676</v>
      </c>
      <c r="F23" s="20">
        <f>SUM(F24:F29)</f>
        <v>0</v>
      </c>
      <c r="G23" s="20">
        <f t="shared" si="5"/>
        <v>0</v>
      </c>
      <c r="H23" s="20">
        <f t="shared" si="5"/>
        <v>0</v>
      </c>
      <c r="I23" s="20">
        <f>SUM(I24:I29)</f>
        <v>0</v>
      </c>
      <c r="J23" s="20">
        <f t="shared" si="5"/>
        <v>7</v>
      </c>
      <c r="K23" s="20">
        <f>SUM(K24:K29)</f>
        <v>2676</v>
      </c>
    </row>
    <row r="24" spans="1:11" ht="13.5">
      <c r="A24" s="17" t="s">
        <v>23</v>
      </c>
      <c r="B24" s="18"/>
      <c r="C24" s="19"/>
      <c r="D24" s="20">
        <f t="shared" si="3"/>
        <v>1</v>
      </c>
      <c r="E24" s="20">
        <f t="shared" si="2"/>
        <v>604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1">
        <v>604</v>
      </c>
    </row>
    <row r="25" spans="1:11" ht="13.5">
      <c r="A25" s="17" t="s">
        <v>24</v>
      </c>
      <c r="B25" s="18"/>
      <c r="C25" s="19"/>
      <c r="D25" s="20">
        <f t="shared" si="3"/>
        <v>1</v>
      </c>
      <c r="E25" s="20">
        <f t="shared" si="2"/>
        <v>570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570</v>
      </c>
    </row>
    <row r="26" spans="1:11" ht="13.5">
      <c r="A26" s="17" t="s">
        <v>25</v>
      </c>
      <c r="B26" s="18"/>
      <c r="C26" s="19"/>
      <c r="D26" s="20">
        <f t="shared" si="3"/>
        <v>1</v>
      </c>
      <c r="E26" s="20">
        <f t="shared" si="2"/>
        <v>305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305</v>
      </c>
    </row>
    <row r="27" spans="1:11" ht="13.5">
      <c r="A27" s="17" t="s">
        <v>26</v>
      </c>
      <c r="B27" s="18"/>
      <c r="C27" s="19"/>
      <c r="D27" s="20">
        <f t="shared" si="3"/>
        <v>2</v>
      </c>
      <c r="E27" s="20">
        <f t="shared" si="2"/>
        <v>586</v>
      </c>
      <c r="F27" s="21">
        <v>0</v>
      </c>
      <c r="G27" s="21">
        <v>0</v>
      </c>
      <c r="H27" s="21">
        <v>0</v>
      </c>
      <c r="I27" s="21">
        <v>0</v>
      </c>
      <c r="J27" s="21">
        <v>2</v>
      </c>
      <c r="K27" s="21">
        <v>586</v>
      </c>
    </row>
    <row r="28" spans="1:11" ht="13.5">
      <c r="A28" s="17" t="s">
        <v>27</v>
      </c>
      <c r="B28" s="18"/>
      <c r="C28" s="19"/>
      <c r="D28" s="20">
        <f t="shared" si="3"/>
        <v>2</v>
      </c>
      <c r="E28" s="20">
        <f t="shared" si="2"/>
        <v>611</v>
      </c>
      <c r="F28" s="21">
        <v>0</v>
      </c>
      <c r="G28" s="21">
        <v>0</v>
      </c>
      <c r="H28" s="21">
        <v>0</v>
      </c>
      <c r="I28" s="21">
        <v>0</v>
      </c>
      <c r="J28" s="21">
        <v>2</v>
      </c>
      <c r="K28" s="21">
        <v>611</v>
      </c>
    </row>
    <row r="29" spans="1:11" ht="13.5">
      <c r="A29" s="17" t="s">
        <v>28</v>
      </c>
      <c r="B29" s="18"/>
      <c r="C29" s="19"/>
      <c r="D29" s="20">
        <f t="shared" si="3"/>
        <v>0</v>
      </c>
      <c r="E29" s="20">
        <f t="shared" si="2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13.5">
      <c r="A30" s="17"/>
      <c r="B30" s="18"/>
      <c r="C30" s="19"/>
      <c r="D30" s="20"/>
      <c r="E30" s="20"/>
      <c r="F30" s="21"/>
      <c r="G30" s="21"/>
      <c r="H30" s="21"/>
      <c r="I30" s="21"/>
      <c r="J30" s="21"/>
      <c r="K30" s="21"/>
    </row>
    <row r="31" spans="1:11" ht="13.5">
      <c r="A31" s="17" t="s">
        <v>29</v>
      </c>
      <c r="B31" s="18"/>
      <c r="C31" s="19"/>
      <c r="D31" s="20">
        <f>SUM(D32:D38)</f>
        <v>437</v>
      </c>
      <c r="E31" s="20">
        <f aca="true" t="shared" si="6" ref="E31:K31">SUM(E32:E38)</f>
        <v>83194</v>
      </c>
      <c r="F31" s="20">
        <f t="shared" si="6"/>
        <v>38</v>
      </c>
      <c r="G31" s="20">
        <f t="shared" si="6"/>
        <v>15108</v>
      </c>
      <c r="H31" s="20">
        <f t="shared" si="6"/>
        <v>0</v>
      </c>
      <c r="I31" s="20">
        <f t="shared" si="6"/>
        <v>0</v>
      </c>
      <c r="J31" s="20">
        <f t="shared" si="6"/>
        <v>399</v>
      </c>
      <c r="K31" s="20">
        <f t="shared" si="6"/>
        <v>68086</v>
      </c>
    </row>
    <row r="32" spans="1:11" ht="13.5">
      <c r="A32" s="17" t="s">
        <v>30</v>
      </c>
      <c r="B32" s="18"/>
      <c r="C32" s="19"/>
      <c r="D32" s="20">
        <f t="shared" si="3"/>
        <v>19</v>
      </c>
      <c r="E32" s="20">
        <f>SUM(G32,I32,K32)</f>
        <v>5829</v>
      </c>
      <c r="F32" s="21">
        <v>0</v>
      </c>
      <c r="G32" s="21">
        <v>0</v>
      </c>
      <c r="H32" s="21">
        <v>0</v>
      </c>
      <c r="I32" s="21">
        <v>0</v>
      </c>
      <c r="J32" s="21">
        <v>19</v>
      </c>
      <c r="K32" s="21">
        <v>5829</v>
      </c>
    </row>
    <row r="33" spans="1:11" ht="13.5">
      <c r="A33" s="17" t="s">
        <v>31</v>
      </c>
      <c r="B33" s="18"/>
      <c r="C33" s="19"/>
      <c r="D33" s="20">
        <f t="shared" si="3"/>
        <v>386</v>
      </c>
      <c r="E33" s="20">
        <f t="shared" si="2"/>
        <v>66511</v>
      </c>
      <c r="F33" s="21">
        <v>35</v>
      </c>
      <c r="G33" s="21">
        <v>13499</v>
      </c>
      <c r="H33" s="21">
        <v>0</v>
      </c>
      <c r="I33" s="21">
        <v>0</v>
      </c>
      <c r="J33" s="21">
        <v>351</v>
      </c>
      <c r="K33" s="21">
        <v>53012</v>
      </c>
    </row>
    <row r="34" spans="1:11" ht="13.5">
      <c r="A34" s="17" t="s">
        <v>32</v>
      </c>
      <c r="B34" s="18"/>
      <c r="C34" s="19"/>
      <c r="D34" s="20">
        <f t="shared" si="3"/>
        <v>6</v>
      </c>
      <c r="E34" s="20">
        <f t="shared" si="2"/>
        <v>4025</v>
      </c>
      <c r="F34" s="21">
        <v>0</v>
      </c>
      <c r="G34" s="21">
        <v>0</v>
      </c>
      <c r="H34" s="21">
        <v>0</v>
      </c>
      <c r="I34" s="21">
        <v>0</v>
      </c>
      <c r="J34" s="21">
        <v>6</v>
      </c>
      <c r="K34" s="21">
        <v>4025</v>
      </c>
    </row>
    <row r="35" spans="1:11" ht="13.5">
      <c r="A35" s="17" t="s">
        <v>33</v>
      </c>
      <c r="B35" s="18"/>
      <c r="C35" s="19"/>
      <c r="D35" s="20">
        <f t="shared" si="3"/>
        <v>10</v>
      </c>
      <c r="E35" s="20">
        <f t="shared" si="2"/>
        <v>2379</v>
      </c>
      <c r="F35" s="21">
        <v>2</v>
      </c>
      <c r="G35" s="21">
        <v>1017</v>
      </c>
      <c r="H35" s="21">
        <v>0</v>
      </c>
      <c r="I35" s="21">
        <v>0</v>
      </c>
      <c r="J35" s="21">
        <v>8</v>
      </c>
      <c r="K35" s="21">
        <v>1362</v>
      </c>
    </row>
    <row r="36" spans="1:11" ht="13.5">
      <c r="A36" s="17" t="s">
        <v>34</v>
      </c>
      <c r="B36" s="18"/>
      <c r="C36" s="19"/>
      <c r="D36" s="20">
        <f t="shared" si="3"/>
        <v>5</v>
      </c>
      <c r="E36" s="20">
        <f t="shared" si="2"/>
        <v>687</v>
      </c>
      <c r="F36" s="21">
        <v>0</v>
      </c>
      <c r="G36" s="21">
        <v>0</v>
      </c>
      <c r="H36" s="21">
        <v>0</v>
      </c>
      <c r="I36" s="21">
        <v>0</v>
      </c>
      <c r="J36" s="21">
        <v>5</v>
      </c>
      <c r="K36" s="21">
        <v>687</v>
      </c>
    </row>
    <row r="37" spans="1:11" ht="13.5">
      <c r="A37" s="17" t="s">
        <v>35</v>
      </c>
      <c r="B37" s="18"/>
      <c r="C37" s="19"/>
      <c r="D37" s="20">
        <f t="shared" si="3"/>
        <v>5</v>
      </c>
      <c r="E37" s="20">
        <f t="shared" si="2"/>
        <v>1469</v>
      </c>
      <c r="F37" s="21">
        <v>0</v>
      </c>
      <c r="G37" s="21">
        <v>0</v>
      </c>
      <c r="H37" s="21">
        <v>0</v>
      </c>
      <c r="I37" s="21">
        <v>0</v>
      </c>
      <c r="J37" s="21">
        <v>5</v>
      </c>
      <c r="K37" s="21">
        <v>1469</v>
      </c>
    </row>
    <row r="38" spans="1:11" ht="13.5">
      <c r="A38" s="17" t="s">
        <v>36</v>
      </c>
      <c r="B38" s="18"/>
      <c r="C38" s="19"/>
      <c r="D38" s="20">
        <f t="shared" si="3"/>
        <v>6</v>
      </c>
      <c r="E38" s="20">
        <f t="shared" si="2"/>
        <v>2294</v>
      </c>
      <c r="F38" s="21">
        <v>1</v>
      </c>
      <c r="G38" s="21">
        <v>592</v>
      </c>
      <c r="H38" s="21">
        <v>0</v>
      </c>
      <c r="I38" s="21">
        <v>0</v>
      </c>
      <c r="J38" s="21">
        <v>5</v>
      </c>
      <c r="K38" s="21">
        <v>1702</v>
      </c>
    </row>
    <row r="39" spans="1:11" ht="13.5">
      <c r="A39" s="17"/>
      <c r="B39" s="18"/>
      <c r="C39" s="19"/>
      <c r="D39" s="20"/>
      <c r="E39" s="20"/>
      <c r="F39" s="21"/>
      <c r="G39" s="21"/>
      <c r="H39" s="21"/>
      <c r="I39" s="21"/>
      <c r="J39" s="21"/>
      <c r="K39" s="21"/>
    </row>
    <row r="40" spans="1:11" ht="13.5">
      <c r="A40" s="17" t="s">
        <v>6</v>
      </c>
      <c r="B40" s="18"/>
      <c r="C40" s="19"/>
      <c r="D40" s="20">
        <f t="shared" si="3"/>
        <v>56</v>
      </c>
      <c r="E40" s="20">
        <f t="shared" si="2"/>
        <v>4782</v>
      </c>
      <c r="F40" s="22">
        <v>1</v>
      </c>
      <c r="G40" s="22">
        <v>210</v>
      </c>
      <c r="H40" s="22">
        <v>0</v>
      </c>
      <c r="I40" s="22">
        <v>0</v>
      </c>
      <c r="J40" s="22">
        <v>55</v>
      </c>
      <c r="K40" s="22">
        <v>4572</v>
      </c>
    </row>
    <row r="41" spans="1:11" ht="13.5">
      <c r="A41" s="23"/>
      <c r="B41" s="24"/>
      <c r="C41" s="25"/>
      <c r="D41" s="26"/>
      <c r="E41" s="26"/>
      <c r="F41" s="27"/>
      <c r="G41" s="27"/>
      <c r="H41" s="27"/>
      <c r="I41" s="27"/>
      <c r="J41" s="27"/>
      <c r="K41" s="27"/>
    </row>
  </sheetData>
  <sheetProtection/>
  <mergeCells count="5">
    <mergeCell ref="J2:K2"/>
    <mergeCell ref="D3:E3"/>
    <mergeCell ref="F3:G3"/>
    <mergeCell ref="H3:I3"/>
    <mergeCell ref="J3:K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</cp:lastModifiedBy>
  <cp:lastPrinted>2017-05-12T04:01:58Z</cp:lastPrinted>
  <dcterms:created xsi:type="dcterms:W3CDTF">2001-02-07T00:28:44Z</dcterms:created>
  <dcterms:modified xsi:type="dcterms:W3CDTF">2018-03-23T03:08:33Z</dcterms:modified>
  <cp:category/>
  <cp:version/>
  <cp:contentType/>
  <cp:contentStatus/>
</cp:coreProperties>
</file>