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表紙" sheetId="1" r:id="rId1"/>
    <sheet name="種目" sheetId="2" r:id="rId2"/>
    <sheet name="科目" sheetId="3" r:id="rId3"/>
    <sheet name="中科目1" sheetId="4" r:id="rId4"/>
  </sheets>
  <definedNames>
    <definedName name="_xlnm.Print_Area" localSheetId="0">'表紙'!$A$1:$F$62</definedName>
  </definedNames>
  <calcPr fullCalcOnLoad="1"/>
</workbook>
</file>

<file path=xl/sharedStrings.xml><?xml version="1.0" encoding="utf-8"?>
<sst xmlns="http://schemas.openxmlformats.org/spreadsheetml/2006/main" count="415" uniqueCount="53">
  <si>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</si>
  <si>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</si>
  <si>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</si>
  <si>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</si>
  <si>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</si>
  <si>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</si>
  <si>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</si>
  <si>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</si>
  <si>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</si>
  <si>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</si>
  <si>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</si>
  <si>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</si>
  <si>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</si>
  <si>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</si>
  <si>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</si>
  <si>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</si>
  <si>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</si>
  <si>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</si>
  <si>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</si>
  <si>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</si>
  <si>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2. 電気設備工事費</t>
  </si>
  <si>
    <t>3. 機械設備工事費</t>
  </si>
  <si>
    <t>計</t>
  </si>
  <si>
    <t>大阪府立佐野高等学校管理棟屋根・防水改修工事（その２）</t>
  </si>
  <si>
    <t>泉佐野市市場東二丁目</t>
  </si>
  <si>
    <t>屋根・防水改修工事及び関連設備工事一式</t>
  </si>
  <si>
    <t>工事契約締結日から令和６年２月９日まで</t>
  </si>
  <si>
    <t/>
  </si>
  <si>
    <t>計</t>
  </si>
  <si>
    <t>式</t>
  </si>
  <si>
    <t xml:space="preserve">1   </t>
  </si>
  <si>
    <t>管理棟屋根・防水改修</t>
  </si>
  <si>
    <t>備　　　考</t>
  </si>
  <si>
    <t>金　　　　　額</t>
  </si>
  <si>
    <t>単位</t>
  </si>
  <si>
    <t>数　　量</t>
  </si>
  <si>
    <t>名　　　　　　　　　　称</t>
  </si>
  <si>
    <t>建築工事　種目別内訳</t>
  </si>
  <si>
    <t xml:space="preserve">発生材処理      </t>
  </si>
  <si>
    <t xml:space="preserve">屋根改修        </t>
  </si>
  <si>
    <t xml:space="preserve">防水改修        </t>
  </si>
  <si>
    <t xml:space="preserve">直接仮設        </t>
  </si>
  <si>
    <t>建築工事　科目別内訳</t>
  </si>
  <si>
    <t xml:space="preserve">処分            </t>
  </si>
  <si>
    <t xml:space="preserve">運搬            </t>
  </si>
  <si>
    <t xml:space="preserve">積込            </t>
  </si>
  <si>
    <t xml:space="preserve">改修            </t>
  </si>
  <si>
    <t xml:space="preserve">撤去            </t>
  </si>
  <si>
    <t>金　　　　額</t>
  </si>
  <si>
    <t>数　量</t>
  </si>
  <si>
    <t>中　科　目　名　称</t>
  </si>
  <si>
    <t>科　目　名　称</t>
  </si>
  <si>
    <t>建築工事　中科目別内訳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</si>
</sst>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right" vertical="center" indent="1"/>
    </xf>
    <xf numFmtId="177" fontId="2" fillId="0" borderId="0" xfId="0" applyNumberFormat="1" applyFont="1" applyFill="1" applyAlignment="1">
      <alignment horizontal="right" vertical="center" indent="1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left" vertical="center" indent="1" shrinkToFit="1"/>
    </xf>
    <xf numFmtId="0" fontId="2" fillId="0" borderId="13" xfId="0" applyFont="1" applyFill="1" applyBorder="1" applyAlignment="1">
      <alignment horizontal="left" vertical="center" indent="1" shrinkToFit="1"/>
    </xf>
    <xf numFmtId="0" fontId="2" fillId="0" borderId="1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15" xfId="61" applyNumberFormat="1" applyFont="1" applyFill="1" applyBorder="1" applyAlignment="1">
      <alignment vertical="center"/>
      <protection/>
    </xf>
    <xf numFmtId="0" fontId="4" fillId="0" borderId="16" xfId="61" applyNumberFormat="1" applyFont="1" applyFill="1" applyBorder="1" applyAlignment="1">
      <alignment vertical="center" shrinkToFit="1"/>
      <protection/>
    </xf>
    <xf numFmtId="178" fontId="4" fillId="0" borderId="17" xfId="61" applyNumberFormat="1" applyFont="1" applyFill="1" applyBorder="1" applyAlignment="1">
      <alignment horizontal="right" vertical="center" shrinkToFit="1"/>
      <protection/>
    </xf>
    <xf numFmtId="0" fontId="6" fillId="0" borderId="17" xfId="61" applyNumberFormat="1" applyFont="1" applyFill="1" applyBorder="1" applyAlignment="1">
      <alignment horizontal="center" vertical="center" shrinkToFit="1"/>
      <protection/>
    </xf>
    <xf numFmtId="0" fontId="4" fillId="0" borderId="18" xfId="61" applyNumberFormat="1" applyFont="1" applyFill="1" applyBorder="1" applyAlignment="1">
      <alignment vertical="center" shrinkToFit="1"/>
      <protection/>
    </xf>
    <xf numFmtId="0" fontId="4" fillId="0" borderId="19" xfId="61" applyNumberFormat="1" applyFont="1" applyFill="1" applyBorder="1" applyAlignment="1">
      <alignment vertical="center"/>
      <protection/>
    </xf>
    <xf numFmtId="0" fontId="4" fillId="0" borderId="20" xfId="61" applyNumberFormat="1" applyFont="1" applyFill="1" applyBorder="1" applyAlignment="1">
      <alignment vertical="center" shrinkToFit="1"/>
      <protection/>
    </xf>
    <xf numFmtId="178" fontId="4" fillId="0" borderId="21" xfId="61" applyNumberFormat="1" applyFont="1" applyFill="1" applyBorder="1" applyAlignment="1">
      <alignment vertical="center" shrinkToFit="1"/>
      <protection/>
    </xf>
    <xf numFmtId="0" fontId="6" fillId="0" borderId="21" xfId="61" applyNumberFormat="1" applyFont="1" applyFill="1" applyBorder="1" applyAlignment="1">
      <alignment vertical="center" shrinkToFit="1"/>
      <protection/>
    </xf>
    <xf numFmtId="0" fontId="4" fillId="0" borderId="22" xfId="61" applyNumberFormat="1" applyFont="1" applyFill="1" applyBorder="1" applyAlignment="1">
      <alignment vertical="center" shrinkToFit="1"/>
      <protection/>
    </xf>
    <xf numFmtId="0" fontId="4" fillId="0" borderId="23" xfId="61" applyNumberFormat="1" applyFont="1" applyFill="1" applyBorder="1" applyAlignment="1">
      <alignment vertical="center" shrinkToFit="1"/>
      <protection/>
    </xf>
    <xf numFmtId="178" fontId="4" fillId="0" borderId="24" xfId="61" applyNumberFormat="1" applyFont="1" applyFill="1" applyBorder="1" applyAlignment="1">
      <alignment horizontal="right" vertical="center" shrinkToFit="1"/>
      <protection/>
    </xf>
    <xf numFmtId="0" fontId="6" fillId="0" borderId="24" xfId="61" applyNumberFormat="1" applyFont="1" applyFill="1" applyBorder="1" applyAlignment="1">
      <alignment horizontal="center" vertical="center" shrinkToFit="1"/>
      <protection/>
    </xf>
    <xf numFmtId="0" fontId="4" fillId="0" borderId="25" xfId="61" applyNumberFormat="1" applyFont="1" applyFill="1" applyBorder="1" applyAlignment="1">
      <alignment vertical="center" shrinkToFit="1"/>
      <protection/>
    </xf>
    <xf numFmtId="0" fontId="4" fillId="0" borderId="26" xfId="61" applyNumberFormat="1" applyFont="1" applyFill="1" applyBorder="1" applyAlignment="1">
      <alignment vertical="center" shrinkToFit="1"/>
      <protection/>
    </xf>
    <xf numFmtId="178" fontId="4" fillId="0" borderId="27" xfId="61" applyNumberFormat="1" applyFont="1" applyFill="1" applyBorder="1" applyAlignment="1">
      <alignment horizontal="right" vertical="center" shrinkToFit="1"/>
      <protection/>
    </xf>
    <xf numFmtId="0" fontId="6" fillId="0" borderId="27" xfId="61" applyNumberFormat="1" applyFont="1" applyFill="1" applyBorder="1" applyAlignment="1" quotePrefix="1">
      <alignment horizontal="center" vertical="center" shrinkToFit="1"/>
      <protection/>
    </xf>
    <xf numFmtId="0" fontId="4" fillId="0" borderId="28" xfId="61" applyNumberFormat="1" applyFont="1" applyFill="1" applyBorder="1" applyAlignment="1">
      <alignment vertical="center" shrinkToFit="1"/>
      <protection/>
    </xf>
    <xf numFmtId="178" fontId="4" fillId="0" borderId="21" xfId="61" applyNumberFormat="1" applyFont="1" applyFill="1" applyBorder="1" applyAlignment="1">
      <alignment horizontal="right" vertical="center" shrinkToFit="1"/>
      <protection/>
    </xf>
    <xf numFmtId="0" fontId="6" fillId="0" borderId="21" xfId="61" applyNumberFormat="1" applyFont="1" applyFill="1" applyBorder="1" applyAlignment="1">
      <alignment horizontal="center" vertical="center" shrinkToFit="1"/>
      <protection/>
    </xf>
    <xf numFmtId="0" fontId="6" fillId="0" borderId="27" xfId="61" applyNumberFormat="1" applyFont="1" applyFill="1" applyBorder="1" applyAlignment="1">
      <alignment horizontal="center" vertical="center" shrinkToFit="1"/>
      <protection/>
    </xf>
    <xf numFmtId="0" fontId="6" fillId="0" borderId="21" xfId="61" applyNumberFormat="1" applyFont="1" applyFill="1" applyBorder="1" applyAlignment="1" quotePrefix="1">
      <alignment horizontal="center" vertical="center" shrinkToFit="1"/>
      <protection/>
    </xf>
    <xf numFmtId="0" fontId="6" fillId="0" borderId="24" xfId="61" applyNumberFormat="1" applyFont="1" applyFill="1" applyBorder="1" applyAlignment="1" quotePrefix="1">
      <alignment horizontal="center" vertical="center" shrinkToFit="1"/>
      <protection/>
    </xf>
    <xf numFmtId="49" fontId="4" fillId="0" borderId="26" xfId="61" applyNumberFormat="1" applyFont="1" applyFill="1" applyBorder="1" applyAlignment="1">
      <alignment vertical="center" shrinkToFit="1"/>
      <protection/>
    </xf>
    <xf numFmtId="49" fontId="6" fillId="0" borderId="27" xfId="61" applyNumberFormat="1" applyFont="1" applyFill="1" applyBorder="1" applyAlignment="1">
      <alignment horizontal="center" vertical="center" shrinkToFit="1"/>
      <protection/>
    </xf>
    <xf numFmtId="49" fontId="4" fillId="0" borderId="28" xfId="61" applyNumberFormat="1" applyFont="1" applyFill="1" applyBorder="1" applyAlignment="1">
      <alignment vertical="center" shrinkToFit="1"/>
      <protection/>
    </xf>
    <xf numFmtId="49" fontId="4" fillId="0" borderId="20" xfId="61" applyNumberFormat="1" applyFont="1" applyFill="1" applyBorder="1" applyAlignment="1">
      <alignment vertical="center" shrinkToFit="1"/>
      <protection/>
    </xf>
    <xf numFmtId="49" fontId="6" fillId="0" borderId="21" xfId="61" applyNumberFormat="1" applyFont="1" applyFill="1" applyBorder="1" applyAlignment="1">
      <alignment horizontal="center" vertical="center" shrinkToFit="1"/>
      <protection/>
    </xf>
    <xf numFmtId="49" fontId="4" fillId="0" borderId="22" xfId="61" applyNumberFormat="1" applyFont="1" applyFill="1" applyBorder="1" applyAlignment="1">
      <alignment vertical="center" shrinkToFit="1"/>
      <protection/>
    </xf>
    <xf numFmtId="49" fontId="4" fillId="0" borderId="22" xfId="61" applyNumberFormat="1" applyFont="1" applyFill="1" applyBorder="1" applyAlignment="1">
      <alignment horizontal="center" vertical="center" shrinkToFit="1"/>
      <protection/>
    </xf>
    <xf numFmtId="49" fontId="7" fillId="0" borderId="26" xfId="61" applyNumberFormat="1" applyFont="1" applyFill="1" applyBorder="1" applyAlignment="1">
      <alignment vertical="center" shrinkToFit="1"/>
      <protection/>
    </xf>
    <xf numFmtId="49" fontId="7" fillId="0" borderId="20" xfId="61" applyNumberFormat="1" applyFont="1" applyFill="1" applyBorder="1" applyAlignment="1">
      <alignment vertical="center" shrinkToFit="1"/>
      <protection/>
    </xf>
    <xf numFmtId="49" fontId="6" fillId="0" borderId="21" xfId="61" applyNumberFormat="1" applyFont="1" applyFill="1" applyBorder="1" applyAlignment="1" quotePrefix="1">
      <alignment horizontal="center" vertical="center" shrinkToFit="1"/>
      <protection/>
    </xf>
    <xf numFmtId="49" fontId="4" fillId="0" borderId="29" xfId="61" applyNumberFormat="1" applyFont="1" applyFill="1" applyBorder="1" applyAlignment="1">
      <alignment horizontal="center" vertical="center"/>
      <protection/>
    </xf>
    <xf numFmtId="49" fontId="4" fillId="0" borderId="30" xfId="61" applyNumberFormat="1" applyFont="1" applyFill="1" applyBorder="1" applyAlignment="1">
      <alignment horizontal="center" vertical="center"/>
      <protection/>
    </xf>
    <xf numFmtId="49" fontId="4" fillId="0" borderId="31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2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49" fontId="8" fillId="0" borderId="32" xfId="61" applyNumberFormat="1" applyFont="1" applyFill="1" applyBorder="1" applyAlignment="1">
      <alignment horizontal="right" vertical="center"/>
      <protection/>
    </xf>
    <xf numFmtId="49" fontId="8" fillId="0" borderId="32" xfId="61" applyNumberFormat="1" applyFont="1" applyFill="1" applyBorder="1" applyAlignment="1">
      <alignment vertical="center"/>
      <protection/>
    </xf>
    <xf numFmtId="0" fontId="7" fillId="0" borderId="16" xfId="61" applyNumberFormat="1" applyFont="1" applyFill="1" applyBorder="1" applyAlignment="1">
      <alignment vertical="center" shrinkToFit="1"/>
      <protection/>
    </xf>
    <xf numFmtId="178" fontId="6" fillId="0" borderId="17" xfId="61" applyNumberFormat="1" applyFont="1" applyFill="1" applyBorder="1" applyAlignment="1">
      <alignment horizontal="right" vertical="center" shrinkToFit="1"/>
      <protection/>
    </xf>
    <xf numFmtId="0" fontId="9" fillId="0" borderId="17" xfId="61" applyNumberFormat="1" applyFont="1" applyFill="1" applyBorder="1" applyAlignment="1">
      <alignment horizontal="center" vertical="center" shrinkToFit="1"/>
      <protection/>
    </xf>
    <xf numFmtId="0" fontId="7" fillId="0" borderId="33" xfId="61" applyNumberFormat="1" applyFont="1" applyFill="1" applyBorder="1" applyAlignment="1">
      <alignment vertical="center" shrinkToFit="1"/>
      <protection/>
    </xf>
    <xf numFmtId="0" fontId="7" fillId="0" borderId="18" xfId="61" applyNumberFormat="1" applyFont="1" applyFill="1" applyBorder="1" applyAlignment="1">
      <alignment vertical="center" shrinkToFit="1"/>
      <protection/>
    </xf>
    <xf numFmtId="0" fontId="7" fillId="0" borderId="20" xfId="61" applyNumberFormat="1" applyFont="1" applyFill="1" applyBorder="1" applyAlignment="1">
      <alignment vertical="center" shrinkToFit="1"/>
      <protection/>
    </xf>
    <xf numFmtId="178" fontId="6" fillId="0" borderId="21" xfId="61" applyNumberFormat="1" applyFont="1" applyFill="1" applyBorder="1" applyAlignment="1">
      <alignment vertical="center" shrinkToFit="1"/>
      <protection/>
    </xf>
    <xf numFmtId="0" fontId="9" fillId="0" borderId="21" xfId="61" applyNumberFormat="1" applyFont="1" applyFill="1" applyBorder="1" applyAlignment="1">
      <alignment vertical="center" shrinkToFit="1"/>
      <protection/>
    </xf>
    <xf numFmtId="0" fontId="7" fillId="0" borderId="34" xfId="61" applyNumberFormat="1" applyFont="1" applyFill="1" applyBorder="1" applyAlignment="1">
      <alignment vertical="center" shrinkToFit="1"/>
      <protection/>
    </xf>
    <xf numFmtId="0" fontId="7" fillId="0" borderId="22" xfId="61" applyNumberFormat="1" applyFont="1" applyFill="1" applyBorder="1" applyAlignment="1">
      <alignment vertical="center" shrinkToFit="1"/>
      <protection/>
    </xf>
    <xf numFmtId="0" fontId="7" fillId="0" borderId="23" xfId="61" applyNumberFormat="1" applyFont="1" applyFill="1" applyBorder="1" applyAlignment="1">
      <alignment vertical="center" shrinkToFit="1"/>
      <protection/>
    </xf>
    <xf numFmtId="178" fontId="6" fillId="0" borderId="24" xfId="61" applyNumberFormat="1" applyFont="1" applyFill="1" applyBorder="1" applyAlignment="1">
      <alignment horizontal="right" vertical="center" shrinkToFit="1"/>
      <protection/>
    </xf>
    <xf numFmtId="0" fontId="9" fillId="0" borderId="24" xfId="61" applyNumberFormat="1" applyFont="1" applyFill="1" applyBorder="1" applyAlignment="1">
      <alignment horizontal="center" vertical="center" shrinkToFit="1"/>
      <protection/>
    </xf>
    <xf numFmtId="0" fontId="7" fillId="0" borderId="35" xfId="61" applyNumberFormat="1" applyFont="1" applyFill="1" applyBorder="1" applyAlignment="1">
      <alignment vertical="center" shrinkToFit="1"/>
      <protection/>
    </xf>
    <xf numFmtId="0" fontId="7" fillId="0" borderId="25" xfId="61" applyNumberFormat="1" applyFont="1" applyFill="1" applyBorder="1" applyAlignment="1">
      <alignment vertical="center" shrinkToFit="1"/>
      <protection/>
    </xf>
    <xf numFmtId="0" fontId="7" fillId="0" borderId="26" xfId="61" applyNumberFormat="1" applyFont="1" applyFill="1" applyBorder="1" applyAlignment="1">
      <alignment vertical="center" shrinkToFit="1"/>
      <protection/>
    </xf>
    <xf numFmtId="178" fontId="6" fillId="0" borderId="27" xfId="61" applyNumberFormat="1" applyFont="1" applyFill="1" applyBorder="1" applyAlignment="1">
      <alignment horizontal="right" vertical="center" shrinkToFit="1"/>
      <protection/>
    </xf>
    <xf numFmtId="0" fontId="9" fillId="0" borderId="27" xfId="61" applyNumberFormat="1" applyFont="1" applyFill="1" applyBorder="1" applyAlignment="1" quotePrefix="1">
      <alignment horizontal="center" vertical="center" shrinkToFit="1"/>
      <protection/>
    </xf>
    <xf numFmtId="0" fontId="7" fillId="0" borderId="36" xfId="61" applyNumberFormat="1" applyFont="1" applyFill="1" applyBorder="1" applyAlignment="1">
      <alignment vertical="center" shrinkToFit="1"/>
      <protection/>
    </xf>
    <xf numFmtId="0" fontId="7" fillId="0" borderId="28" xfId="61" applyNumberFormat="1" applyFont="1" applyFill="1" applyBorder="1" applyAlignment="1">
      <alignment vertical="center" shrinkToFit="1"/>
      <protection/>
    </xf>
    <xf numFmtId="178" fontId="6" fillId="0" borderId="21" xfId="61" applyNumberFormat="1" applyFont="1" applyFill="1" applyBorder="1" applyAlignment="1">
      <alignment horizontal="right" vertical="center" shrinkToFit="1"/>
      <protection/>
    </xf>
    <xf numFmtId="0" fontId="9" fillId="0" borderId="21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9" fillId="0" borderId="21" xfId="61" applyNumberFormat="1" applyFont="1" applyFill="1" applyBorder="1" applyAlignment="1" quotePrefix="1">
      <alignment horizontal="center" vertical="center" shrinkToFit="1"/>
      <protection/>
    </xf>
    <xf numFmtId="0" fontId="9" fillId="0" borderId="24" xfId="61" applyNumberFormat="1" applyFont="1" applyFill="1" applyBorder="1" applyAlignment="1" quotePrefix="1">
      <alignment horizontal="center" vertical="center" shrinkToFit="1"/>
      <protection/>
    </xf>
    <xf numFmtId="49" fontId="9" fillId="0" borderId="27" xfId="61" applyNumberFormat="1" applyFont="1" applyFill="1" applyBorder="1" applyAlignment="1">
      <alignment horizontal="center" vertical="center" shrinkToFit="1"/>
      <protection/>
    </xf>
    <xf numFmtId="49" fontId="7" fillId="0" borderId="36" xfId="61" applyNumberFormat="1" applyFont="1" applyFill="1" applyBorder="1" applyAlignment="1">
      <alignment vertical="center" shrinkToFit="1"/>
      <protection/>
    </xf>
    <xf numFmtId="49" fontId="7" fillId="0" borderId="28" xfId="61" applyNumberFormat="1" applyFont="1" applyFill="1" applyBorder="1" applyAlignment="1">
      <alignment vertical="center" shrinkToFit="1"/>
      <protection/>
    </xf>
    <xf numFmtId="49" fontId="9" fillId="0" borderId="21" xfId="61" applyNumberFormat="1" applyFont="1" applyFill="1" applyBorder="1" applyAlignment="1">
      <alignment horizontal="center" vertical="center" shrinkToFit="1"/>
      <protection/>
    </xf>
    <xf numFmtId="49" fontId="7" fillId="0" borderId="34" xfId="61" applyNumberFormat="1" applyFont="1" applyFill="1" applyBorder="1" applyAlignment="1">
      <alignment vertical="center" shrinkToFit="1"/>
      <protection/>
    </xf>
    <xf numFmtId="49" fontId="7" fillId="0" borderId="22" xfId="61" applyNumberFormat="1" applyFont="1" applyFill="1" applyBorder="1" applyAlignment="1">
      <alignment vertical="center" shrinkToFit="1"/>
      <protection/>
    </xf>
    <xf numFmtId="49" fontId="7" fillId="0" borderId="22" xfId="61" applyNumberFormat="1" applyFont="1" applyFill="1" applyBorder="1" applyAlignment="1">
      <alignment horizontal="center" vertical="center" shrinkToFit="1"/>
      <protection/>
    </xf>
    <xf numFmtId="49" fontId="9" fillId="0" borderId="21" xfId="61" applyNumberFormat="1" applyFont="1" applyFill="1" applyBorder="1" applyAlignment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 shrinkToFit="1"/>
    </xf>
    <xf numFmtId="0" fontId="2" fillId="0" borderId="13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>
      <alignment vertical="center" shrinkToFit="1"/>
      <protection/>
    </xf>
    <xf numFmtId="49" fontId="4" fillId="0" borderId="10" xfId="61" applyNumberFormat="1" applyFont="1" applyFill="1" applyBorder="1" applyAlignment="1">
      <alignment vertical="center" shrinkToFit="1"/>
      <protection/>
    </xf>
    <xf numFmtId="49" fontId="4" fillId="0" borderId="12" xfId="61" applyNumberFormat="1" applyFont="1" applyFill="1" applyBorder="1" applyAlignment="1">
      <alignment vertical="center" shrinkToFit="1"/>
      <protection/>
    </xf>
    <xf numFmtId="49" fontId="4" fillId="0" borderId="13" xfId="61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2" customWidth="1"/>
    <col min="6" max="6" width="9.75390625" style="1" customWidth="1"/>
    <col min="7" max="16384" width="9.00390625" style="1" customWidth="1"/>
  </cols>
  <sheetData>
    <row r="1" spans="1:6" ht="24.75" customHeight="1">
      <c r="A1" s="102" t="s">
        <v>10</v>
      </c>
      <c r="B1" s="102"/>
      <c r="C1" s="102"/>
      <c r="D1" s="102"/>
      <c r="E1" s="102"/>
      <c r="F1" s="102"/>
    </row>
    <row r="2" spans="1:6" ht="24.75" customHeight="1">
      <c r="A2" s="104"/>
      <c r="B2" s="105"/>
      <c r="C2" s="105"/>
      <c r="D2" s="105"/>
      <c r="E2" s="105"/>
      <c r="F2" s="106"/>
    </row>
    <row r="3" spans="1:6" ht="24.75" customHeight="1">
      <c r="A3" s="4" t="s">
        <v>4</v>
      </c>
      <c r="B3" s="99" t="s">
        <v>23</v>
      </c>
      <c r="C3" s="99"/>
      <c r="D3" s="99"/>
      <c r="E3" s="99"/>
      <c r="F3" s="99"/>
    </row>
    <row r="4" spans="1:6" ht="24.75" customHeight="1">
      <c r="A4" s="4" t="s">
        <v>11</v>
      </c>
      <c r="B4" s="99" t="s">
        <v>24</v>
      </c>
      <c r="C4" s="99"/>
      <c r="D4" s="99"/>
      <c r="E4" s="99"/>
      <c r="F4" s="99"/>
    </row>
    <row r="5" spans="1:6" ht="24.75" customHeight="1">
      <c r="A5" s="4" t="s">
        <v>12</v>
      </c>
      <c r="B5" s="99" t="s">
        <v>26</v>
      </c>
      <c r="C5" s="99"/>
      <c r="D5" s="99"/>
      <c r="E5" s="99"/>
      <c r="F5" s="99"/>
    </row>
    <row r="6" spans="1:6" ht="24.75" customHeight="1">
      <c r="A6" s="5" t="s">
        <v>13</v>
      </c>
      <c r="B6" s="99" t="s">
        <v>25</v>
      </c>
      <c r="C6" s="99"/>
      <c r="D6" s="99"/>
      <c r="E6" s="99"/>
      <c r="F6" s="99"/>
    </row>
    <row r="7" spans="1:6" ht="24.75" customHeight="1">
      <c r="A7" s="4"/>
      <c r="B7" s="6"/>
      <c r="C7" s="6"/>
      <c r="D7" s="6"/>
      <c r="E7" s="6"/>
      <c r="F7" s="7"/>
    </row>
    <row r="8" spans="1:6" ht="24.75" customHeight="1">
      <c r="A8" s="4" t="s">
        <v>0</v>
      </c>
      <c r="B8" s="8"/>
      <c r="C8" s="9"/>
      <c r="D8" s="9"/>
      <c r="E8" s="10"/>
      <c r="F8" s="11"/>
    </row>
    <row r="9" spans="1:6" ht="24.75" customHeight="1">
      <c r="A9" s="103" t="s">
        <v>7</v>
      </c>
      <c r="B9" s="103"/>
      <c r="C9" s="12" t="s">
        <v>1</v>
      </c>
      <c r="D9" s="12" t="s">
        <v>2</v>
      </c>
      <c r="E9" s="13" t="s">
        <v>6</v>
      </c>
      <c r="F9" s="12" t="s">
        <v>8</v>
      </c>
    </row>
    <row r="10" spans="1:6" ht="24.75" customHeight="1">
      <c r="A10" s="14" t="s">
        <v>14</v>
      </c>
      <c r="B10" s="15"/>
      <c r="C10" s="16">
        <v>1</v>
      </c>
      <c r="D10" s="16" t="s">
        <v>3</v>
      </c>
      <c r="E10" s="3">
        <v>23581158</v>
      </c>
      <c r="F10" s="16"/>
    </row>
    <row r="11" spans="1:6" ht="24.75" customHeight="1">
      <c r="A11" s="22"/>
      <c r="B11" s="15"/>
      <c r="C11" s="16"/>
      <c r="D11" s="16"/>
      <c r="E11" s="17"/>
      <c r="F11" s="16"/>
    </row>
    <row r="12" spans="1:6" ht="24.75" customHeight="1">
      <c r="A12" s="14" t="s">
        <v>15</v>
      </c>
      <c r="B12" s="15"/>
      <c r="C12" s="16">
        <v>1</v>
      </c>
      <c r="D12" s="16" t="s">
        <v>3</v>
      </c>
      <c r="E12" s="17">
        <v>2059796</v>
      </c>
      <c r="F12" s="16"/>
    </row>
    <row r="13" spans="1:6" ht="24.75" customHeight="1">
      <c r="A13" s="22"/>
      <c r="B13" s="15"/>
      <c r="C13" s="16"/>
      <c r="D13" s="16"/>
      <c r="E13" s="17"/>
      <c r="F13" s="16"/>
    </row>
    <row r="14" spans="1:6" ht="24.75" customHeight="1">
      <c r="A14" s="14" t="s">
        <v>16</v>
      </c>
      <c r="B14" s="15"/>
      <c r="C14" s="16">
        <v>1</v>
      </c>
      <c r="D14" s="16" t="s">
        <v>3</v>
      </c>
      <c r="E14" s="17">
        <v>3990790</v>
      </c>
      <c r="F14" s="16"/>
    </row>
    <row r="15" spans="1:6" ht="24.75" customHeight="1">
      <c r="A15" s="22"/>
      <c r="B15" s="15"/>
      <c r="C15" s="16"/>
      <c r="D15" s="16"/>
      <c r="E15" s="17"/>
      <c r="F15" s="16"/>
    </row>
    <row r="16" spans="1:6" ht="24.75" customHeight="1">
      <c r="A16" s="14" t="s">
        <v>17</v>
      </c>
      <c r="B16" s="15"/>
      <c r="C16" s="16">
        <v>1</v>
      </c>
      <c r="D16" s="16" t="s">
        <v>3</v>
      </c>
      <c r="E16" s="17">
        <v>4394256</v>
      </c>
      <c r="F16" s="16"/>
    </row>
    <row r="17" spans="1:6" ht="24.75" customHeight="1">
      <c r="A17" s="22"/>
      <c r="B17" s="15"/>
      <c r="C17" s="16"/>
      <c r="D17" s="16"/>
      <c r="E17" s="17"/>
      <c r="F17" s="16"/>
    </row>
    <row r="18" spans="1:6" ht="24.75" customHeight="1">
      <c r="A18" s="14" t="s">
        <v>5</v>
      </c>
      <c r="B18" s="15"/>
      <c r="C18" s="16"/>
      <c r="D18" s="16"/>
      <c r="E18" s="17">
        <f>SUM(E10:E17)</f>
        <v>34026000</v>
      </c>
      <c r="F18" s="16"/>
    </row>
    <row r="19" spans="1:6" ht="24.75" customHeight="1">
      <c r="A19" s="22"/>
      <c r="B19" s="15"/>
      <c r="C19" s="16"/>
      <c r="D19" s="16"/>
      <c r="E19" s="17"/>
      <c r="F19" s="16"/>
    </row>
    <row r="20" spans="1:6" ht="24.75" customHeight="1">
      <c r="A20" s="14" t="s">
        <v>18</v>
      </c>
      <c r="B20" s="11"/>
      <c r="C20" s="16"/>
      <c r="D20" s="16"/>
      <c r="E20" s="17">
        <v>33971000</v>
      </c>
      <c r="F20" s="16"/>
    </row>
    <row r="21" spans="1:6" ht="24.75" customHeight="1">
      <c r="A21" s="14"/>
      <c r="B21" s="11"/>
      <c r="C21" s="16"/>
      <c r="D21" s="16"/>
      <c r="E21" s="17"/>
      <c r="F21" s="16"/>
    </row>
    <row r="22" spans="1:6" ht="24.75" customHeight="1">
      <c r="A22" s="14"/>
      <c r="B22" s="11"/>
      <c r="C22" s="16"/>
      <c r="D22" s="16"/>
      <c r="E22" s="17"/>
      <c r="F22" s="16"/>
    </row>
    <row r="23" spans="1:6" ht="24.75" customHeight="1">
      <c r="A23" s="14"/>
      <c r="B23" s="11"/>
      <c r="C23" s="16"/>
      <c r="D23" s="16"/>
      <c r="E23" s="17"/>
      <c r="F23" s="16"/>
    </row>
    <row r="24" spans="1:6" ht="24.75" customHeight="1">
      <c r="A24" s="14"/>
      <c r="B24" s="11"/>
      <c r="C24" s="16"/>
      <c r="D24" s="16"/>
      <c r="E24" s="17"/>
      <c r="F24" s="16"/>
    </row>
    <row r="25" spans="1:6" ht="24.75" customHeight="1">
      <c r="A25" s="14"/>
      <c r="B25" s="11"/>
      <c r="C25" s="16"/>
      <c r="D25" s="16"/>
      <c r="E25" s="17"/>
      <c r="F25" s="16"/>
    </row>
    <row r="26" spans="1:6" ht="24.75" customHeight="1">
      <c r="A26" s="14"/>
      <c r="B26" s="11"/>
      <c r="C26" s="16"/>
      <c r="D26" s="16"/>
      <c r="E26" s="17"/>
      <c r="F26" s="16"/>
    </row>
    <row r="27" spans="1:6" ht="24.75" customHeight="1">
      <c r="A27" s="14"/>
      <c r="B27" s="11"/>
      <c r="C27" s="16"/>
      <c r="D27" s="16"/>
      <c r="E27" s="17"/>
      <c r="F27" s="16"/>
    </row>
    <row r="28" spans="1:6" ht="24.75" customHeight="1">
      <c r="A28" s="14"/>
      <c r="B28" s="11"/>
      <c r="C28" s="16"/>
      <c r="D28" s="16"/>
      <c r="E28" s="17"/>
      <c r="F28" s="16"/>
    </row>
    <row r="29" spans="1:6" ht="24.75" customHeight="1">
      <c r="A29" s="14"/>
      <c r="B29" s="11"/>
      <c r="C29" s="16"/>
      <c r="D29" s="16"/>
      <c r="E29" s="17"/>
      <c r="F29" s="16"/>
    </row>
    <row r="30" spans="1:6" ht="24.75" customHeight="1">
      <c r="A30" s="14"/>
      <c r="B30" s="11"/>
      <c r="C30" s="16"/>
      <c r="D30" s="16"/>
      <c r="E30" s="17"/>
      <c r="F30" s="16"/>
    </row>
    <row r="31" spans="1:6" ht="24.75" customHeight="1">
      <c r="A31" s="14"/>
      <c r="B31" s="11"/>
      <c r="C31" s="16"/>
      <c r="D31" s="16"/>
      <c r="E31" s="17"/>
      <c r="F31" s="16"/>
    </row>
    <row r="32" spans="1:6" ht="24.75" customHeight="1">
      <c r="A32" s="14" t="s">
        <v>9</v>
      </c>
      <c r="B32" s="8"/>
      <c r="C32" s="8"/>
      <c r="D32" s="8"/>
      <c r="E32" s="10"/>
      <c r="F32" s="15"/>
    </row>
    <row r="33" spans="1:6" ht="24.75" customHeight="1">
      <c r="A33" s="103" t="s">
        <v>7</v>
      </c>
      <c r="B33" s="103"/>
      <c r="C33" s="12" t="s">
        <v>1</v>
      </c>
      <c r="D33" s="12" t="s">
        <v>2</v>
      </c>
      <c r="E33" s="13" t="s">
        <v>6</v>
      </c>
      <c r="F33" s="12" t="s">
        <v>8</v>
      </c>
    </row>
    <row r="34" spans="1:6" ht="24.75" customHeight="1">
      <c r="A34" s="20"/>
      <c r="B34" s="21"/>
      <c r="C34" s="16"/>
      <c r="D34" s="16"/>
      <c r="E34" s="17"/>
      <c r="F34" s="16"/>
    </row>
    <row r="35" spans="1:6" ht="24.75" customHeight="1">
      <c r="A35" s="100" t="s">
        <v>19</v>
      </c>
      <c r="B35" s="101"/>
      <c r="C35" s="16"/>
      <c r="D35" s="16"/>
      <c r="E35" s="17">
        <v>23460648</v>
      </c>
      <c r="F35" s="16"/>
    </row>
    <row r="36" spans="1:6" ht="24.75" customHeight="1">
      <c r="A36" s="20"/>
      <c r="B36" s="21"/>
      <c r="C36" s="16"/>
      <c r="D36" s="16"/>
      <c r="E36" s="17"/>
      <c r="F36" s="16"/>
    </row>
    <row r="37" spans="1:6" ht="24.75" customHeight="1">
      <c r="A37" s="100" t="s">
        <v>20</v>
      </c>
      <c r="B37" s="101"/>
      <c r="C37" s="16"/>
      <c r="D37" s="16"/>
      <c r="E37" s="17">
        <v>68540</v>
      </c>
      <c r="F37" s="16"/>
    </row>
    <row r="38" spans="1:6" ht="24.75" customHeight="1">
      <c r="A38" s="20"/>
      <c r="B38" s="21"/>
      <c r="C38" s="16"/>
      <c r="D38" s="16"/>
      <c r="E38" s="17"/>
      <c r="F38" s="16"/>
    </row>
    <row r="39" spans="1:6" ht="24.75" customHeight="1">
      <c r="A39" s="100" t="s">
        <v>21</v>
      </c>
      <c r="B39" s="101"/>
      <c r="C39" s="16"/>
      <c r="D39" s="16"/>
      <c r="E39" s="17">
        <v>51970</v>
      </c>
      <c r="F39" s="16"/>
    </row>
    <row r="40" spans="1:6" ht="24.75" customHeight="1">
      <c r="A40" s="18"/>
      <c r="B40" s="19"/>
      <c r="C40" s="16"/>
      <c r="D40" s="16"/>
      <c r="E40" s="17"/>
      <c r="F40" s="16"/>
    </row>
    <row r="41" spans="1:6" ht="24.75" customHeight="1">
      <c r="A41" s="18" t="s">
        <v>22</v>
      </c>
      <c r="B41" s="19"/>
      <c r="C41" s="16"/>
      <c r="D41" s="16"/>
      <c r="E41" s="17">
        <f>SUM(E34:E40)</f>
        <v>23581158</v>
      </c>
      <c r="F41" s="16"/>
    </row>
    <row r="42" spans="1:6" ht="24.75" customHeight="1">
      <c r="A42" s="18"/>
      <c r="B42" s="19"/>
      <c r="C42" s="16"/>
      <c r="D42" s="16"/>
      <c r="E42" s="17"/>
      <c r="F42" s="16"/>
    </row>
    <row r="43" spans="1:6" ht="24.75" customHeight="1">
      <c r="A43" s="18"/>
      <c r="B43" s="19"/>
      <c r="C43" s="16"/>
      <c r="D43" s="16"/>
      <c r="E43" s="17"/>
      <c r="F43" s="16"/>
    </row>
    <row r="44" spans="1:6" ht="24.75" customHeight="1">
      <c r="A44" s="18"/>
      <c r="B44" s="19"/>
      <c r="C44" s="16"/>
      <c r="D44" s="16"/>
      <c r="E44" s="17"/>
      <c r="F44" s="16"/>
    </row>
    <row r="45" spans="1:6" ht="24.75" customHeight="1">
      <c r="A45" s="18"/>
      <c r="B45" s="19"/>
      <c r="C45" s="16"/>
      <c r="D45" s="16"/>
      <c r="E45" s="17"/>
      <c r="F45" s="16"/>
    </row>
    <row r="46" spans="1:6" ht="24.75" customHeight="1">
      <c r="A46" s="18"/>
      <c r="B46" s="19"/>
      <c r="C46" s="16"/>
      <c r="D46" s="16"/>
      <c r="E46" s="17"/>
      <c r="F46" s="16"/>
    </row>
    <row r="47" spans="1:6" ht="24.75" customHeight="1">
      <c r="A47" s="18"/>
      <c r="B47" s="19"/>
      <c r="C47" s="16"/>
      <c r="D47" s="16"/>
      <c r="E47" s="17"/>
      <c r="F47" s="16"/>
    </row>
    <row r="48" spans="1:6" ht="24.75" customHeight="1">
      <c r="A48" s="18"/>
      <c r="B48" s="19"/>
      <c r="C48" s="16"/>
      <c r="D48" s="16"/>
      <c r="E48" s="17"/>
      <c r="F48" s="16"/>
    </row>
    <row r="49" spans="1:6" ht="24.75" customHeight="1">
      <c r="A49" s="18"/>
      <c r="B49" s="19"/>
      <c r="C49" s="16"/>
      <c r="D49" s="16"/>
      <c r="E49" s="17"/>
      <c r="F49" s="16"/>
    </row>
    <row r="50" spans="1:6" ht="24.75" customHeight="1">
      <c r="A50" s="18"/>
      <c r="B50" s="19"/>
      <c r="C50" s="16"/>
      <c r="D50" s="16"/>
      <c r="E50" s="17"/>
      <c r="F50" s="16"/>
    </row>
    <row r="51" spans="1:6" ht="24.75" customHeight="1">
      <c r="A51" s="18"/>
      <c r="B51" s="19"/>
      <c r="C51" s="16"/>
      <c r="D51" s="16"/>
      <c r="E51" s="17"/>
      <c r="F51" s="16"/>
    </row>
    <row r="52" spans="1:6" ht="24.75" customHeight="1">
      <c r="A52" s="18"/>
      <c r="B52" s="19"/>
      <c r="C52" s="16"/>
      <c r="D52" s="16"/>
      <c r="E52" s="17"/>
      <c r="F52" s="16"/>
    </row>
    <row r="53" spans="1:6" ht="24.75" customHeight="1">
      <c r="A53" s="18"/>
      <c r="B53" s="19"/>
      <c r="C53" s="16"/>
      <c r="D53" s="16"/>
      <c r="E53" s="17"/>
      <c r="F53" s="16"/>
    </row>
    <row r="54" spans="1:6" ht="24.75" customHeight="1">
      <c r="A54" s="18"/>
      <c r="B54" s="19"/>
      <c r="C54" s="16"/>
      <c r="D54" s="16"/>
      <c r="E54" s="17"/>
      <c r="F54" s="16"/>
    </row>
    <row r="55" spans="1:6" ht="24.75" customHeight="1">
      <c r="A55" s="18"/>
      <c r="B55" s="19"/>
      <c r="C55" s="16"/>
      <c r="D55" s="16"/>
      <c r="E55" s="17"/>
      <c r="F55" s="16"/>
    </row>
    <row r="56" spans="1:6" ht="24.75" customHeight="1">
      <c r="A56" s="20"/>
      <c r="B56" s="21"/>
      <c r="C56" s="16"/>
      <c r="D56" s="16"/>
      <c r="E56" s="17"/>
      <c r="F56" s="16"/>
    </row>
    <row r="57" spans="1:6" ht="24.75" customHeight="1">
      <c r="A57" s="20"/>
      <c r="B57" s="21"/>
      <c r="C57" s="16"/>
      <c r="D57" s="16"/>
      <c r="E57" s="17"/>
      <c r="F57" s="16"/>
    </row>
    <row r="58" spans="1:6" ht="24.75" customHeight="1">
      <c r="A58" s="20"/>
      <c r="B58" s="21"/>
      <c r="C58" s="16"/>
      <c r="D58" s="16"/>
      <c r="E58" s="17"/>
      <c r="F58" s="16"/>
    </row>
    <row r="59" spans="1:6" ht="24.75" customHeight="1">
      <c r="A59" s="20"/>
      <c r="B59" s="21"/>
      <c r="C59" s="16"/>
      <c r="D59" s="16"/>
      <c r="E59" s="17"/>
      <c r="F59" s="16"/>
    </row>
    <row r="60" spans="1:6" ht="24.75" customHeight="1">
      <c r="A60" s="20"/>
      <c r="B60" s="21"/>
      <c r="C60" s="16"/>
      <c r="D60" s="16"/>
      <c r="E60" s="17"/>
      <c r="F60" s="16"/>
    </row>
    <row r="61" spans="1:6" ht="24.75" customHeight="1">
      <c r="A61" s="20"/>
      <c r="B61" s="21"/>
      <c r="C61" s="16"/>
      <c r="D61" s="16"/>
      <c r="E61" s="17"/>
      <c r="F61" s="16"/>
    </row>
    <row r="62" spans="1:6" ht="24.75" customHeight="1">
      <c r="A62" s="22"/>
      <c r="B62" s="15"/>
      <c r="C62" s="16"/>
      <c r="D62" s="16"/>
      <c r="E62" s="17"/>
      <c r="F62" s="16"/>
    </row>
  </sheetData>
  <sheetProtection/>
  <mergeCells count="11">
    <mergeCell ref="B5:F5"/>
    <mergeCell ref="B6:F6"/>
    <mergeCell ref="A37:B37"/>
    <mergeCell ref="A39:B39"/>
    <mergeCell ref="A1:F1"/>
    <mergeCell ref="A9:B9"/>
    <mergeCell ref="A33:B33"/>
    <mergeCell ref="A35:B35"/>
    <mergeCell ref="A2:F2"/>
    <mergeCell ref="B3:F3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0.12890625" style="23" customWidth="1"/>
    <col min="2" max="2" width="29.00390625" style="23" customWidth="1"/>
    <col min="3" max="3" width="11.875" style="23" customWidth="1"/>
    <col min="4" max="4" width="3.75390625" style="23" customWidth="1"/>
    <col min="5" max="5" width="23.25390625" style="23" customWidth="1"/>
    <col min="6" max="6" width="14.75390625" style="23" customWidth="1"/>
    <col min="7" max="16384" width="9.00390625" style="23" customWidth="1"/>
  </cols>
  <sheetData>
    <row r="1" spans="2:6" s="63" customFormat="1" ht="18" customHeight="1">
      <c r="B1" s="65" t="s">
        <v>37</v>
      </c>
      <c r="C1" s="65"/>
      <c r="D1" s="65"/>
      <c r="E1" s="65"/>
      <c r="F1" s="64"/>
    </row>
    <row r="2" spans="1:6" ht="21" customHeight="1">
      <c r="A2" s="29"/>
      <c r="B2" s="62"/>
      <c r="C2" s="61"/>
      <c r="D2" s="61"/>
      <c r="E2" s="61"/>
      <c r="F2" s="60"/>
    </row>
    <row r="3" spans="1:6" ht="21" customHeight="1">
      <c r="A3" s="29"/>
      <c r="B3" s="59" t="s">
        <v>36</v>
      </c>
      <c r="C3" s="58" t="s">
        <v>35</v>
      </c>
      <c r="D3" s="58" t="s">
        <v>34</v>
      </c>
      <c r="E3" s="58" t="s">
        <v>33</v>
      </c>
      <c r="F3" s="57" t="s">
        <v>32</v>
      </c>
    </row>
    <row r="4" spans="1:6" ht="12.75" customHeight="1">
      <c r="A4" s="29" t="s">
        <v>27</v>
      </c>
      <c r="B4" s="52" t="s">
        <v>31</v>
      </c>
      <c r="C4" s="42" t="s">
        <v>27</v>
      </c>
      <c r="D4" s="56" t="s">
        <v>27</v>
      </c>
      <c r="E4" s="42" t="s">
        <v>27</v>
      </c>
      <c r="F4" s="55" t="s">
        <v>27</v>
      </c>
    </row>
    <row r="5" spans="1:6" ht="12.75" customHeight="1">
      <c r="A5" s="29" t="s">
        <v>27</v>
      </c>
      <c r="B5" s="52" t="s">
        <v>27</v>
      </c>
      <c r="C5" s="42" t="s">
        <v>30</v>
      </c>
      <c r="D5" s="51" t="s">
        <v>27</v>
      </c>
      <c r="E5" s="42">
        <f>'科目'!E16</f>
        <v>23460648</v>
      </c>
      <c r="F5" s="55" t="s">
        <v>27</v>
      </c>
    </row>
    <row r="6" spans="1:6" ht="12.75" customHeight="1">
      <c r="A6" s="29" t="s">
        <v>27</v>
      </c>
      <c r="B6" s="49" t="s">
        <v>27</v>
      </c>
      <c r="C6" s="39" t="s">
        <v>27</v>
      </c>
      <c r="D6" s="48" t="s">
        <v>29</v>
      </c>
      <c r="E6" s="39" t="s">
        <v>27</v>
      </c>
      <c r="F6" s="54" t="s">
        <v>27</v>
      </c>
    </row>
    <row r="7" spans="1:6" ht="12.75" customHeight="1">
      <c r="A7" s="29" t="s">
        <v>27</v>
      </c>
      <c r="B7" s="53" t="s">
        <v>28</v>
      </c>
      <c r="C7" s="42" t="s">
        <v>27</v>
      </c>
      <c r="D7" s="51" t="s">
        <v>27</v>
      </c>
      <c r="E7" s="42">
        <f>E5</f>
        <v>23460648</v>
      </c>
      <c r="F7" s="50" t="s">
        <v>27</v>
      </c>
    </row>
    <row r="8" spans="1:6" ht="12.75" customHeight="1">
      <c r="A8" s="29" t="s">
        <v>27</v>
      </c>
      <c r="B8" s="52" t="s">
        <v>27</v>
      </c>
      <c r="C8" s="42" t="s">
        <v>27</v>
      </c>
      <c r="D8" s="51" t="s">
        <v>27</v>
      </c>
      <c r="E8" s="42" t="s">
        <v>27</v>
      </c>
      <c r="F8" s="50" t="s">
        <v>27</v>
      </c>
    </row>
    <row r="9" spans="1:6" ht="12.75" customHeight="1">
      <c r="A9" s="29" t="s">
        <v>27</v>
      </c>
      <c r="B9" s="49" t="s">
        <v>27</v>
      </c>
      <c r="C9" s="39" t="s">
        <v>27</v>
      </c>
      <c r="D9" s="48" t="s">
        <v>27</v>
      </c>
      <c r="E9" s="39" t="s">
        <v>27</v>
      </c>
      <c r="F9" s="47" t="s">
        <v>27</v>
      </c>
    </row>
    <row r="10" spans="1:6" ht="12.75" customHeight="1">
      <c r="A10" s="29"/>
      <c r="B10" s="37"/>
      <c r="C10" s="35"/>
      <c r="D10" s="36"/>
      <c r="E10" s="35"/>
      <c r="F10" s="34"/>
    </row>
    <row r="11" spans="1:6" ht="12.75" customHeight="1">
      <c r="A11" s="29"/>
      <c r="B11" s="33"/>
      <c r="C11" s="42"/>
      <c r="D11" s="43"/>
      <c r="E11" s="42"/>
      <c r="F11" s="30"/>
    </row>
    <row r="12" spans="1:6" ht="12.75" customHeight="1">
      <c r="A12" s="29"/>
      <c r="B12" s="41"/>
      <c r="C12" s="39"/>
      <c r="D12" s="44"/>
      <c r="E12" s="39"/>
      <c r="F12" s="38"/>
    </row>
    <row r="13" spans="1:6" ht="12.75" customHeight="1">
      <c r="A13" s="29"/>
      <c r="B13" s="37"/>
      <c r="C13" s="35"/>
      <c r="D13" s="36"/>
      <c r="E13" s="35"/>
      <c r="F13" s="34"/>
    </row>
    <row r="14" spans="1:6" ht="12.75" customHeight="1">
      <c r="A14" s="29"/>
      <c r="B14" s="33"/>
      <c r="C14" s="42"/>
      <c r="D14" s="43"/>
      <c r="E14" s="42"/>
      <c r="F14" s="30"/>
    </row>
    <row r="15" spans="1:6" ht="12.75" customHeight="1">
      <c r="A15" s="29"/>
      <c r="B15" s="41"/>
      <c r="C15" s="39"/>
      <c r="D15" s="44"/>
      <c r="E15" s="39"/>
      <c r="F15" s="38"/>
    </row>
    <row r="16" spans="1:6" ht="12.75" customHeight="1">
      <c r="A16" s="29"/>
      <c r="B16" s="37"/>
      <c r="C16" s="35"/>
      <c r="D16" s="36"/>
      <c r="E16" s="35"/>
      <c r="F16" s="34"/>
    </row>
    <row r="17" spans="1:6" ht="12.75" customHeight="1">
      <c r="A17" s="29"/>
      <c r="B17" s="33"/>
      <c r="C17" s="42"/>
      <c r="D17" s="43"/>
      <c r="E17" s="42"/>
      <c r="F17" s="30"/>
    </row>
    <row r="18" spans="1:6" ht="12.75" customHeight="1">
      <c r="A18" s="29"/>
      <c r="B18" s="41"/>
      <c r="C18" s="39"/>
      <c r="D18" s="44"/>
      <c r="E18" s="39"/>
      <c r="F18" s="38"/>
    </row>
    <row r="19" spans="1:6" ht="12.75" customHeight="1">
      <c r="A19" s="29"/>
      <c r="B19" s="37"/>
      <c r="C19" s="35"/>
      <c r="D19" s="36"/>
      <c r="E19" s="35"/>
      <c r="F19" s="34"/>
    </row>
    <row r="20" spans="1:6" ht="12.75" customHeight="1">
      <c r="A20" s="29"/>
      <c r="B20" s="33"/>
      <c r="C20" s="42"/>
      <c r="D20" s="43"/>
      <c r="E20" s="42"/>
      <c r="F20" s="30"/>
    </row>
    <row r="21" spans="1:6" ht="12.75" customHeight="1">
      <c r="A21" s="29"/>
      <c r="B21" s="41"/>
      <c r="C21" s="39"/>
      <c r="D21" s="44"/>
      <c r="E21" s="39"/>
      <c r="F21" s="38"/>
    </row>
    <row r="22" spans="1:6" ht="12.75" customHeight="1">
      <c r="A22" s="29"/>
      <c r="B22" s="37"/>
      <c r="C22" s="35"/>
      <c r="D22" s="36"/>
      <c r="E22" s="35"/>
      <c r="F22" s="34"/>
    </row>
    <row r="23" spans="1:6" ht="12.75" customHeight="1">
      <c r="A23" s="29"/>
      <c r="B23" s="33"/>
      <c r="C23" s="42"/>
      <c r="D23" s="43"/>
      <c r="E23" s="42"/>
      <c r="F23" s="30"/>
    </row>
    <row r="24" spans="1:6" ht="12.75" customHeight="1">
      <c r="A24" s="29"/>
      <c r="B24" s="41"/>
      <c r="C24" s="39"/>
      <c r="D24" s="44"/>
      <c r="E24" s="39"/>
      <c r="F24" s="38"/>
    </row>
    <row r="25" spans="1:6" ht="12.75" customHeight="1">
      <c r="A25" s="29"/>
      <c r="B25" s="37"/>
      <c r="C25" s="35"/>
      <c r="D25" s="36"/>
      <c r="E25" s="35"/>
      <c r="F25" s="34"/>
    </row>
    <row r="26" spans="1:6" ht="12.75" customHeight="1">
      <c r="A26" s="29"/>
      <c r="B26" s="33"/>
      <c r="C26" s="42"/>
      <c r="D26" s="43"/>
      <c r="E26" s="42"/>
      <c r="F26" s="30"/>
    </row>
    <row r="27" spans="1:6" ht="12.75" customHeight="1">
      <c r="A27" s="29"/>
      <c r="B27" s="41"/>
      <c r="C27" s="39"/>
      <c r="D27" s="44"/>
      <c r="E27" s="39"/>
      <c r="F27" s="38"/>
    </row>
    <row r="28" spans="1:6" ht="12.75" customHeight="1">
      <c r="A28" s="29"/>
      <c r="B28" s="37"/>
      <c r="C28" s="35"/>
      <c r="D28" s="36"/>
      <c r="E28" s="35"/>
      <c r="F28" s="34"/>
    </row>
    <row r="29" spans="1:6" ht="12.75" customHeight="1">
      <c r="A29" s="29"/>
      <c r="B29" s="33"/>
      <c r="C29" s="42"/>
      <c r="D29" s="43"/>
      <c r="E29" s="42"/>
      <c r="F29" s="30"/>
    </row>
    <row r="30" spans="1:6" ht="12.75" customHeight="1">
      <c r="A30" s="29"/>
      <c r="B30" s="41"/>
      <c r="C30" s="39"/>
      <c r="D30" s="44"/>
      <c r="E30" s="39"/>
      <c r="F30" s="38"/>
    </row>
    <row r="31" spans="1:6" ht="12.75" customHeight="1">
      <c r="A31" s="29"/>
      <c r="B31" s="37"/>
      <c r="C31" s="35"/>
      <c r="D31" s="36"/>
      <c r="E31" s="35"/>
      <c r="F31" s="34"/>
    </row>
    <row r="32" spans="1:6" ht="12.75" customHeight="1">
      <c r="A32" s="29"/>
      <c r="B32" s="33"/>
      <c r="C32" s="42"/>
      <c r="D32" s="43"/>
      <c r="E32" s="42"/>
      <c r="F32" s="30"/>
    </row>
    <row r="33" spans="1:6" ht="12.75" customHeight="1">
      <c r="A33" s="29"/>
      <c r="B33" s="41"/>
      <c r="C33" s="39"/>
      <c r="D33" s="44"/>
      <c r="E33" s="39"/>
      <c r="F33" s="38"/>
    </row>
    <row r="34" spans="1:6" ht="12.75" customHeight="1">
      <c r="A34" s="29"/>
      <c r="B34" s="37"/>
      <c r="C34" s="35"/>
      <c r="D34" s="36"/>
      <c r="E34" s="35"/>
      <c r="F34" s="34"/>
    </row>
    <row r="35" spans="1:6" ht="12.75" customHeight="1">
      <c r="A35" s="29"/>
      <c r="B35" s="33"/>
      <c r="C35" s="42"/>
      <c r="D35" s="43"/>
      <c r="E35" s="42"/>
      <c r="F35" s="30"/>
    </row>
    <row r="36" spans="1:6" ht="12.75" customHeight="1">
      <c r="A36" s="29"/>
      <c r="B36" s="41"/>
      <c r="C36" s="39"/>
      <c r="D36" s="44"/>
      <c r="E36" s="39"/>
      <c r="F36" s="38"/>
    </row>
    <row r="37" spans="1:6" ht="12.75" customHeight="1">
      <c r="A37" s="29"/>
      <c r="B37" s="37"/>
      <c r="C37" s="35"/>
      <c r="D37" s="36"/>
      <c r="E37" s="35"/>
      <c r="F37" s="34"/>
    </row>
    <row r="38" spans="1:6" ht="12.75" customHeight="1">
      <c r="A38" s="29"/>
      <c r="B38" s="33"/>
      <c r="C38" s="42"/>
      <c r="D38" s="43"/>
      <c r="E38" s="42"/>
      <c r="F38" s="30"/>
    </row>
    <row r="39" spans="1:6" ht="12.75" customHeight="1">
      <c r="A39" s="29"/>
      <c r="B39" s="41"/>
      <c r="C39" s="39"/>
      <c r="D39" s="44"/>
      <c r="E39" s="39"/>
      <c r="F39" s="38"/>
    </row>
    <row r="40" spans="1:6" ht="12.75" customHeight="1">
      <c r="A40" s="29"/>
      <c r="B40" s="37"/>
      <c r="C40" s="35"/>
      <c r="D40" s="46"/>
      <c r="E40" s="35"/>
      <c r="F40" s="34"/>
    </row>
    <row r="41" spans="1:6" ht="12.75" customHeight="1">
      <c r="A41" s="29"/>
      <c r="B41" s="33"/>
      <c r="C41" s="42"/>
      <c r="D41" s="43"/>
      <c r="E41" s="42"/>
      <c r="F41" s="30"/>
    </row>
    <row r="42" spans="1:6" ht="12.75" customHeight="1">
      <c r="A42" s="29"/>
      <c r="B42" s="41"/>
      <c r="C42" s="39"/>
      <c r="D42" s="44"/>
      <c r="E42" s="39"/>
      <c r="F42" s="38"/>
    </row>
    <row r="43" spans="1:6" ht="12.75" customHeight="1">
      <c r="A43" s="29"/>
      <c r="B43" s="37"/>
      <c r="C43" s="35"/>
      <c r="D43" s="36"/>
      <c r="E43" s="35"/>
      <c r="F43" s="34"/>
    </row>
    <row r="44" spans="1:6" ht="12.75" customHeight="1">
      <c r="A44" s="29"/>
      <c r="B44" s="33"/>
      <c r="C44" s="42"/>
      <c r="D44" s="43"/>
      <c r="E44" s="42"/>
      <c r="F44" s="30"/>
    </row>
    <row r="45" spans="1:6" ht="12.75" customHeight="1">
      <c r="A45" s="29"/>
      <c r="B45" s="41"/>
      <c r="C45" s="39"/>
      <c r="D45" s="44"/>
      <c r="E45" s="39"/>
      <c r="F45" s="38"/>
    </row>
    <row r="46" spans="1:6" ht="12.75" customHeight="1">
      <c r="A46" s="29"/>
      <c r="B46" s="37"/>
      <c r="C46" s="35"/>
      <c r="D46" s="36"/>
      <c r="E46" s="35"/>
      <c r="F46" s="34"/>
    </row>
    <row r="47" spans="1:6" ht="12.75" customHeight="1">
      <c r="A47" s="29"/>
      <c r="B47" s="33"/>
      <c r="C47" s="42"/>
      <c r="D47" s="43"/>
      <c r="E47" s="42"/>
      <c r="F47" s="30"/>
    </row>
    <row r="48" spans="1:6" ht="12.75" customHeight="1">
      <c r="A48" s="29"/>
      <c r="B48" s="41"/>
      <c r="C48" s="39"/>
      <c r="D48" s="44"/>
      <c r="E48" s="39"/>
      <c r="F48" s="38"/>
    </row>
    <row r="49" spans="1:6" ht="12.75" customHeight="1">
      <c r="A49" s="29"/>
      <c r="B49" s="37"/>
      <c r="C49" s="35"/>
      <c r="D49" s="36"/>
      <c r="E49" s="35"/>
      <c r="F49" s="34"/>
    </row>
    <row r="50" spans="1:6" ht="12.75" customHeight="1">
      <c r="A50" s="29"/>
      <c r="B50" s="33"/>
      <c r="C50" s="42"/>
      <c r="D50" s="45"/>
      <c r="E50" s="42"/>
      <c r="F50" s="30"/>
    </row>
    <row r="51" spans="1:6" ht="12.75" customHeight="1">
      <c r="A51" s="29"/>
      <c r="B51" s="41"/>
      <c r="C51" s="39"/>
      <c r="D51" s="44"/>
      <c r="E51" s="39"/>
      <c r="F51" s="38"/>
    </row>
    <row r="52" spans="1:6" ht="12.75" customHeight="1">
      <c r="A52" s="29"/>
      <c r="B52" s="37"/>
      <c r="C52" s="35"/>
      <c r="D52" s="36"/>
      <c r="E52" s="35"/>
      <c r="F52" s="34"/>
    </row>
    <row r="53" spans="1:6" ht="12.75" customHeight="1">
      <c r="A53" s="29"/>
      <c r="B53" s="33"/>
      <c r="C53" s="42"/>
      <c r="D53" s="43"/>
      <c r="E53" s="42"/>
      <c r="F53" s="30"/>
    </row>
    <row r="54" spans="1:6" ht="12.75" customHeight="1">
      <c r="A54" s="29"/>
      <c r="B54" s="41"/>
      <c r="C54" s="39"/>
      <c r="D54" s="44"/>
      <c r="E54" s="39"/>
      <c r="F54" s="38"/>
    </row>
    <row r="55" spans="1:6" ht="12.75" customHeight="1">
      <c r="A55" s="29"/>
      <c r="B55" s="37"/>
      <c r="C55" s="35"/>
      <c r="D55" s="36"/>
      <c r="E55" s="35"/>
      <c r="F55" s="34"/>
    </row>
    <row r="56" spans="1:6" ht="12.75" customHeight="1">
      <c r="A56" s="29"/>
      <c r="B56" s="33"/>
      <c r="C56" s="42"/>
      <c r="D56" s="43"/>
      <c r="E56" s="42"/>
      <c r="F56" s="30"/>
    </row>
    <row r="57" spans="1:6" ht="12.75" customHeight="1">
      <c r="A57" s="29"/>
      <c r="B57" s="41"/>
      <c r="C57" s="39"/>
      <c r="D57" s="44"/>
      <c r="E57" s="39"/>
      <c r="F57" s="38"/>
    </row>
    <row r="58" spans="1:6" ht="12.75" customHeight="1">
      <c r="A58" s="29"/>
      <c r="B58" s="37"/>
      <c r="C58" s="35"/>
      <c r="D58" s="36"/>
      <c r="E58" s="35"/>
      <c r="F58" s="34"/>
    </row>
    <row r="59" spans="1:6" ht="12.75" customHeight="1">
      <c r="A59" s="29"/>
      <c r="B59" s="33"/>
      <c r="C59" s="42"/>
      <c r="D59" s="43"/>
      <c r="E59" s="42"/>
      <c r="F59" s="30"/>
    </row>
    <row r="60" spans="1:6" ht="12.75" customHeight="1">
      <c r="A60" s="29"/>
      <c r="B60" s="41"/>
      <c r="C60" s="39"/>
      <c r="D60" s="40"/>
      <c r="E60" s="39"/>
      <c r="F60" s="38"/>
    </row>
    <row r="61" spans="1:6" ht="12.75" customHeight="1">
      <c r="A61" s="29"/>
      <c r="B61" s="37"/>
      <c r="C61" s="35"/>
      <c r="D61" s="36"/>
      <c r="E61" s="35"/>
      <c r="F61" s="34"/>
    </row>
    <row r="62" spans="1:6" ht="12.75" customHeight="1">
      <c r="A62" s="29"/>
      <c r="B62" s="33"/>
      <c r="C62" s="31"/>
      <c r="D62" s="32"/>
      <c r="E62" s="31"/>
      <c r="F62" s="30"/>
    </row>
    <row r="63" spans="1:6" ht="12.75" customHeight="1">
      <c r="A63" s="29"/>
      <c r="B63" s="28"/>
      <c r="C63" s="26"/>
      <c r="D63" s="27"/>
      <c r="E63" s="26"/>
      <c r="F63" s="25"/>
    </row>
    <row r="64" spans="2:6" ht="0.75" customHeight="1">
      <c r="B64" s="24"/>
      <c r="C64" s="24"/>
      <c r="D64" s="24"/>
      <c r="E64" s="24"/>
      <c r="F64" s="24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2">
      <selection activeCell="E16" sqref="E16"/>
    </sheetView>
  </sheetViews>
  <sheetFormatPr defaultColWidth="9.00390625" defaultRowHeight="13.5"/>
  <cols>
    <col min="1" max="1" width="0.12890625" style="23" customWidth="1"/>
    <col min="2" max="2" width="29.00390625" style="23" customWidth="1"/>
    <col min="3" max="3" width="11.875" style="23" customWidth="1"/>
    <col min="4" max="4" width="3.75390625" style="23" customWidth="1"/>
    <col min="5" max="5" width="23.25390625" style="23" customWidth="1"/>
    <col min="6" max="6" width="14.75390625" style="23" customWidth="1"/>
    <col min="7" max="16384" width="9.00390625" style="23" customWidth="1"/>
  </cols>
  <sheetData>
    <row r="1" spans="2:6" s="63" customFormat="1" ht="18" customHeight="1">
      <c r="B1" s="65" t="s">
        <v>42</v>
      </c>
      <c r="C1" s="65"/>
      <c r="D1" s="65"/>
      <c r="E1" s="65"/>
      <c r="F1" s="64"/>
    </row>
    <row r="2" spans="1:6" ht="21" customHeight="1">
      <c r="A2" s="29"/>
      <c r="B2" s="107" t="s">
        <v>31</v>
      </c>
      <c r="C2" s="107"/>
      <c r="D2" s="107"/>
      <c r="E2" s="107"/>
      <c r="F2" s="107"/>
    </row>
    <row r="3" spans="1:6" ht="21" customHeight="1">
      <c r="A3" s="29"/>
      <c r="B3" s="59" t="s">
        <v>36</v>
      </c>
      <c r="C3" s="58" t="s">
        <v>35</v>
      </c>
      <c r="D3" s="58" t="s">
        <v>34</v>
      </c>
      <c r="E3" s="58" t="s">
        <v>33</v>
      </c>
      <c r="F3" s="57" t="s">
        <v>32</v>
      </c>
    </row>
    <row r="4" spans="1:6" ht="12.75" customHeight="1">
      <c r="A4" s="29" t="s">
        <v>27</v>
      </c>
      <c r="B4" s="52" t="s">
        <v>41</v>
      </c>
      <c r="C4" s="42" t="s">
        <v>27</v>
      </c>
      <c r="D4" s="56" t="s">
        <v>27</v>
      </c>
      <c r="E4" s="42" t="s">
        <v>27</v>
      </c>
      <c r="F4" s="55" t="s">
        <v>27</v>
      </c>
    </row>
    <row r="5" spans="1:6" ht="12.75" customHeight="1">
      <c r="A5" s="29" t="s">
        <v>27</v>
      </c>
      <c r="B5" s="52" t="s">
        <v>27</v>
      </c>
      <c r="C5" s="42" t="s">
        <v>30</v>
      </c>
      <c r="D5" s="51" t="s">
        <v>27</v>
      </c>
      <c r="E5" s="42">
        <f>'中科目1'!F7</f>
        <v>2745652</v>
      </c>
      <c r="F5" s="55" t="s">
        <v>27</v>
      </c>
    </row>
    <row r="6" spans="1:6" ht="12.75" customHeight="1">
      <c r="A6" s="29" t="s">
        <v>27</v>
      </c>
      <c r="B6" s="49" t="s">
        <v>27</v>
      </c>
      <c r="C6" s="39" t="s">
        <v>27</v>
      </c>
      <c r="D6" s="48" t="s">
        <v>29</v>
      </c>
      <c r="E6" s="39" t="s">
        <v>27</v>
      </c>
      <c r="F6" s="54" t="s">
        <v>27</v>
      </c>
    </row>
    <row r="7" spans="1:6" ht="12.75" customHeight="1">
      <c r="A7" s="29" t="s">
        <v>27</v>
      </c>
      <c r="B7" s="52" t="s">
        <v>40</v>
      </c>
      <c r="C7" s="42" t="s">
        <v>27</v>
      </c>
      <c r="D7" s="56" t="s">
        <v>27</v>
      </c>
      <c r="E7" s="42" t="s">
        <v>27</v>
      </c>
      <c r="F7" s="55" t="s">
        <v>27</v>
      </c>
    </row>
    <row r="8" spans="1:6" ht="12.75" customHeight="1">
      <c r="A8" s="29" t="s">
        <v>27</v>
      </c>
      <c r="B8" s="52" t="s">
        <v>27</v>
      </c>
      <c r="C8" s="42" t="s">
        <v>30</v>
      </c>
      <c r="D8" s="51" t="s">
        <v>27</v>
      </c>
      <c r="E8" s="42">
        <f>'中科目1'!F16</f>
        <v>1320327</v>
      </c>
      <c r="F8" s="55" t="s">
        <v>27</v>
      </c>
    </row>
    <row r="9" spans="1:6" ht="12.75" customHeight="1">
      <c r="A9" s="29" t="s">
        <v>27</v>
      </c>
      <c r="B9" s="49" t="s">
        <v>27</v>
      </c>
      <c r="C9" s="39" t="s">
        <v>27</v>
      </c>
      <c r="D9" s="48" t="s">
        <v>29</v>
      </c>
      <c r="E9" s="39" t="s">
        <v>27</v>
      </c>
      <c r="F9" s="54" t="s">
        <v>27</v>
      </c>
    </row>
    <row r="10" spans="1:6" ht="12.75" customHeight="1">
      <c r="A10" s="29" t="s">
        <v>27</v>
      </c>
      <c r="B10" s="52" t="s">
        <v>39</v>
      </c>
      <c r="C10" s="42" t="s">
        <v>27</v>
      </c>
      <c r="D10" s="56" t="s">
        <v>27</v>
      </c>
      <c r="E10" s="42" t="s">
        <v>27</v>
      </c>
      <c r="F10" s="55" t="s">
        <v>27</v>
      </c>
    </row>
    <row r="11" spans="1:6" ht="12.75" customHeight="1">
      <c r="A11" s="29" t="s">
        <v>27</v>
      </c>
      <c r="B11" s="52" t="s">
        <v>27</v>
      </c>
      <c r="C11" s="42" t="s">
        <v>30</v>
      </c>
      <c r="D11" s="51" t="s">
        <v>27</v>
      </c>
      <c r="E11" s="42">
        <f>'中科目1'!F25</f>
        <v>18821372</v>
      </c>
      <c r="F11" s="55" t="s">
        <v>27</v>
      </c>
    </row>
    <row r="12" spans="1:6" ht="12.75" customHeight="1">
      <c r="A12" s="29" t="s">
        <v>27</v>
      </c>
      <c r="B12" s="49" t="s">
        <v>27</v>
      </c>
      <c r="C12" s="39" t="s">
        <v>27</v>
      </c>
      <c r="D12" s="48" t="s">
        <v>29</v>
      </c>
      <c r="E12" s="39" t="s">
        <v>27</v>
      </c>
      <c r="F12" s="54" t="s">
        <v>27</v>
      </c>
    </row>
    <row r="13" spans="1:6" ht="12.75" customHeight="1">
      <c r="A13" s="29" t="s">
        <v>27</v>
      </c>
      <c r="B13" s="52" t="s">
        <v>38</v>
      </c>
      <c r="C13" s="42" t="s">
        <v>27</v>
      </c>
      <c r="D13" s="56" t="s">
        <v>27</v>
      </c>
      <c r="E13" s="42" t="s">
        <v>27</v>
      </c>
      <c r="F13" s="55" t="s">
        <v>27</v>
      </c>
    </row>
    <row r="14" spans="1:6" ht="12.75" customHeight="1">
      <c r="A14" s="29" t="s">
        <v>27</v>
      </c>
      <c r="B14" s="52" t="s">
        <v>27</v>
      </c>
      <c r="C14" s="42" t="s">
        <v>30</v>
      </c>
      <c r="D14" s="51" t="s">
        <v>27</v>
      </c>
      <c r="E14" s="42">
        <f>'中科目1'!F37</f>
        <v>573297</v>
      </c>
      <c r="F14" s="55" t="s">
        <v>27</v>
      </c>
    </row>
    <row r="15" spans="1:6" ht="12.75" customHeight="1">
      <c r="A15" s="29" t="s">
        <v>27</v>
      </c>
      <c r="B15" s="49" t="s">
        <v>27</v>
      </c>
      <c r="C15" s="39" t="s">
        <v>27</v>
      </c>
      <c r="D15" s="48" t="s">
        <v>29</v>
      </c>
      <c r="E15" s="39" t="s">
        <v>27</v>
      </c>
      <c r="F15" s="54" t="s">
        <v>27</v>
      </c>
    </row>
    <row r="16" spans="1:6" ht="12.75" customHeight="1">
      <c r="A16" s="29" t="s">
        <v>27</v>
      </c>
      <c r="B16" s="53" t="s">
        <v>28</v>
      </c>
      <c r="C16" s="42" t="s">
        <v>27</v>
      </c>
      <c r="D16" s="51" t="s">
        <v>27</v>
      </c>
      <c r="E16" s="42">
        <f>SUM(E5:E14)</f>
        <v>23460648</v>
      </c>
      <c r="F16" s="50" t="s">
        <v>27</v>
      </c>
    </row>
    <row r="17" spans="1:6" ht="12.75" customHeight="1">
      <c r="A17" s="29" t="s">
        <v>27</v>
      </c>
      <c r="B17" s="52" t="s">
        <v>27</v>
      </c>
      <c r="C17" s="42" t="s">
        <v>27</v>
      </c>
      <c r="D17" s="51" t="s">
        <v>27</v>
      </c>
      <c r="E17" s="42" t="s">
        <v>27</v>
      </c>
      <c r="F17" s="50" t="s">
        <v>27</v>
      </c>
    </row>
    <row r="18" spans="1:6" ht="12.75" customHeight="1">
      <c r="A18" s="29" t="s">
        <v>27</v>
      </c>
      <c r="B18" s="49" t="s">
        <v>27</v>
      </c>
      <c r="C18" s="39" t="s">
        <v>27</v>
      </c>
      <c r="D18" s="48" t="s">
        <v>27</v>
      </c>
      <c r="E18" s="39" t="s">
        <v>27</v>
      </c>
      <c r="F18" s="47" t="s">
        <v>27</v>
      </c>
    </row>
    <row r="19" spans="1:6" ht="12.75" customHeight="1">
      <c r="A19" s="29"/>
      <c r="B19" s="37"/>
      <c r="C19" s="35"/>
      <c r="D19" s="36"/>
      <c r="E19" s="35"/>
      <c r="F19" s="34"/>
    </row>
    <row r="20" spans="1:6" ht="12.75" customHeight="1">
      <c r="A20" s="29"/>
      <c r="B20" s="33"/>
      <c r="C20" s="42"/>
      <c r="D20" s="43"/>
      <c r="E20" s="42"/>
      <c r="F20" s="30"/>
    </row>
    <row r="21" spans="1:6" ht="12.75" customHeight="1">
      <c r="A21" s="29"/>
      <c r="B21" s="41"/>
      <c r="C21" s="39"/>
      <c r="D21" s="44"/>
      <c r="E21" s="39"/>
      <c r="F21" s="38"/>
    </row>
    <row r="22" spans="1:6" ht="12.75" customHeight="1">
      <c r="A22" s="29"/>
      <c r="B22" s="37"/>
      <c r="C22" s="35"/>
      <c r="D22" s="36"/>
      <c r="E22" s="35"/>
      <c r="F22" s="34"/>
    </row>
    <row r="23" spans="1:6" ht="12.75" customHeight="1">
      <c r="A23" s="29"/>
      <c r="B23" s="33"/>
      <c r="C23" s="42"/>
      <c r="D23" s="43"/>
      <c r="E23" s="42"/>
      <c r="F23" s="30"/>
    </row>
    <row r="24" spans="1:6" ht="12.75" customHeight="1">
      <c r="A24" s="29"/>
      <c r="B24" s="41"/>
      <c r="C24" s="39"/>
      <c r="D24" s="44"/>
      <c r="E24" s="39"/>
      <c r="F24" s="38"/>
    </row>
    <row r="25" spans="1:6" ht="12.75" customHeight="1">
      <c r="A25" s="29"/>
      <c r="B25" s="37"/>
      <c r="C25" s="35"/>
      <c r="D25" s="36"/>
      <c r="E25" s="35"/>
      <c r="F25" s="34"/>
    </row>
    <row r="26" spans="1:6" ht="12.75" customHeight="1">
      <c r="A26" s="29"/>
      <c r="B26" s="33"/>
      <c r="C26" s="42"/>
      <c r="D26" s="43"/>
      <c r="E26" s="42"/>
      <c r="F26" s="30"/>
    </row>
    <row r="27" spans="1:6" ht="12.75" customHeight="1">
      <c r="A27" s="29"/>
      <c r="B27" s="41"/>
      <c r="C27" s="39"/>
      <c r="D27" s="44"/>
      <c r="E27" s="39"/>
      <c r="F27" s="38"/>
    </row>
    <row r="28" spans="1:6" ht="12.75" customHeight="1">
      <c r="A28" s="29"/>
      <c r="B28" s="37"/>
      <c r="C28" s="35"/>
      <c r="D28" s="36"/>
      <c r="E28" s="35"/>
      <c r="F28" s="34"/>
    </row>
    <row r="29" spans="1:6" ht="12.75" customHeight="1">
      <c r="A29" s="29"/>
      <c r="B29" s="33"/>
      <c r="C29" s="42"/>
      <c r="D29" s="43"/>
      <c r="E29" s="42"/>
      <c r="F29" s="30"/>
    </row>
    <row r="30" spans="1:6" ht="12.75" customHeight="1">
      <c r="A30" s="29"/>
      <c r="B30" s="41"/>
      <c r="C30" s="39"/>
      <c r="D30" s="44"/>
      <c r="E30" s="39"/>
      <c r="F30" s="38"/>
    </row>
    <row r="31" spans="1:6" ht="12.75" customHeight="1">
      <c r="A31" s="29"/>
      <c r="B31" s="37"/>
      <c r="C31" s="35"/>
      <c r="D31" s="36"/>
      <c r="E31" s="35"/>
      <c r="F31" s="34"/>
    </row>
    <row r="32" spans="1:6" ht="12.75" customHeight="1">
      <c r="A32" s="29"/>
      <c r="B32" s="33"/>
      <c r="C32" s="42"/>
      <c r="D32" s="43"/>
      <c r="E32" s="42"/>
      <c r="F32" s="30"/>
    </row>
    <row r="33" spans="1:6" ht="12.75" customHeight="1">
      <c r="A33" s="29"/>
      <c r="B33" s="41"/>
      <c r="C33" s="39"/>
      <c r="D33" s="44"/>
      <c r="E33" s="39"/>
      <c r="F33" s="38"/>
    </row>
    <row r="34" spans="1:6" ht="12.75" customHeight="1">
      <c r="A34" s="29"/>
      <c r="B34" s="37"/>
      <c r="C34" s="35"/>
      <c r="D34" s="36"/>
      <c r="E34" s="35"/>
      <c r="F34" s="34"/>
    </row>
    <row r="35" spans="1:6" ht="12.75" customHeight="1">
      <c r="A35" s="29"/>
      <c r="B35" s="33"/>
      <c r="C35" s="42"/>
      <c r="D35" s="43"/>
      <c r="E35" s="42"/>
      <c r="F35" s="30"/>
    </row>
    <row r="36" spans="1:6" ht="12.75" customHeight="1">
      <c r="A36" s="29"/>
      <c r="B36" s="41"/>
      <c r="C36" s="39"/>
      <c r="D36" s="44"/>
      <c r="E36" s="39"/>
      <c r="F36" s="38"/>
    </row>
    <row r="37" spans="1:6" ht="12.75" customHeight="1">
      <c r="A37" s="29"/>
      <c r="B37" s="37"/>
      <c r="C37" s="35"/>
      <c r="D37" s="36"/>
      <c r="E37" s="35"/>
      <c r="F37" s="34"/>
    </row>
    <row r="38" spans="1:6" ht="12.75" customHeight="1">
      <c r="A38" s="29"/>
      <c r="B38" s="33"/>
      <c r="C38" s="42"/>
      <c r="D38" s="43"/>
      <c r="E38" s="42"/>
      <c r="F38" s="30"/>
    </row>
    <row r="39" spans="1:6" ht="12.75" customHeight="1">
      <c r="A39" s="29"/>
      <c r="B39" s="41"/>
      <c r="C39" s="39"/>
      <c r="D39" s="44"/>
      <c r="E39" s="39"/>
      <c r="F39" s="38"/>
    </row>
    <row r="40" spans="1:6" ht="12.75" customHeight="1">
      <c r="A40" s="29"/>
      <c r="B40" s="37"/>
      <c r="C40" s="35"/>
      <c r="D40" s="46"/>
      <c r="E40" s="35"/>
      <c r="F40" s="34"/>
    </row>
    <row r="41" spans="1:6" ht="12.75" customHeight="1">
      <c r="A41" s="29"/>
      <c r="B41" s="33"/>
      <c r="C41" s="42"/>
      <c r="D41" s="43"/>
      <c r="E41" s="42"/>
      <c r="F41" s="30"/>
    </row>
    <row r="42" spans="1:6" ht="12.75" customHeight="1">
      <c r="A42" s="29"/>
      <c r="B42" s="41"/>
      <c r="C42" s="39"/>
      <c r="D42" s="44"/>
      <c r="E42" s="39"/>
      <c r="F42" s="38"/>
    </row>
    <row r="43" spans="1:6" ht="12.75" customHeight="1">
      <c r="A43" s="29"/>
      <c r="B43" s="37"/>
      <c r="C43" s="35"/>
      <c r="D43" s="36"/>
      <c r="E43" s="35"/>
      <c r="F43" s="34"/>
    </row>
    <row r="44" spans="1:6" ht="12.75" customHeight="1">
      <c r="A44" s="29"/>
      <c r="B44" s="33"/>
      <c r="C44" s="42"/>
      <c r="D44" s="43"/>
      <c r="E44" s="42"/>
      <c r="F44" s="30"/>
    </row>
    <row r="45" spans="1:6" ht="12.75" customHeight="1">
      <c r="A45" s="29"/>
      <c r="B45" s="41"/>
      <c r="C45" s="39"/>
      <c r="D45" s="44"/>
      <c r="E45" s="39"/>
      <c r="F45" s="38"/>
    </row>
    <row r="46" spans="1:6" ht="12.75" customHeight="1">
      <c r="A46" s="29"/>
      <c r="B46" s="37"/>
      <c r="C46" s="35"/>
      <c r="D46" s="36"/>
      <c r="E46" s="35"/>
      <c r="F46" s="34"/>
    </row>
    <row r="47" spans="1:6" ht="12.75" customHeight="1">
      <c r="A47" s="29"/>
      <c r="B47" s="33"/>
      <c r="C47" s="42"/>
      <c r="D47" s="43"/>
      <c r="E47" s="42"/>
      <c r="F47" s="30"/>
    </row>
    <row r="48" spans="1:6" ht="12.75" customHeight="1">
      <c r="A48" s="29"/>
      <c r="B48" s="41"/>
      <c r="C48" s="39"/>
      <c r="D48" s="44"/>
      <c r="E48" s="39"/>
      <c r="F48" s="38"/>
    </row>
    <row r="49" spans="1:6" ht="12.75" customHeight="1">
      <c r="A49" s="29"/>
      <c r="B49" s="37"/>
      <c r="C49" s="35"/>
      <c r="D49" s="36"/>
      <c r="E49" s="35"/>
      <c r="F49" s="34"/>
    </row>
    <row r="50" spans="1:6" ht="12.75" customHeight="1">
      <c r="A50" s="29"/>
      <c r="B50" s="33"/>
      <c r="C50" s="42"/>
      <c r="D50" s="45"/>
      <c r="E50" s="42"/>
      <c r="F50" s="30"/>
    </row>
    <row r="51" spans="1:6" ht="12.75" customHeight="1">
      <c r="A51" s="29"/>
      <c r="B51" s="41"/>
      <c r="C51" s="39"/>
      <c r="D51" s="44"/>
      <c r="E51" s="39"/>
      <c r="F51" s="38"/>
    </row>
    <row r="52" spans="1:6" ht="12.75" customHeight="1">
      <c r="A52" s="29"/>
      <c r="B52" s="37"/>
      <c r="C52" s="35"/>
      <c r="D52" s="36"/>
      <c r="E52" s="35"/>
      <c r="F52" s="34"/>
    </row>
    <row r="53" spans="1:6" ht="12.75" customHeight="1">
      <c r="A53" s="29"/>
      <c r="B53" s="33"/>
      <c r="C53" s="42"/>
      <c r="D53" s="43"/>
      <c r="E53" s="42"/>
      <c r="F53" s="30"/>
    </row>
    <row r="54" spans="1:6" ht="12.75" customHeight="1">
      <c r="A54" s="29"/>
      <c r="B54" s="41"/>
      <c r="C54" s="39"/>
      <c r="D54" s="44"/>
      <c r="E54" s="39"/>
      <c r="F54" s="38"/>
    </row>
    <row r="55" spans="1:6" ht="12.75" customHeight="1">
      <c r="A55" s="29"/>
      <c r="B55" s="37"/>
      <c r="C55" s="35"/>
      <c r="D55" s="36"/>
      <c r="E55" s="35"/>
      <c r="F55" s="34"/>
    </row>
    <row r="56" spans="1:6" ht="12.75" customHeight="1">
      <c r="A56" s="29"/>
      <c r="B56" s="33"/>
      <c r="C56" s="42"/>
      <c r="D56" s="43"/>
      <c r="E56" s="42"/>
      <c r="F56" s="30"/>
    </row>
    <row r="57" spans="1:6" ht="12.75" customHeight="1">
      <c r="A57" s="29"/>
      <c r="B57" s="41"/>
      <c r="C57" s="39"/>
      <c r="D57" s="44"/>
      <c r="E57" s="39"/>
      <c r="F57" s="38"/>
    </row>
    <row r="58" spans="1:6" ht="12.75" customHeight="1">
      <c r="A58" s="29"/>
      <c r="B58" s="37"/>
      <c r="C58" s="35"/>
      <c r="D58" s="36"/>
      <c r="E58" s="35"/>
      <c r="F58" s="34"/>
    </row>
    <row r="59" spans="1:6" ht="12.75" customHeight="1">
      <c r="A59" s="29"/>
      <c r="B59" s="33"/>
      <c r="C59" s="42"/>
      <c r="D59" s="43"/>
      <c r="E59" s="42"/>
      <c r="F59" s="30"/>
    </row>
    <row r="60" spans="1:6" ht="12.75" customHeight="1">
      <c r="A60" s="29"/>
      <c r="B60" s="41"/>
      <c r="C60" s="39"/>
      <c r="D60" s="40"/>
      <c r="E60" s="39"/>
      <c r="F60" s="38"/>
    </row>
    <row r="61" spans="1:6" ht="12.75" customHeight="1">
      <c r="A61" s="29"/>
      <c r="B61" s="37"/>
      <c r="C61" s="35"/>
      <c r="D61" s="36"/>
      <c r="E61" s="35"/>
      <c r="F61" s="34"/>
    </row>
    <row r="62" spans="1:6" ht="12.75" customHeight="1">
      <c r="A62" s="29"/>
      <c r="B62" s="33"/>
      <c r="C62" s="31"/>
      <c r="D62" s="32"/>
      <c r="E62" s="31"/>
      <c r="F62" s="30"/>
    </row>
    <row r="63" spans="1:6" ht="12.75" customHeight="1">
      <c r="A63" s="29"/>
      <c r="B63" s="28"/>
      <c r="C63" s="26"/>
      <c r="D63" s="27"/>
      <c r="E63" s="26"/>
      <c r="F63" s="25"/>
    </row>
    <row r="64" spans="2:6" ht="0.75" customHeight="1">
      <c r="B64" s="24"/>
      <c r="C64" s="24"/>
      <c r="D64" s="24"/>
      <c r="E64" s="24"/>
      <c r="F64" s="24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F37" sqref="F37"/>
    </sheetView>
  </sheetViews>
  <sheetFormatPr defaultColWidth="9.00390625" defaultRowHeight="13.5"/>
  <cols>
    <col min="1" max="1" width="0.12890625" style="23" customWidth="1"/>
    <col min="2" max="3" width="20.125" style="23" customWidth="1"/>
    <col min="4" max="4" width="8.875" style="23" customWidth="1"/>
    <col min="5" max="5" width="3.75390625" style="23" customWidth="1"/>
    <col min="6" max="6" width="15.625" style="23" customWidth="1"/>
    <col min="7" max="7" width="14.75390625" style="23" customWidth="1"/>
    <col min="8" max="16384" width="9.00390625" style="23" customWidth="1"/>
  </cols>
  <sheetData>
    <row r="1" spans="2:7" s="63" customFormat="1" ht="18" customHeight="1">
      <c r="B1" s="65" t="s">
        <v>52</v>
      </c>
      <c r="C1" s="65"/>
      <c r="D1" s="65"/>
      <c r="E1" s="65"/>
      <c r="F1" s="65"/>
      <c r="G1" s="64"/>
    </row>
    <row r="2" spans="1:7" ht="21" customHeight="1">
      <c r="A2" s="29"/>
      <c r="B2" s="108" t="s">
        <v>31</v>
      </c>
      <c r="C2" s="109"/>
      <c r="D2" s="109"/>
      <c r="E2" s="109"/>
      <c r="F2" s="109"/>
      <c r="G2" s="110"/>
    </row>
    <row r="3" spans="1:7" ht="21" customHeight="1">
      <c r="A3" s="29"/>
      <c r="B3" s="59" t="s">
        <v>51</v>
      </c>
      <c r="C3" s="58" t="s">
        <v>50</v>
      </c>
      <c r="D3" s="58" t="s">
        <v>49</v>
      </c>
      <c r="E3" s="58" t="s">
        <v>34</v>
      </c>
      <c r="F3" s="58" t="s">
        <v>48</v>
      </c>
      <c r="G3" s="57" t="s">
        <v>32</v>
      </c>
    </row>
    <row r="4" spans="1:7" ht="12.75" customHeight="1">
      <c r="A4" s="29" t="s">
        <v>27</v>
      </c>
      <c r="B4" s="96" t="s">
        <v>41</v>
      </c>
      <c r="C4" s="95" t="s">
        <v>27</v>
      </c>
      <c r="D4" s="42" t="s">
        <v>27</v>
      </c>
      <c r="E4" s="98" t="s">
        <v>27</v>
      </c>
      <c r="F4" s="86" t="s">
        <v>27</v>
      </c>
      <c r="G4" s="55" t="s">
        <v>27</v>
      </c>
    </row>
    <row r="5" spans="1:7" ht="12.75" customHeight="1">
      <c r="A5" s="29" t="s">
        <v>27</v>
      </c>
      <c r="B5" s="96" t="s">
        <v>27</v>
      </c>
      <c r="C5" s="95" t="s">
        <v>27</v>
      </c>
      <c r="D5" s="42" t="s">
        <v>30</v>
      </c>
      <c r="E5" s="98" t="s">
        <v>27</v>
      </c>
      <c r="F5" s="86">
        <v>2745652</v>
      </c>
      <c r="G5" s="55" t="s">
        <v>27</v>
      </c>
    </row>
    <row r="6" spans="1:7" ht="12.75" customHeight="1">
      <c r="A6" s="29" t="s">
        <v>27</v>
      </c>
      <c r="B6" s="93" t="s">
        <v>27</v>
      </c>
      <c r="C6" s="92" t="s">
        <v>27</v>
      </c>
      <c r="D6" s="39" t="s">
        <v>27</v>
      </c>
      <c r="E6" s="91" t="s">
        <v>29</v>
      </c>
      <c r="F6" s="82" t="s">
        <v>27</v>
      </c>
      <c r="G6" s="54" t="s">
        <v>27</v>
      </c>
    </row>
    <row r="7" spans="1:7" ht="12.75" customHeight="1">
      <c r="A7" s="29" t="s">
        <v>27</v>
      </c>
      <c r="B7" s="97" t="s">
        <v>28</v>
      </c>
      <c r="C7" s="95" t="s">
        <v>27</v>
      </c>
      <c r="D7" s="42" t="s">
        <v>27</v>
      </c>
      <c r="E7" s="94" t="s">
        <v>27</v>
      </c>
      <c r="F7" s="86">
        <f>F5</f>
        <v>2745652</v>
      </c>
      <c r="G7" s="55" t="s">
        <v>27</v>
      </c>
    </row>
    <row r="8" spans="1:7" ht="12.75" customHeight="1">
      <c r="A8" s="29" t="s">
        <v>27</v>
      </c>
      <c r="B8" s="96" t="s">
        <v>27</v>
      </c>
      <c r="C8" s="95" t="s">
        <v>27</v>
      </c>
      <c r="D8" s="42" t="s">
        <v>27</v>
      </c>
      <c r="E8" s="94" t="s">
        <v>27</v>
      </c>
      <c r="F8" s="86" t="s">
        <v>27</v>
      </c>
      <c r="G8" s="55" t="s">
        <v>27</v>
      </c>
    </row>
    <row r="9" spans="1:7" ht="12.75" customHeight="1">
      <c r="A9" s="29" t="s">
        <v>27</v>
      </c>
      <c r="B9" s="93" t="s">
        <v>27</v>
      </c>
      <c r="C9" s="92" t="s">
        <v>27</v>
      </c>
      <c r="D9" s="39" t="s">
        <v>27</v>
      </c>
      <c r="E9" s="91" t="s">
        <v>27</v>
      </c>
      <c r="F9" s="82" t="s">
        <v>27</v>
      </c>
      <c r="G9" s="54" t="s">
        <v>27</v>
      </c>
    </row>
    <row r="10" spans="1:7" ht="12.75" customHeight="1">
      <c r="A10" s="29" t="s">
        <v>27</v>
      </c>
      <c r="B10" s="96" t="s">
        <v>40</v>
      </c>
      <c r="C10" s="95" t="s">
        <v>47</v>
      </c>
      <c r="D10" s="42" t="s">
        <v>27</v>
      </c>
      <c r="E10" s="98" t="s">
        <v>27</v>
      </c>
      <c r="F10" s="86" t="s">
        <v>27</v>
      </c>
      <c r="G10" s="55" t="s">
        <v>27</v>
      </c>
    </row>
    <row r="11" spans="1:7" ht="12.75" customHeight="1">
      <c r="A11" s="29" t="s">
        <v>27</v>
      </c>
      <c r="B11" s="96" t="s">
        <v>27</v>
      </c>
      <c r="C11" s="95" t="s">
        <v>27</v>
      </c>
      <c r="D11" s="42" t="s">
        <v>30</v>
      </c>
      <c r="E11" s="98" t="s">
        <v>27</v>
      </c>
      <c r="F11" s="86">
        <v>89156</v>
      </c>
      <c r="G11" s="55" t="s">
        <v>27</v>
      </c>
    </row>
    <row r="12" spans="1:7" ht="12.75" customHeight="1">
      <c r="A12" s="29" t="s">
        <v>27</v>
      </c>
      <c r="B12" s="93" t="s">
        <v>27</v>
      </c>
      <c r="C12" s="92" t="s">
        <v>27</v>
      </c>
      <c r="D12" s="39" t="s">
        <v>27</v>
      </c>
      <c r="E12" s="91" t="s">
        <v>29</v>
      </c>
      <c r="F12" s="82" t="s">
        <v>27</v>
      </c>
      <c r="G12" s="54" t="s">
        <v>27</v>
      </c>
    </row>
    <row r="13" spans="1:7" ht="12.75" customHeight="1">
      <c r="A13" s="29" t="s">
        <v>27</v>
      </c>
      <c r="B13" s="96" t="s">
        <v>40</v>
      </c>
      <c r="C13" s="95" t="s">
        <v>46</v>
      </c>
      <c r="D13" s="42" t="s">
        <v>27</v>
      </c>
      <c r="E13" s="98" t="s">
        <v>27</v>
      </c>
      <c r="F13" s="86" t="s">
        <v>27</v>
      </c>
      <c r="G13" s="55" t="s">
        <v>27</v>
      </c>
    </row>
    <row r="14" spans="1:7" ht="12.75" customHeight="1">
      <c r="A14" s="29" t="s">
        <v>27</v>
      </c>
      <c r="B14" s="96" t="s">
        <v>27</v>
      </c>
      <c r="C14" s="95" t="s">
        <v>27</v>
      </c>
      <c r="D14" s="42" t="s">
        <v>30</v>
      </c>
      <c r="E14" s="98" t="s">
        <v>27</v>
      </c>
      <c r="F14" s="86">
        <v>1231171</v>
      </c>
      <c r="G14" s="55" t="s">
        <v>27</v>
      </c>
    </row>
    <row r="15" spans="1:7" ht="12.75" customHeight="1">
      <c r="A15" s="29" t="s">
        <v>27</v>
      </c>
      <c r="B15" s="93" t="s">
        <v>27</v>
      </c>
      <c r="C15" s="92" t="s">
        <v>27</v>
      </c>
      <c r="D15" s="39" t="s">
        <v>27</v>
      </c>
      <c r="E15" s="91" t="s">
        <v>29</v>
      </c>
      <c r="F15" s="82" t="s">
        <v>27</v>
      </c>
      <c r="G15" s="54" t="s">
        <v>27</v>
      </c>
    </row>
    <row r="16" spans="1:7" ht="12.75" customHeight="1">
      <c r="A16" s="29" t="s">
        <v>27</v>
      </c>
      <c r="B16" s="97" t="s">
        <v>28</v>
      </c>
      <c r="C16" s="95" t="s">
        <v>27</v>
      </c>
      <c r="D16" s="42" t="s">
        <v>27</v>
      </c>
      <c r="E16" s="94" t="s">
        <v>27</v>
      </c>
      <c r="F16" s="86">
        <f>F11+F14</f>
        <v>1320327</v>
      </c>
      <c r="G16" s="55" t="s">
        <v>27</v>
      </c>
    </row>
    <row r="17" spans="1:7" ht="12.75" customHeight="1">
      <c r="A17" s="29" t="s">
        <v>27</v>
      </c>
      <c r="B17" s="96" t="s">
        <v>27</v>
      </c>
      <c r="C17" s="95" t="s">
        <v>27</v>
      </c>
      <c r="D17" s="42" t="s">
        <v>27</v>
      </c>
      <c r="E17" s="94" t="s">
        <v>27</v>
      </c>
      <c r="F17" s="86" t="s">
        <v>27</v>
      </c>
      <c r="G17" s="55" t="s">
        <v>27</v>
      </c>
    </row>
    <row r="18" spans="1:7" ht="12.75" customHeight="1">
      <c r="A18" s="29" t="s">
        <v>27</v>
      </c>
      <c r="B18" s="93" t="s">
        <v>27</v>
      </c>
      <c r="C18" s="92" t="s">
        <v>27</v>
      </c>
      <c r="D18" s="39" t="s">
        <v>27</v>
      </c>
      <c r="E18" s="91" t="s">
        <v>27</v>
      </c>
      <c r="F18" s="82" t="s">
        <v>27</v>
      </c>
      <c r="G18" s="54" t="s">
        <v>27</v>
      </c>
    </row>
    <row r="19" spans="1:7" ht="12.75" customHeight="1">
      <c r="A19" s="29" t="s">
        <v>27</v>
      </c>
      <c r="B19" s="96" t="s">
        <v>39</v>
      </c>
      <c r="C19" s="95" t="s">
        <v>47</v>
      </c>
      <c r="D19" s="42" t="s">
        <v>27</v>
      </c>
      <c r="E19" s="98" t="s">
        <v>27</v>
      </c>
      <c r="F19" s="86" t="s">
        <v>27</v>
      </c>
      <c r="G19" s="55" t="s">
        <v>27</v>
      </c>
    </row>
    <row r="20" spans="1:7" ht="12.75" customHeight="1">
      <c r="A20" s="29" t="s">
        <v>27</v>
      </c>
      <c r="B20" s="96" t="s">
        <v>27</v>
      </c>
      <c r="C20" s="95" t="s">
        <v>27</v>
      </c>
      <c r="D20" s="42" t="s">
        <v>30</v>
      </c>
      <c r="E20" s="98" t="s">
        <v>27</v>
      </c>
      <c r="F20" s="86">
        <v>2187219</v>
      </c>
      <c r="G20" s="55" t="s">
        <v>27</v>
      </c>
    </row>
    <row r="21" spans="1:7" ht="12.75" customHeight="1">
      <c r="A21" s="29" t="s">
        <v>27</v>
      </c>
      <c r="B21" s="93" t="s">
        <v>27</v>
      </c>
      <c r="C21" s="92" t="s">
        <v>27</v>
      </c>
      <c r="D21" s="39" t="s">
        <v>27</v>
      </c>
      <c r="E21" s="91" t="s">
        <v>29</v>
      </c>
      <c r="F21" s="82" t="s">
        <v>27</v>
      </c>
      <c r="G21" s="54" t="s">
        <v>27</v>
      </c>
    </row>
    <row r="22" spans="1:7" ht="12.75" customHeight="1">
      <c r="A22" s="29" t="s">
        <v>27</v>
      </c>
      <c r="B22" s="96" t="s">
        <v>39</v>
      </c>
      <c r="C22" s="95" t="s">
        <v>46</v>
      </c>
      <c r="D22" s="42" t="s">
        <v>27</v>
      </c>
      <c r="E22" s="98" t="s">
        <v>27</v>
      </c>
      <c r="F22" s="86" t="s">
        <v>27</v>
      </c>
      <c r="G22" s="55" t="s">
        <v>27</v>
      </c>
    </row>
    <row r="23" spans="1:7" ht="12.75" customHeight="1">
      <c r="A23" s="29" t="s">
        <v>27</v>
      </c>
      <c r="B23" s="96" t="s">
        <v>27</v>
      </c>
      <c r="C23" s="95" t="s">
        <v>27</v>
      </c>
      <c r="D23" s="42" t="s">
        <v>30</v>
      </c>
      <c r="E23" s="98" t="s">
        <v>27</v>
      </c>
      <c r="F23" s="86">
        <v>16634153</v>
      </c>
      <c r="G23" s="55" t="s">
        <v>27</v>
      </c>
    </row>
    <row r="24" spans="1:7" ht="12.75" customHeight="1">
      <c r="A24" s="29" t="s">
        <v>27</v>
      </c>
      <c r="B24" s="93" t="s">
        <v>27</v>
      </c>
      <c r="C24" s="92" t="s">
        <v>27</v>
      </c>
      <c r="D24" s="39" t="s">
        <v>27</v>
      </c>
      <c r="E24" s="91" t="s">
        <v>29</v>
      </c>
      <c r="F24" s="82" t="s">
        <v>27</v>
      </c>
      <c r="G24" s="54" t="s">
        <v>27</v>
      </c>
    </row>
    <row r="25" spans="1:7" ht="12.75" customHeight="1">
      <c r="A25" s="29" t="s">
        <v>27</v>
      </c>
      <c r="B25" s="97" t="s">
        <v>28</v>
      </c>
      <c r="C25" s="95" t="s">
        <v>27</v>
      </c>
      <c r="D25" s="42" t="s">
        <v>27</v>
      </c>
      <c r="E25" s="94" t="s">
        <v>27</v>
      </c>
      <c r="F25" s="86">
        <f>F20+F23</f>
        <v>18821372</v>
      </c>
      <c r="G25" s="55" t="s">
        <v>27</v>
      </c>
    </row>
    <row r="26" spans="1:7" ht="12.75" customHeight="1">
      <c r="A26" s="29" t="s">
        <v>27</v>
      </c>
      <c r="B26" s="96" t="s">
        <v>27</v>
      </c>
      <c r="C26" s="95" t="s">
        <v>27</v>
      </c>
      <c r="D26" s="42" t="s">
        <v>27</v>
      </c>
      <c r="E26" s="94" t="s">
        <v>27</v>
      </c>
      <c r="F26" s="86" t="s">
        <v>27</v>
      </c>
      <c r="G26" s="55" t="s">
        <v>27</v>
      </c>
    </row>
    <row r="27" spans="1:7" ht="12.75" customHeight="1">
      <c r="A27" s="29" t="s">
        <v>27</v>
      </c>
      <c r="B27" s="93" t="s">
        <v>27</v>
      </c>
      <c r="C27" s="92" t="s">
        <v>27</v>
      </c>
      <c r="D27" s="39" t="s">
        <v>27</v>
      </c>
      <c r="E27" s="91" t="s">
        <v>27</v>
      </c>
      <c r="F27" s="82" t="s">
        <v>27</v>
      </c>
      <c r="G27" s="54" t="s">
        <v>27</v>
      </c>
    </row>
    <row r="28" spans="1:7" ht="12.75" customHeight="1">
      <c r="A28" s="29" t="s">
        <v>27</v>
      </c>
      <c r="B28" s="96" t="s">
        <v>38</v>
      </c>
      <c r="C28" s="95" t="s">
        <v>45</v>
      </c>
      <c r="D28" s="42" t="s">
        <v>27</v>
      </c>
      <c r="E28" s="98" t="s">
        <v>27</v>
      </c>
      <c r="F28" s="86" t="s">
        <v>27</v>
      </c>
      <c r="G28" s="55" t="s">
        <v>27</v>
      </c>
    </row>
    <row r="29" spans="1:7" ht="12.75" customHeight="1">
      <c r="A29" s="29" t="s">
        <v>27</v>
      </c>
      <c r="B29" s="96" t="s">
        <v>27</v>
      </c>
      <c r="C29" s="95" t="s">
        <v>27</v>
      </c>
      <c r="D29" s="42" t="s">
        <v>30</v>
      </c>
      <c r="E29" s="98" t="s">
        <v>27</v>
      </c>
      <c r="F29" s="86">
        <v>104021</v>
      </c>
      <c r="G29" s="55" t="s">
        <v>27</v>
      </c>
    </row>
    <row r="30" spans="1:7" ht="12.75" customHeight="1">
      <c r="A30" s="29" t="s">
        <v>27</v>
      </c>
      <c r="B30" s="93" t="s">
        <v>27</v>
      </c>
      <c r="C30" s="92" t="s">
        <v>27</v>
      </c>
      <c r="D30" s="39" t="s">
        <v>27</v>
      </c>
      <c r="E30" s="91" t="s">
        <v>29</v>
      </c>
      <c r="F30" s="82" t="s">
        <v>27</v>
      </c>
      <c r="G30" s="54" t="s">
        <v>27</v>
      </c>
    </row>
    <row r="31" spans="1:7" ht="12.75" customHeight="1">
      <c r="A31" s="29" t="s">
        <v>27</v>
      </c>
      <c r="B31" s="96" t="s">
        <v>38</v>
      </c>
      <c r="C31" s="95" t="s">
        <v>44</v>
      </c>
      <c r="D31" s="42" t="s">
        <v>27</v>
      </c>
      <c r="E31" s="98" t="s">
        <v>27</v>
      </c>
      <c r="F31" s="86" t="s">
        <v>27</v>
      </c>
      <c r="G31" s="55" t="s">
        <v>27</v>
      </c>
    </row>
    <row r="32" spans="1:7" ht="12.75" customHeight="1">
      <c r="A32" s="29" t="s">
        <v>27</v>
      </c>
      <c r="B32" s="96" t="s">
        <v>27</v>
      </c>
      <c r="C32" s="95" t="s">
        <v>27</v>
      </c>
      <c r="D32" s="42" t="s">
        <v>30</v>
      </c>
      <c r="E32" s="98" t="s">
        <v>27</v>
      </c>
      <c r="F32" s="86">
        <v>173623</v>
      </c>
      <c r="G32" s="55" t="s">
        <v>27</v>
      </c>
    </row>
    <row r="33" spans="1:7" ht="12.75" customHeight="1">
      <c r="A33" s="29" t="s">
        <v>27</v>
      </c>
      <c r="B33" s="93" t="s">
        <v>27</v>
      </c>
      <c r="C33" s="92" t="s">
        <v>27</v>
      </c>
      <c r="D33" s="39" t="s">
        <v>27</v>
      </c>
      <c r="E33" s="91" t="s">
        <v>29</v>
      </c>
      <c r="F33" s="82" t="s">
        <v>27</v>
      </c>
      <c r="G33" s="54" t="s">
        <v>27</v>
      </c>
    </row>
    <row r="34" spans="1:7" ht="12.75" customHeight="1">
      <c r="A34" s="29" t="s">
        <v>27</v>
      </c>
      <c r="B34" s="96" t="s">
        <v>38</v>
      </c>
      <c r="C34" s="95" t="s">
        <v>43</v>
      </c>
      <c r="D34" s="42" t="s">
        <v>27</v>
      </c>
      <c r="E34" s="98" t="s">
        <v>27</v>
      </c>
      <c r="F34" s="86" t="s">
        <v>27</v>
      </c>
      <c r="G34" s="55" t="s">
        <v>27</v>
      </c>
    </row>
    <row r="35" spans="1:7" ht="12.75" customHeight="1">
      <c r="A35" s="29" t="s">
        <v>27</v>
      </c>
      <c r="B35" s="96" t="s">
        <v>27</v>
      </c>
      <c r="C35" s="95" t="s">
        <v>27</v>
      </c>
      <c r="D35" s="42" t="s">
        <v>30</v>
      </c>
      <c r="E35" s="98" t="s">
        <v>27</v>
      </c>
      <c r="F35" s="86">
        <v>295653</v>
      </c>
      <c r="G35" s="55" t="s">
        <v>27</v>
      </c>
    </row>
    <row r="36" spans="1:7" ht="12.75" customHeight="1">
      <c r="A36" s="29" t="s">
        <v>27</v>
      </c>
      <c r="B36" s="93" t="s">
        <v>27</v>
      </c>
      <c r="C36" s="92" t="s">
        <v>27</v>
      </c>
      <c r="D36" s="39" t="s">
        <v>27</v>
      </c>
      <c r="E36" s="91" t="s">
        <v>29</v>
      </c>
      <c r="F36" s="82" t="s">
        <v>27</v>
      </c>
      <c r="G36" s="54" t="s">
        <v>27</v>
      </c>
    </row>
    <row r="37" spans="1:7" ht="12.75" customHeight="1">
      <c r="A37" s="29" t="s">
        <v>27</v>
      </c>
      <c r="B37" s="97" t="s">
        <v>28</v>
      </c>
      <c r="C37" s="95" t="s">
        <v>27</v>
      </c>
      <c r="D37" s="42" t="s">
        <v>27</v>
      </c>
      <c r="E37" s="94" t="s">
        <v>27</v>
      </c>
      <c r="F37" s="86">
        <f>F29+F32+F35</f>
        <v>573297</v>
      </c>
      <c r="G37" s="55" t="s">
        <v>27</v>
      </c>
    </row>
    <row r="38" spans="1:7" ht="12.75" customHeight="1">
      <c r="A38" s="29" t="s">
        <v>27</v>
      </c>
      <c r="B38" s="96" t="s">
        <v>27</v>
      </c>
      <c r="C38" s="95" t="s">
        <v>27</v>
      </c>
      <c r="D38" s="42" t="s">
        <v>27</v>
      </c>
      <c r="E38" s="94" t="s">
        <v>27</v>
      </c>
      <c r="F38" s="86" t="s">
        <v>27</v>
      </c>
      <c r="G38" s="55" t="s">
        <v>27</v>
      </c>
    </row>
    <row r="39" spans="1:7" ht="12.75" customHeight="1">
      <c r="A39" s="29" t="s">
        <v>27</v>
      </c>
      <c r="B39" s="93" t="s">
        <v>27</v>
      </c>
      <c r="C39" s="92" t="s">
        <v>27</v>
      </c>
      <c r="D39" s="39" t="s">
        <v>27</v>
      </c>
      <c r="E39" s="91" t="s">
        <v>27</v>
      </c>
      <c r="F39" s="82" t="s">
        <v>27</v>
      </c>
      <c r="G39" s="54" t="s">
        <v>27</v>
      </c>
    </row>
    <row r="40" spans="1:7" ht="12.75" customHeight="1">
      <c r="A40" s="29"/>
      <c r="B40" s="80"/>
      <c r="C40" s="79"/>
      <c r="D40" s="35"/>
      <c r="E40" s="90"/>
      <c r="F40" s="77"/>
      <c r="G40" s="76"/>
    </row>
    <row r="41" spans="1:7" ht="12.75" customHeight="1">
      <c r="A41" s="29"/>
      <c r="B41" s="75"/>
      <c r="C41" s="74"/>
      <c r="D41" s="42"/>
      <c r="E41" s="87"/>
      <c r="F41" s="86"/>
      <c r="G41" s="71"/>
    </row>
    <row r="42" spans="1:7" ht="12.75" customHeight="1">
      <c r="A42" s="29"/>
      <c r="B42" s="85"/>
      <c r="C42" s="84"/>
      <c r="D42" s="39"/>
      <c r="E42" s="88"/>
      <c r="F42" s="82"/>
      <c r="G42" s="81"/>
    </row>
    <row r="43" spans="1:7" ht="12.75" customHeight="1">
      <c r="A43" s="29"/>
      <c r="B43" s="80"/>
      <c r="C43" s="79"/>
      <c r="D43" s="35"/>
      <c r="E43" s="78"/>
      <c r="F43" s="77"/>
      <c r="G43" s="76"/>
    </row>
    <row r="44" spans="1:7" ht="12.75" customHeight="1">
      <c r="A44" s="29"/>
      <c r="B44" s="75"/>
      <c r="C44" s="74"/>
      <c r="D44" s="42"/>
      <c r="E44" s="87"/>
      <c r="F44" s="86"/>
      <c r="G44" s="71"/>
    </row>
    <row r="45" spans="1:7" ht="12.75" customHeight="1">
      <c r="A45" s="29"/>
      <c r="B45" s="85"/>
      <c r="C45" s="84"/>
      <c r="D45" s="39"/>
      <c r="E45" s="88"/>
      <c r="F45" s="82"/>
      <c r="G45" s="81"/>
    </row>
    <row r="46" spans="1:7" ht="12.75" customHeight="1">
      <c r="A46" s="29"/>
      <c r="B46" s="80"/>
      <c r="C46" s="79"/>
      <c r="D46" s="35"/>
      <c r="E46" s="78"/>
      <c r="F46" s="77"/>
      <c r="G46" s="76"/>
    </row>
    <row r="47" spans="1:7" ht="12.75" customHeight="1">
      <c r="A47" s="29"/>
      <c r="B47" s="75"/>
      <c r="C47" s="74"/>
      <c r="D47" s="42"/>
      <c r="E47" s="87"/>
      <c r="F47" s="86"/>
      <c r="G47" s="71"/>
    </row>
    <row r="48" spans="1:7" ht="12.75" customHeight="1">
      <c r="A48" s="29"/>
      <c r="B48" s="85"/>
      <c r="C48" s="84"/>
      <c r="D48" s="39"/>
      <c r="E48" s="88"/>
      <c r="F48" s="82"/>
      <c r="G48" s="81"/>
    </row>
    <row r="49" spans="1:7" ht="12.75" customHeight="1">
      <c r="A49" s="29"/>
      <c r="B49" s="80"/>
      <c r="C49" s="79"/>
      <c r="D49" s="35"/>
      <c r="E49" s="78"/>
      <c r="F49" s="77"/>
      <c r="G49" s="76"/>
    </row>
    <row r="50" spans="1:7" ht="12.75" customHeight="1">
      <c r="A50" s="29"/>
      <c r="B50" s="75"/>
      <c r="C50" s="74"/>
      <c r="D50" s="42"/>
      <c r="E50" s="89"/>
      <c r="F50" s="86"/>
      <c r="G50" s="71"/>
    </row>
    <row r="51" spans="1:7" ht="12.75" customHeight="1">
      <c r="A51" s="29"/>
      <c r="B51" s="85"/>
      <c r="C51" s="84"/>
      <c r="D51" s="39"/>
      <c r="E51" s="88"/>
      <c r="F51" s="82"/>
      <c r="G51" s="81"/>
    </row>
    <row r="52" spans="1:7" ht="12.75" customHeight="1">
      <c r="A52" s="29"/>
      <c r="B52" s="80"/>
      <c r="C52" s="79"/>
      <c r="D52" s="35"/>
      <c r="E52" s="78"/>
      <c r="F52" s="77"/>
      <c r="G52" s="76"/>
    </row>
    <row r="53" spans="1:7" ht="12.75" customHeight="1">
      <c r="A53" s="29"/>
      <c r="B53" s="75"/>
      <c r="C53" s="74"/>
      <c r="D53" s="42"/>
      <c r="E53" s="87"/>
      <c r="F53" s="86"/>
      <c r="G53" s="71"/>
    </row>
    <row r="54" spans="1:7" ht="12.75" customHeight="1">
      <c r="A54" s="29"/>
      <c r="B54" s="85"/>
      <c r="C54" s="84"/>
      <c r="D54" s="39"/>
      <c r="E54" s="88"/>
      <c r="F54" s="82"/>
      <c r="G54" s="81"/>
    </row>
    <row r="55" spans="1:7" ht="12.75" customHeight="1">
      <c r="A55" s="29"/>
      <c r="B55" s="80"/>
      <c r="C55" s="79"/>
      <c r="D55" s="35"/>
      <c r="E55" s="78"/>
      <c r="F55" s="77"/>
      <c r="G55" s="76"/>
    </row>
    <row r="56" spans="1:7" ht="12.75" customHeight="1">
      <c r="A56" s="29"/>
      <c r="B56" s="75"/>
      <c r="C56" s="74"/>
      <c r="D56" s="42"/>
      <c r="E56" s="87"/>
      <c r="F56" s="86"/>
      <c r="G56" s="71"/>
    </row>
    <row r="57" spans="1:7" ht="12.75" customHeight="1">
      <c r="A57" s="29"/>
      <c r="B57" s="85"/>
      <c r="C57" s="84"/>
      <c r="D57" s="39"/>
      <c r="E57" s="88"/>
      <c r="F57" s="82"/>
      <c r="G57" s="81"/>
    </row>
    <row r="58" spans="1:7" ht="12.75" customHeight="1">
      <c r="A58" s="29"/>
      <c r="B58" s="80"/>
      <c r="C58" s="79"/>
      <c r="D58" s="35"/>
      <c r="E58" s="78"/>
      <c r="F58" s="77"/>
      <c r="G58" s="76"/>
    </row>
    <row r="59" spans="1:7" ht="12.75" customHeight="1">
      <c r="A59" s="29"/>
      <c r="B59" s="75"/>
      <c r="C59" s="74"/>
      <c r="D59" s="42"/>
      <c r="E59" s="87"/>
      <c r="F59" s="86"/>
      <c r="G59" s="71"/>
    </row>
    <row r="60" spans="1:7" ht="12.75" customHeight="1">
      <c r="A60" s="29"/>
      <c r="B60" s="85"/>
      <c r="C60" s="84"/>
      <c r="D60" s="39"/>
      <c r="E60" s="83"/>
      <c r="F60" s="82"/>
      <c r="G60" s="81"/>
    </row>
    <row r="61" spans="1:7" ht="12.75" customHeight="1">
      <c r="A61" s="29"/>
      <c r="B61" s="80"/>
      <c r="C61" s="79"/>
      <c r="D61" s="35"/>
      <c r="E61" s="78"/>
      <c r="F61" s="77"/>
      <c r="G61" s="76"/>
    </row>
    <row r="62" spans="1:7" ht="12.75" customHeight="1">
      <c r="A62" s="29"/>
      <c r="B62" s="75"/>
      <c r="C62" s="74"/>
      <c r="D62" s="31"/>
      <c r="E62" s="73"/>
      <c r="F62" s="72"/>
      <c r="G62" s="71"/>
    </row>
    <row r="63" spans="1:7" ht="12.75" customHeight="1">
      <c r="A63" s="29"/>
      <c r="B63" s="70"/>
      <c r="C63" s="69"/>
      <c r="D63" s="26"/>
      <c r="E63" s="68"/>
      <c r="F63" s="67"/>
      <c r="G63" s="66"/>
    </row>
    <row r="64" spans="2:7" ht="0.75" customHeight="1">
      <c r="B64" s="24"/>
      <c r="C64" s="24"/>
      <c r="D64" s="24"/>
      <c r="E64" s="24"/>
      <c r="F64" s="24"/>
      <c r="G64" s="24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2024-03-12T02:38:27Z</dcterms:created>
  <dcterms:modified xsi:type="dcterms:W3CDTF">2024-03-12T02:38:31Z</dcterms:modified>
  <cp:category/>
  <cp:version/>
  <cp:contentType/>
  <cp:contentStatus/>
</cp:coreProperties>
</file>