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<sst xmlns="http://schemas.openxmlformats.org/spreadsheetml/2006/main" count="52" uniqueCount="29">
  <si>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その他</t>
  </si>
  <si>
    <t>計</t>
  </si>
  <si>
    <t>男</t>
  </si>
  <si>
    <t>女</t>
  </si>
  <si>
    <t/>
  </si>
  <si>
    <t xml:space="preserve"> 　　　　　</t>
  </si>
  <si>
    <t>総                計</t>
  </si>
  <si>
    <t>　　　</t>
  </si>
  <si>
    <t>医     療     関     係</t>
  </si>
  <si>
    <t>看護</t>
  </si>
  <si>
    <t>准看護</t>
  </si>
  <si>
    <t>衛     生     関     係</t>
  </si>
  <si>
    <t>調理</t>
  </si>
  <si>
    <t>商  業  実  務  関  係</t>
  </si>
  <si>
    <t>和洋裁</t>
  </si>
  <si>
    <t>編物・手芸</t>
  </si>
  <si>
    <t>文  化 ・ 教  養  関  係</t>
  </si>
  <si>
    <t>音楽</t>
  </si>
  <si>
    <t>付 表－9    各種学校の課程別生徒数の推移</t>
  </si>
  <si>
    <t>区　　   分</t>
  </si>
  <si>
    <t>平成14</t>
  </si>
  <si>
    <t>その他　</t>
  </si>
  <si>
    <t>家     政     関     係</t>
  </si>
  <si>
    <t>茶華道</t>
  </si>
  <si>
    <t>そ        の        他</t>
  </si>
  <si>
    <t>予備校</t>
  </si>
  <si>
    <t>自動車操縦</t>
  </si>
  <si>
    <t>　</t>
  </si>
  <si>
    <t>外国人学校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</si>
</sst>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#,##0.0;[Red]&quot;△&quot;#,##0.0;\-"/>
    <numFmt numFmtId="183" formatCode="#,##0;\-#,##0;&quot;-&quot;;_ @_ "/>
    <numFmt numFmtId="184" formatCode="#,##0_ "/>
    <numFmt numFmtId="185" formatCode="#,##0.0;[Red]\-#,##0.0"/>
    <numFmt numFmtId="186" formatCode="#,###.0;[Red]&quot;△&quot;#,###.0;\-"/>
  </numFmts>
  <fonts count="41"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Continuous" vertical="top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6" fillId="0" borderId="14" xfId="0" applyFont="1" applyBorder="1" applyAlignment="1">
      <alignment horizontal="distributed" vertical="center"/>
    </xf>
    <xf numFmtId="0" fontId="0" fillId="0" borderId="14" xfId="0" applyFont="1" applyBorder="1" applyAlignment="1" quotePrefix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Font="1" applyBorder="1" applyAlignment="1" quotePrefix="1">
      <alignment horizontal="distributed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125" style="4" customWidth="1"/>
    <col min="2" max="2" width="25.75390625" style="4" customWidth="1"/>
    <col min="3" max="3" width="7.75390625" style="4" bestFit="1" customWidth="1"/>
    <col min="4" max="5" width="6.75390625" style="4" bestFit="1" customWidth="1"/>
    <col min="6" max="6" width="7.75390625" style="4" bestFit="1" customWidth="1"/>
    <col min="7" max="8" width="6.75390625" style="4" bestFit="1" customWidth="1"/>
    <col min="9" max="9" width="7.75390625" style="4" bestFit="1" customWidth="1"/>
    <col min="10" max="11" width="6.75390625" style="4" bestFit="1" customWidth="1"/>
    <col min="12" max="12" width="7.75390625" style="4" bestFit="1" customWidth="1"/>
    <col min="13" max="14" width="6.75390625" style="4" bestFit="1" customWidth="1"/>
    <col min="15" max="15" width="7.75390625" style="4" bestFit="1" customWidth="1"/>
    <col min="16" max="17" width="6.75390625" style="4" bestFit="1" customWidth="1"/>
    <col min="18" max="16384" width="9.125" style="4" customWidth="1"/>
  </cols>
  <sheetData>
    <row r="1" spans="1:17" s="2" customFormat="1" ht="19.5" customHeight="1">
      <c r="A1" s="1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3" customFormat="1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3" customFormat="1" ht="19.5" customHeight="1">
      <c r="A3" s="36" t="s">
        <v>19</v>
      </c>
      <c r="B3" s="37"/>
      <c r="C3" s="13" t="s">
        <v>20</v>
      </c>
      <c r="D3" s="12"/>
      <c r="E3" s="12"/>
      <c r="F3" s="14">
        <v>15</v>
      </c>
      <c r="G3" s="12"/>
      <c r="H3" s="12"/>
      <c r="I3" s="14">
        <v>16</v>
      </c>
      <c r="J3" s="12"/>
      <c r="K3" s="12"/>
      <c r="L3" s="14">
        <v>17</v>
      </c>
      <c r="M3" s="12"/>
      <c r="N3" s="12"/>
      <c r="O3" s="14">
        <v>18</v>
      </c>
      <c r="P3" s="12"/>
      <c r="Q3" s="12"/>
    </row>
    <row r="4" spans="1:17" s="3" customFormat="1" ht="19.5" customHeight="1">
      <c r="A4" s="38"/>
      <c r="B4" s="39"/>
      <c r="C4" s="21" t="s">
        <v>1</v>
      </c>
      <c r="D4" s="19" t="s">
        <v>2</v>
      </c>
      <c r="E4" s="20" t="s">
        <v>3</v>
      </c>
      <c r="F4" s="21" t="s">
        <v>1</v>
      </c>
      <c r="G4" s="19" t="s">
        <v>2</v>
      </c>
      <c r="H4" s="20" t="s">
        <v>3</v>
      </c>
      <c r="I4" s="21" t="s">
        <v>1</v>
      </c>
      <c r="J4" s="19" t="s">
        <v>2</v>
      </c>
      <c r="K4" s="20" t="s">
        <v>3</v>
      </c>
      <c r="L4" s="21" t="s">
        <v>1</v>
      </c>
      <c r="M4" s="19" t="s">
        <v>2</v>
      </c>
      <c r="N4" s="20" t="s">
        <v>3</v>
      </c>
      <c r="O4" s="21" t="s">
        <v>1</v>
      </c>
      <c r="P4" s="19" t="s">
        <v>2</v>
      </c>
      <c r="Q4" s="20" t="s">
        <v>3</v>
      </c>
    </row>
    <row r="5" spans="1:17" s="5" customFormat="1" ht="11.25" customHeight="1">
      <c r="A5" s="10" t="s">
        <v>7</v>
      </c>
      <c r="B5" s="22" t="s">
        <v>5</v>
      </c>
      <c r="C5" s="17"/>
      <c r="D5" s="17"/>
      <c r="E5" s="17"/>
      <c r="F5" s="17"/>
      <c r="G5" s="17"/>
      <c r="H5" s="17"/>
      <c r="I5" s="17"/>
      <c r="J5" s="23"/>
      <c r="K5" s="23"/>
      <c r="L5" s="17"/>
      <c r="M5" s="17"/>
      <c r="N5" s="17"/>
      <c r="O5" s="17"/>
      <c r="P5" s="17"/>
      <c r="Q5" s="17"/>
    </row>
    <row r="6" spans="1:17" s="16" customFormat="1" ht="12.75" customHeight="1">
      <c r="A6" s="15" t="s">
        <v>6</v>
      </c>
      <c r="B6" s="24"/>
      <c r="C6" s="8">
        <v>14909</v>
      </c>
      <c r="D6" s="8">
        <v>9299</v>
      </c>
      <c r="E6" s="8">
        <v>5610</v>
      </c>
      <c r="F6" s="8">
        <v>14421</v>
      </c>
      <c r="G6" s="8">
        <v>9026</v>
      </c>
      <c r="H6" s="8">
        <v>5395</v>
      </c>
      <c r="I6" s="8">
        <f aca="true" t="shared" si="0" ref="I6:Q6">+I8+I13+I16+I19+I23+I28</f>
        <v>12629</v>
      </c>
      <c r="J6" s="8">
        <f t="shared" si="0"/>
        <v>7853</v>
      </c>
      <c r="K6" s="8">
        <f t="shared" si="0"/>
        <v>4776</v>
      </c>
      <c r="L6" s="8">
        <f t="shared" si="0"/>
        <v>10962</v>
      </c>
      <c r="M6" s="8">
        <f t="shared" si="0"/>
        <v>6459</v>
      </c>
      <c r="N6" s="8">
        <f t="shared" si="0"/>
        <v>4503</v>
      </c>
      <c r="O6" s="8">
        <f t="shared" si="0"/>
        <v>11041</v>
      </c>
      <c r="P6" s="8">
        <f t="shared" si="0"/>
        <v>6541</v>
      </c>
      <c r="Q6" s="8">
        <f t="shared" si="0"/>
        <v>4500</v>
      </c>
    </row>
    <row r="7" spans="1:17" s="11" customFormat="1" ht="12.75" customHeight="1">
      <c r="A7" s="16" t="s">
        <v>7</v>
      </c>
      <c r="B7" s="22" t="s">
        <v>5</v>
      </c>
      <c r="C7" s="6"/>
      <c r="D7" s="7"/>
      <c r="E7" s="7"/>
      <c r="F7" s="6"/>
      <c r="G7" s="7"/>
      <c r="H7" s="7"/>
      <c r="I7" s="6"/>
      <c r="J7" s="7"/>
      <c r="K7" s="7"/>
      <c r="L7" s="6"/>
      <c r="M7" s="7"/>
      <c r="N7" s="7"/>
      <c r="O7" s="6"/>
      <c r="P7" s="7"/>
      <c r="Q7" s="7"/>
    </row>
    <row r="8" spans="1:17" s="16" customFormat="1" ht="15" customHeight="1">
      <c r="A8" s="25" t="s">
        <v>8</v>
      </c>
      <c r="B8" s="26"/>
      <c r="C8" s="8">
        <v>367</v>
      </c>
      <c r="D8" s="8">
        <v>0</v>
      </c>
      <c r="E8" s="8">
        <v>367</v>
      </c>
      <c r="F8" s="8">
        <v>359</v>
      </c>
      <c r="G8" s="8">
        <v>0</v>
      </c>
      <c r="H8" s="8">
        <v>359</v>
      </c>
      <c r="I8" s="8">
        <f>+J8+K8</f>
        <v>360</v>
      </c>
      <c r="J8" s="8">
        <f>SUM(J9:J11)</f>
        <v>0</v>
      </c>
      <c r="K8" s="8">
        <f>SUM(K9:K11)</f>
        <v>360</v>
      </c>
      <c r="L8" s="8">
        <f>+M8+N8</f>
        <v>345</v>
      </c>
      <c r="M8" s="8">
        <f>SUM(M9:M11)</f>
        <v>0</v>
      </c>
      <c r="N8" s="8">
        <f>SUM(N9:N11)</f>
        <v>345</v>
      </c>
      <c r="O8" s="8">
        <f>+P8+Q8</f>
        <v>356</v>
      </c>
      <c r="P8" s="8">
        <f>SUM(P9:P11)</f>
        <v>0</v>
      </c>
      <c r="Q8" s="8">
        <f>SUM(Q9:Q11)</f>
        <v>356</v>
      </c>
    </row>
    <row r="9" spans="1:17" s="11" customFormat="1" ht="12.75" customHeight="1">
      <c r="A9" s="16" t="s">
        <v>7</v>
      </c>
      <c r="B9" s="27" t="s">
        <v>9</v>
      </c>
      <c r="C9" s="6">
        <v>124</v>
      </c>
      <c r="D9" s="7">
        <v>0</v>
      </c>
      <c r="E9" s="7">
        <v>124</v>
      </c>
      <c r="F9" s="6">
        <v>122</v>
      </c>
      <c r="G9" s="7">
        <v>0</v>
      </c>
      <c r="H9" s="7">
        <v>122</v>
      </c>
      <c r="I9" s="6">
        <f>+J9+K9</f>
        <v>123</v>
      </c>
      <c r="J9" s="7">
        <v>0</v>
      </c>
      <c r="K9" s="7">
        <v>123</v>
      </c>
      <c r="L9" s="6">
        <f>+M9+N9</f>
        <v>117</v>
      </c>
      <c r="M9" s="7">
        <v>0</v>
      </c>
      <c r="N9" s="7">
        <v>117</v>
      </c>
      <c r="O9" s="6">
        <f>+P9+Q9</f>
        <v>133</v>
      </c>
      <c r="P9" s="7">
        <v>0</v>
      </c>
      <c r="Q9" s="7">
        <f>117+16</f>
        <v>133</v>
      </c>
    </row>
    <row r="10" spans="1:17" s="11" customFormat="1" ht="12.75" customHeight="1">
      <c r="A10" s="16" t="s">
        <v>7</v>
      </c>
      <c r="B10" s="27" t="s">
        <v>10</v>
      </c>
      <c r="C10" s="6">
        <v>201</v>
      </c>
      <c r="D10" s="7">
        <v>0</v>
      </c>
      <c r="E10" s="7">
        <v>201</v>
      </c>
      <c r="F10" s="6">
        <v>200</v>
      </c>
      <c r="G10" s="7">
        <v>0</v>
      </c>
      <c r="H10" s="7">
        <v>200</v>
      </c>
      <c r="I10" s="6">
        <f>+J10+K10</f>
        <v>198</v>
      </c>
      <c r="J10" s="7">
        <v>0</v>
      </c>
      <c r="K10" s="7">
        <v>198</v>
      </c>
      <c r="L10" s="6">
        <f>+M10+N10</f>
        <v>191</v>
      </c>
      <c r="M10" s="7">
        <v>0</v>
      </c>
      <c r="N10" s="7">
        <v>191</v>
      </c>
      <c r="O10" s="6">
        <f>+P10+Q10</f>
        <v>202</v>
      </c>
      <c r="P10" s="7">
        <v>0</v>
      </c>
      <c r="Q10" s="7">
        <v>202</v>
      </c>
    </row>
    <row r="11" spans="1:17" s="11" customFormat="1" ht="12.75" customHeight="1">
      <c r="A11" s="16" t="s">
        <v>7</v>
      </c>
      <c r="B11" s="27" t="s">
        <v>0</v>
      </c>
      <c r="C11" s="6">
        <v>42</v>
      </c>
      <c r="D11" s="7">
        <v>0</v>
      </c>
      <c r="E11" s="7">
        <v>42</v>
      </c>
      <c r="F11" s="6">
        <v>37</v>
      </c>
      <c r="G11" s="7">
        <v>0</v>
      </c>
      <c r="H11" s="7">
        <v>37</v>
      </c>
      <c r="I11" s="6">
        <f>+J11+K11</f>
        <v>39</v>
      </c>
      <c r="J11" s="7">
        <v>0</v>
      </c>
      <c r="K11" s="7">
        <v>39</v>
      </c>
      <c r="L11" s="6">
        <f>+M11+N11</f>
        <v>37</v>
      </c>
      <c r="M11" s="7">
        <v>0</v>
      </c>
      <c r="N11" s="7">
        <v>37</v>
      </c>
      <c r="O11" s="6">
        <f>+P11+Q11</f>
        <v>21</v>
      </c>
      <c r="P11" s="7">
        <v>0</v>
      </c>
      <c r="Q11" s="7">
        <v>21</v>
      </c>
    </row>
    <row r="12" spans="1:17" s="11" customFormat="1" ht="12.75" customHeight="1">
      <c r="A12" s="16"/>
      <c r="B12" s="28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</row>
    <row r="13" spans="1:17" s="16" customFormat="1" ht="15" customHeight="1">
      <c r="A13" s="25" t="s">
        <v>11</v>
      </c>
      <c r="B13" s="26"/>
      <c r="C13" s="8">
        <v>79</v>
      </c>
      <c r="D13" s="8">
        <v>45</v>
      </c>
      <c r="E13" s="8">
        <v>34</v>
      </c>
      <c r="F13" s="8">
        <v>74</v>
      </c>
      <c r="G13" s="8">
        <v>45</v>
      </c>
      <c r="H13" s="8">
        <v>29</v>
      </c>
      <c r="I13" s="8">
        <f>+J13+K13</f>
        <v>78</v>
      </c>
      <c r="J13" s="8">
        <f>SUM(J14:J14)</f>
        <v>52</v>
      </c>
      <c r="K13" s="8">
        <f>SUM(K14:K14)</f>
        <v>26</v>
      </c>
      <c r="L13" s="8">
        <f>+M13+N13</f>
        <v>79</v>
      </c>
      <c r="M13" s="8">
        <f>SUM(M14:M14)</f>
        <v>43</v>
      </c>
      <c r="N13" s="8">
        <f>SUM(N14:N14)</f>
        <v>36</v>
      </c>
      <c r="O13" s="8">
        <f>+P13+Q13</f>
        <v>73</v>
      </c>
      <c r="P13" s="8">
        <f>SUM(P14:P14)</f>
        <v>42</v>
      </c>
      <c r="Q13" s="8">
        <f>SUM(Q14:Q14)</f>
        <v>31</v>
      </c>
    </row>
    <row r="14" spans="1:17" s="11" customFormat="1" ht="12.75" customHeight="1">
      <c r="A14" s="16"/>
      <c r="B14" s="27" t="s">
        <v>12</v>
      </c>
      <c r="C14" s="6">
        <v>79</v>
      </c>
      <c r="D14" s="7">
        <v>45</v>
      </c>
      <c r="E14" s="7">
        <v>34</v>
      </c>
      <c r="F14" s="6">
        <v>74</v>
      </c>
      <c r="G14" s="7">
        <v>45</v>
      </c>
      <c r="H14" s="7">
        <v>29</v>
      </c>
      <c r="I14" s="6">
        <f>+J14+K14</f>
        <v>78</v>
      </c>
      <c r="J14" s="7">
        <v>52</v>
      </c>
      <c r="K14" s="7">
        <v>26</v>
      </c>
      <c r="L14" s="6">
        <f>+M14+N14</f>
        <v>79</v>
      </c>
      <c r="M14" s="7">
        <v>43</v>
      </c>
      <c r="N14" s="7">
        <v>36</v>
      </c>
      <c r="O14" s="6">
        <f>+P14+Q14</f>
        <v>73</v>
      </c>
      <c r="P14" s="7">
        <v>42</v>
      </c>
      <c r="Q14" s="7">
        <v>31</v>
      </c>
    </row>
    <row r="15" spans="1:17" s="11" customFormat="1" ht="12.75" customHeight="1">
      <c r="A15" s="16"/>
      <c r="B15" s="28"/>
      <c r="C15" s="6"/>
      <c r="D15" s="7"/>
      <c r="E15" s="7"/>
      <c r="F15" s="6"/>
      <c r="G15" s="7"/>
      <c r="H15" s="7"/>
      <c r="I15" s="6"/>
      <c r="J15" s="7"/>
      <c r="K15" s="7"/>
      <c r="L15" s="6"/>
      <c r="M15" s="7"/>
      <c r="N15" s="7"/>
      <c r="O15" s="6"/>
      <c r="P15" s="7"/>
      <c r="Q15" s="7"/>
    </row>
    <row r="16" spans="1:17" s="16" customFormat="1" ht="15" customHeight="1">
      <c r="A16" s="25" t="s">
        <v>13</v>
      </c>
      <c r="B16" s="26"/>
      <c r="C16" s="8">
        <v>846</v>
      </c>
      <c r="D16" s="8">
        <v>388</v>
      </c>
      <c r="E16" s="8">
        <v>458</v>
      </c>
      <c r="F16" s="8">
        <v>799</v>
      </c>
      <c r="G16" s="8">
        <v>373</v>
      </c>
      <c r="H16" s="8">
        <v>426</v>
      </c>
      <c r="I16" s="8">
        <f>+J16+K16</f>
        <v>754</v>
      </c>
      <c r="J16" s="8">
        <f>SUM(J17:J17)</f>
        <v>343</v>
      </c>
      <c r="K16" s="8">
        <f>SUM(K17:K17)</f>
        <v>411</v>
      </c>
      <c r="L16" s="8">
        <f>+M16+N16</f>
        <v>780</v>
      </c>
      <c r="M16" s="8">
        <f>SUM(M17:M17)</f>
        <v>341</v>
      </c>
      <c r="N16" s="8">
        <f>SUM(N17:N17)</f>
        <v>439</v>
      </c>
      <c r="O16" s="8">
        <f>+P16+Q16</f>
        <v>774</v>
      </c>
      <c r="P16" s="8">
        <f>SUM(P17:P17)</f>
        <v>351</v>
      </c>
      <c r="Q16" s="8">
        <f>SUM(Q17:Q17)</f>
        <v>423</v>
      </c>
    </row>
    <row r="17" spans="1:17" s="11" customFormat="1" ht="12.75" customHeight="1">
      <c r="A17" s="16" t="s">
        <v>7</v>
      </c>
      <c r="B17" s="27" t="s">
        <v>21</v>
      </c>
      <c r="C17" s="6">
        <v>846</v>
      </c>
      <c r="D17" s="7">
        <v>388</v>
      </c>
      <c r="E17" s="7">
        <v>458</v>
      </c>
      <c r="F17" s="6">
        <v>799</v>
      </c>
      <c r="G17" s="7">
        <v>373</v>
      </c>
      <c r="H17" s="7">
        <v>426</v>
      </c>
      <c r="I17" s="6">
        <f>+J17+K17</f>
        <v>754</v>
      </c>
      <c r="J17" s="7">
        <v>343</v>
      </c>
      <c r="K17" s="7">
        <v>411</v>
      </c>
      <c r="L17" s="6">
        <f>+M17+N17</f>
        <v>780</v>
      </c>
      <c r="M17" s="7">
        <v>341</v>
      </c>
      <c r="N17" s="7">
        <v>439</v>
      </c>
      <c r="O17" s="6">
        <f>+P17+Q17</f>
        <v>774</v>
      </c>
      <c r="P17" s="7">
        <v>351</v>
      </c>
      <c r="Q17" s="7">
        <v>423</v>
      </c>
    </row>
    <row r="18" spans="1:17" s="11" customFormat="1" ht="12.75" customHeight="1">
      <c r="A18" s="16"/>
      <c r="B18" s="28"/>
      <c r="C18" s="6"/>
      <c r="D18" s="7"/>
      <c r="E18" s="7"/>
      <c r="F18" s="6"/>
      <c r="G18" s="7"/>
      <c r="H18" s="7"/>
      <c r="I18" s="6"/>
      <c r="J18" s="7"/>
      <c r="K18" s="7"/>
      <c r="L18" s="6"/>
      <c r="M18" s="7"/>
      <c r="N18" s="7"/>
      <c r="O18" s="6"/>
      <c r="P18" s="7"/>
      <c r="Q18" s="7"/>
    </row>
    <row r="19" spans="1:17" s="16" customFormat="1" ht="15" customHeight="1">
      <c r="A19" s="25" t="s">
        <v>22</v>
      </c>
      <c r="B19" s="29"/>
      <c r="C19" s="8">
        <v>226</v>
      </c>
      <c r="D19" s="8">
        <v>0</v>
      </c>
      <c r="E19" s="8">
        <v>226</v>
      </c>
      <c r="F19" s="8">
        <v>168</v>
      </c>
      <c r="G19" s="8">
        <v>1</v>
      </c>
      <c r="H19" s="8">
        <v>167</v>
      </c>
      <c r="I19" s="8">
        <f>+J19+K19</f>
        <v>165</v>
      </c>
      <c r="J19" s="8">
        <f>SUM(J20:J21)</f>
        <v>1</v>
      </c>
      <c r="K19" s="8">
        <f>SUM(K20:K21)</f>
        <v>164</v>
      </c>
      <c r="L19" s="8">
        <f>+M19+N19</f>
        <v>189</v>
      </c>
      <c r="M19" s="8">
        <f>SUM(M20:M21)</f>
        <v>3</v>
      </c>
      <c r="N19" s="8">
        <f>SUM(N20:N21)</f>
        <v>186</v>
      </c>
      <c r="O19" s="8">
        <f>+P19+Q19</f>
        <v>170</v>
      </c>
      <c r="P19" s="8">
        <f>SUM(P20:P21)</f>
        <v>2</v>
      </c>
      <c r="Q19" s="8">
        <f>SUM(Q20:Q21)</f>
        <v>168</v>
      </c>
    </row>
    <row r="20" spans="1:17" s="11" customFormat="1" ht="12.75" customHeight="1">
      <c r="A20" s="16" t="s">
        <v>7</v>
      </c>
      <c r="B20" s="27" t="s">
        <v>14</v>
      </c>
      <c r="C20" s="6">
        <v>216</v>
      </c>
      <c r="D20" s="7">
        <v>0</v>
      </c>
      <c r="E20" s="7">
        <v>216</v>
      </c>
      <c r="F20" s="6">
        <v>158</v>
      </c>
      <c r="G20" s="7">
        <v>1</v>
      </c>
      <c r="H20" s="7">
        <v>157</v>
      </c>
      <c r="I20" s="6">
        <f>+J20+K20</f>
        <v>155</v>
      </c>
      <c r="J20" s="7">
        <v>1</v>
      </c>
      <c r="K20" s="7">
        <v>154</v>
      </c>
      <c r="L20" s="6">
        <f>+M20+N20</f>
        <v>179</v>
      </c>
      <c r="M20" s="7">
        <v>3</v>
      </c>
      <c r="N20" s="7">
        <v>176</v>
      </c>
      <c r="O20" s="6">
        <f>+P20+Q20</f>
        <v>160</v>
      </c>
      <c r="P20" s="7">
        <v>2</v>
      </c>
      <c r="Q20" s="7">
        <v>158</v>
      </c>
    </row>
    <row r="21" spans="1:17" s="11" customFormat="1" ht="12.75" customHeight="1">
      <c r="A21" s="16" t="s">
        <v>7</v>
      </c>
      <c r="B21" s="27" t="s">
        <v>15</v>
      </c>
      <c r="C21" s="6">
        <v>10</v>
      </c>
      <c r="D21" s="7">
        <v>0</v>
      </c>
      <c r="E21" s="7">
        <v>10</v>
      </c>
      <c r="F21" s="6">
        <v>10</v>
      </c>
      <c r="G21" s="7">
        <v>0</v>
      </c>
      <c r="H21" s="7">
        <v>10</v>
      </c>
      <c r="I21" s="6">
        <f>+J21+K21</f>
        <v>10</v>
      </c>
      <c r="J21" s="7">
        <v>0</v>
      </c>
      <c r="K21" s="7">
        <v>10</v>
      </c>
      <c r="L21" s="6">
        <f>+M21+N21</f>
        <v>10</v>
      </c>
      <c r="M21" s="7">
        <v>0</v>
      </c>
      <c r="N21" s="7">
        <v>10</v>
      </c>
      <c r="O21" s="6">
        <f>+P21+Q21</f>
        <v>10</v>
      </c>
      <c r="P21" s="7">
        <v>0</v>
      </c>
      <c r="Q21" s="7">
        <v>10</v>
      </c>
    </row>
    <row r="22" spans="1:17" s="11" customFormat="1" ht="12.75" customHeight="1">
      <c r="A22" s="16"/>
      <c r="B22" s="28"/>
      <c r="C22" s="6"/>
      <c r="D22" s="7"/>
      <c r="E22" s="7"/>
      <c r="F22" s="6"/>
      <c r="G22" s="7"/>
      <c r="H22" s="7"/>
      <c r="I22" s="6"/>
      <c r="J22" s="7"/>
      <c r="K22" s="7"/>
      <c r="L22" s="6"/>
      <c r="M22" s="7"/>
      <c r="N22" s="7"/>
      <c r="O22" s="6"/>
      <c r="P22" s="7"/>
      <c r="Q22" s="7"/>
    </row>
    <row r="23" spans="1:17" s="16" customFormat="1" ht="15" customHeight="1">
      <c r="A23" s="25" t="s">
        <v>16</v>
      </c>
      <c r="B23" s="26"/>
      <c r="C23" s="8">
        <v>580</v>
      </c>
      <c r="D23" s="8">
        <v>230</v>
      </c>
      <c r="E23" s="8">
        <v>350</v>
      </c>
      <c r="F23" s="8">
        <v>633</v>
      </c>
      <c r="G23" s="8">
        <v>265</v>
      </c>
      <c r="H23" s="8">
        <v>368</v>
      </c>
      <c r="I23" s="8">
        <f>+J23+K23</f>
        <v>609</v>
      </c>
      <c r="J23" s="8">
        <f>SUM(J24:J26)</f>
        <v>244</v>
      </c>
      <c r="K23" s="8">
        <f>SUM(K24:K26)</f>
        <v>365</v>
      </c>
      <c r="L23" s="8">
        <f>+M23+N23</f>
        <v>734</v>
      </c>
      <c r="M23" s="8">
        <f>SUM(M24:M26)</f>
        <v>258</v>
      </c>
      <c r="N23" s="8">
        <f>SUM(N24:N26)</f>
        <v>476</v>
      </c>
      <c r="O23" s="8">
        <f>+P23+Q23</f>
        <v>629</v>
      </c>
      <c r="P23" s="8">
        <f>SUM(P24:P26)</f>
        <v>187</v>
      </c>
      <c r="Q23" s="8">
        <f>SUM(Q24:Q26)</f>
        <v>442</v>
      </c>
    </row>
    <row r="24" spans="1:17" s="11" customFormat="1" ht="12.75" customHeight="1">
      <c r="A24" s="16" t="s">
        <v>7</v>
      </c>
      <c r="B24" s="27" t="s">
        <v>17</v>
      </c>
      <c r="C24" s="6">
        <v>207</v>
      </c>
      <c r="D24" s="7">
        <v>38</v>
      </c>
      <c r="E24" s="7">
        <v>169</v>
      </c>
      <c r="F24" s="6">
        <v>223</v>
      </c>
      <c r="G24" s="7">
        <v>38</v>
      </c>
      <c r="H24" s="7">
        <v>185</v>
      </c>
      <c r="I24" s="6">
        <f>+J24+K24</f>
        <v>210</v>
      </c>
      <c r="J24" s="7">
        <v>30</v>
      </c>
      <c r="K24" s="7">
        <v>180</v>
      </c>
      <c r="L24" s="6">
        <f>+M24+N24</f>
        <v>249</v>
      </c>
      <c r="M24" s="7">
        <v>26</v>
      </c>
      <c r="N24" s="7">
        <v>223</v>
      </c>
      <c r="O24" s="6">
        <f>+P24+Q24</f>
        <v>249</v>
      </c>
      <c r="P24" s="7">
        <v>11</v>
      </c>
      <c r="Q24" s="7">
        <v>238</v>
      </c>
    </row>
    <row r="25" spans="1:17" s="11" customFormat="1" ht="12.75" customHeight="1">
      <c r="A25" s="16"/>
      <c r="B25" s="27" t="s">
        <v>23</v>
      </c>
      <c r="C25" s="6">
        <v>0</v>
      </c>
      <c r="D25" s="7">
        <v>0</v>
      </c>
      <c r="E25" s="7">
        <v>0</v>
      </c>
      <c r="F25" s="6">
        <v>0</v>
      </c>
      <c r="G25" s="7">
        <v>0</v>
      </c>
      <c r="H25" s="7">
        <v>0</v>
      </c>
      <c r="I25" s="6">
        <f>+J25+K25</f>
        <v>0</v>
      </c>
      <c r="J25" s="7">
        <v>0</v>
      </c>
      <c r="K25" s="7">
        <v>0</v>
      </c>
      <c r="L25" s="6">
        <f>+M25+N25</f>
        <v>19</v>
      </c>
      <c r="M25" s="7">
        <v>2</v>
      </c>
      <c r="N25" s="7">
        <v>17</v>
      </c>
      <c r="O25" s="6">
        <f>+P25+Q25</f>
        <v>17</v>
      </c>
      <c r="P25" s="7">
        <v>1</v>
      </c>
      <c r="Q25" s="7">
        <v>16</v>
      </c>
    </row>
    <row r="26" spans="1:17" s="11" customFormat="1" ht="12.75" customHeight="1">
      <c r="A26" s="16" t="s">
        <v>7</v>
      </c>
      <c r="B26" s="27" t="s">
        <v>0</v>
      </c>
      <c r="C26" s="6">
        <v>373</v>
      </c>
      <c r="D26" s="7">
        <v>192</v>
      </c>
      <c r="E26" s="7">
        <v>181</v>
      </c>
      <c r="F26" s="6">
        <v>410</v>
      </c>
      <c r="G26" s="7">
        <v>227</v>
      </c>
      <c r="H26" s="7">
        <v>183</v>
      </c>
      <c r="I26" s="6">
        <f>+J26+K26</f>
        <v>399</v>
      </c>
      <c r="J26" s="7">
        <v>214</v>
      </c>
      <c r="K26" s="7">
        <v>185</v>
      </c>
      <c r="L26" s="6">
        <f>+M26+N26</f>
        <v>466</v>
      </c>
      <c r="M26" s="7">
        <v>230</v>
      </c>
      <c r="N26" s="7">
        <v>236</v>
      </c>
      <c r="O26" s="6">
        <f>+P26+Q26</f>
        <v>363</v>
      </c>
      <c r="P26" s="7">
        <f>170+5</f>
        <v>175</v>
      </c>
      <c r="Q26" s="7">
        <v>188</v>
      </c>
    </row>
    <row r="27" spans="1:17" s="11" customFormat="1" ht="12.75" customHeight="1">
      <c r="A27" s="16"/>
      <c r="B27" s="28"/>
      <c r="C27" s="6"/>
      <c r="D27" s="7"/>
      <c r="E27" s="7"/>
      <c r="F27" s="6"/>
      <c r="G27" s="7"/>
      <c r="H27" s="7"/>
      <c r="I27" s="6"/>
      <c r="J27" s="7"/>
      <c r="K27" s="7"/>
      <c r="L27" s="6"/>
      <c r="M27" s="7"/>
      <c r="N27" s="7"/>
      <c r="O27" s="6"/>
      <c r="P27" s="7"/>
      <c r="Q27" s="7"/>
    </row>
    <row r="28" spans="1:17" s="16" customFormat="1" ht="15" customHeight="1">
      <c r="A28" s="25" t="s">
        <v>24</v>
      </c>
      <c r="B28" s="26"/>
      <c r="C28" s="8">
        <v>12811</v>
      </c>
      <c r="D28" s="8">
        <v>8636</v>
      </c>
      <c r="E28" s="8">
        <v>4175</v>
      </c>
      <c r="F28" s="8">
        <v>12388</v>
      </c>
      <c r="G28" s="8">
        <v>8342</v>
      </c>
      <c r="H28" s="8">
        <v>4046</v>
      </c>
      <c r="I28" s="8">
        <f>+J28+K28</f>
        <v>10663</v>
      </c>
      <c r="J28" s="8">
        <f>SUM(J29:J31)</f>
        <v>7213</v>
      </c>
      <c r="K28" s="8">
        <f>SUM(K29:K31)</f>
        <v>3450</v>
      </c>
      <c r="L28" s="8">
        <f>+M28+N28</f>
        <v>8835</v>
      </c>
      <c r="M28" s="8">
        <f>SUM(M29:M31)</f>
        <v>5814</v>
      </c>
      <c r="N28" s="8">
        <f>SUM(N29:N31)</f>
        <v>3021</v>
      </c>
      <c r="O28" s="8">
        <f>+P28+Q28</f>
        <v>9039</v>
      </c>
      <c r="P28" s="8">
        <f>SUM(P29:P31)</f>
        <v>5959</v>
      </c>
      <c r="Q28" s="8">
        <f>SUM(Q29:Q31)</f>
        <v>3080</v>
      </c>
    </row>
    <row r="29" spans="1:17" s="11" customFormat="1" ht="12.75" customHeight="1">
      <c r="A29" s="30"/>
      <c r="B29" s="27" t="s">
        <v>25</v>
      </c>
      <c r="C29" s="6">
        <v>8660</v>
      </c>
      <c r="D29" s="7">
        <v>6497</v>
      </c>
      <c r="E29" s="7">
        <v>2163</v>
      </c>
      <c r="F29" s="6">
        <v>8357</v>
      </c>
      <c r="G29" s="7">
        <v>6313</v>
      </c>
      <c r="H29" s="7">
        <v>2044</v>
      </c>
      <c r="I29" s="6">
        <f>+J29+K29</f>
        <v>7215</v>
      </c>
      <c r="J29" s="7">
        <v>5465</v>
      </c>
      <c r="K29" s="7">
        <v>1750</v>
      </c>
      <c r="L29" s="6">
        <f>+M29+N29</f>
        <v>5327</v>
      </c>
      <c r="M29" s="7">
        <v>4012</v>
      </c>
      <c r="N29" s="7">
        <v>1315</v>
      </c>
      <c r="O29" s="6">
        <f>+P29+Q29</f>
        <v>5451</v>
      </c>
      <c r="P29" s="7">
        <v>4107</v>
      </c>
      <c r="Q29" s="7">
        <v>1344</v>
      </c>
    </row>
    <row r="30" spans="1:17" s="11" customFormat="1" ht="12.75" customHeight="1">
      <c r="A30" s="31" t="s">
        <v>4</v>
      </c>
      <c r="B30" s="27" t="s">
        <v>26</v>
      </c>
      <c r="C30" s="6">
        <v>1345</v>
      </c>
      <c r="D30" s="7">
        <v>765</v>
      </c>
      <c r="E30" s="7">
        <v>580</v>
      </c>
      <c r="F30" s="6">
        <v>1307</v>
      </c>
      <c r="G30" s="7">
        <v>687</v>
      </c>
      <c r="H30" s="7">
        <v>620</v>
      </c>
      <c r="I30" s="6">
        <f>+J30+K30</f>
        <v>890</v>
      </c>
      <c r="J30" s="7">
        <v>478</v>
      </c>
      <c r="K30" s="7">
        <v>412</v>
      </c>
      <c r="L30" s="6">
        <f>+M30+N30</f>
        <v>965</v>
      </c>
      <c r="M30" s="7">
        <v>523</v>
      </c>
      <c r="N30" s="7">
        <v>442</v>
      </c>
      <c r="O30" s="6">
        <f>+P30+Q30</f>
        <v>1130</v>
      </c>
      <c r="P30" s="7">
        <v>625</v>
      </c>
      <c r="Q30" s="7">
        <v>505</v>
      </c>
    </row>
    <row r="31" spans="1:17" s="11" customFormat="1" ht="12.75" customHeight="1">
      <c r="A31" s="31" t="s">
        <v>27</v>
      </c>
      <c r="B31" s="27" t="s">
        <v>28</v>
      </c>
      <c r="C31" s="6">
        <v>2806</v>
      </c>
      <c r="D31" s="7">
        <v>1374</v>
      </c>
      <c r="E31" s="7">
        <v>1432</v>
      </c>
      <c r="F31" s="6">
        <v>2724</v>
      </c>
      <c r="G31" s="7">
        <v>1342</v>
      </c>
      <c r="H31" s="7">
        <v>1382</v>
      </c>
      <c r="I31" s="6">
        <f>+J31+K31</f>
        <v>2558</v>
      </c>
      <c r="J31" s="7">
        <v>1270</v>
      </c>
      <c r="K31" s="7">
        <v>1288</v>
      </c>
      <c r="L31" s="6">
        <f>+M31+N31</f>
        <v>2543</v>
      </c>
      <c r="M31" s="7">
        <v>1279</v>
      </c>
      <c r="N31" s="7">
        <v>1264</v>
      </c>
      <c r="O31" s="6">
        <f>+P31+Q31</f>
        <v>2458</v>
      </c>
      <c r="P31" s="7">
        <v>1227</v>
      </c>
      <c r="Q31" s="7">
        <v>1231</v>
      </c>
    </row>
    <row r="32" spans="1:17" s="5" customFormat="1" ht="7.5" customHeight="1">
      <c r="A32" s="32"/>
      <c r="B32" s="33"/>
      <c r="C32" s="34"/>
      <c r="D32" s="35"/>
      <c r="E32" s="35"/>
      <c r="F32" s="34"/>
      <c r="G32" s="35"/>
      <c r="H32" s="35"/>
      <c r="I32" s="34"/>
      <c r="J32" s="35"/>
      <c r="K32" s="35"/>
      <c r="L32" s="34"/>
      <c r="M32" s="35"/>
      <c r="N32" s="35"/>
      <c r="O32" s="34"/>
      <c r="P32" s="35"/>
      <c r="Q32" s="35"/>
    </row>
  </sheetData>
  <sheetProtection/>
  <mergeCells count="1">
    <mergeCell ref="A3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2007-02-21T05:03:26Z</dcterms:created>
  <dcterms:modified xsi:type="dcterms:W3CDTF">2012-10-12T04:49:09Z</dcterms:modified>
  <cp:category/>
  <cp:version/>
  <cp:contentType/>
  <cp:contentStatus/>
</cp:coreProperties>
</file>