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230"/>
  </bookViews>
  <sheets>
    <sheet name="４区案 (人口他)" sheetId="14" r:id="rId1"/>
    <sheet name="４区案（財政）" sheetId="12" r:id="rId2"/>
    <sheet name="６区案（人口他）" sheetId="13" r:id="rId3"/>
    <sheet name="６区案（財政）" sheetId="16" r:id="rId4"/>
  </sheets>
  <definedNames>
    <definedName name="_xlnm.Print_Area" localSheetId="0">'４区案 (人口他)'!$A$1:$M$40</definedName>
    <definedName name="_xlnm.Print_Area" localSheetId="1">'４区案（財政）'!$A$1:$G$38</definedName>
    <definedName name="_xlnm.Print_Area" localSheetId="3">'６区案（財政）'!$A$1:$G$41</definedName>
    <definedName name="_xlnm.Print_Area" localSheetId="2">'６区案（人口他）'!$A$1:$M$42</definedName>
  </definedNames>
  <calcPr calcId="125725"/>
</workbook>
</file>

<file path=xl/calcChain.xml><?xml version="1.0" encoding="utf-8"?>
<calcChain xmlns="http://schemas.openxmlformats.org/spreadsheetml/2006/main">
  <c r="C36" i="12"/>
  <c r="E18" i="16"/>
  <c r="F34"/>
  <c r="F33"/>
  <c r="F32"/>
  <c r="F31"/>
  <c r="F30"/>
  <c r="F17"/>
  <c r="F16"/>
  <c r="F15"/>
  <c r="F28"/>
  <c r="F27"/>
  <c r="F26"/>
  <c r="F25"/>
  <c r="F24"/>
  <c r="F22"/>
  <c r="F21"/>
  <c r="F19"/>
  <c r="F13"/>
  <c r="F12"/>
  <c r="F20"/>
  <c r="F11"/>
  <c r="F9"/>
  <c r="F8"/>
  <c r="F7"/>
  <c r="F6"/>
  <c r="E35"/>
  <c r="E29"/>
  <c r="E23"/>
  <c r="E14"/>
  <c r="E10"/>
  <c r="C18"/>
  <c r="C29"/>
  <c r="C23"/>
  <c r="C14"/>
  <c r="C10"/>
  <c r="D34"/>
  <c r="D33"/>
  <c r="D32"/>
  <c r="D31"/>
  <c r="D30"/>
  <c r="D17"/>
  <c r="D16"/>
  <c r="D15"/>
  <c r="D28"/>
  <c r="D27"/>
  <c r="D26"/>
  <c r="D25"/>
  <c r="D24"/>
  <c r="D22"/>
  <c r="D21"/>
  <c r="D19"/>
  <c r="D13"/>
  <c r="D12"/>
  <c r="D20"/>
  <c r="D11"/>
  <c r="D9"/>
  <c r="D8"/>
  <c r="D7"/>
  <c r="D6"/>
  <c r="C35"/>
  <c r="C38" l="1"/>
  <c r="E38"/>
  <c r="C36"/>
  <c r="E36"/>
  <c r="B35" l="1"/>
  <c r="B18"/>
  <c r="B29"/>
  <c r="B23"/>
  <c r="B14"/>
  <c r="B10"/>
  <c r="F32" i="12"/>
  <c r="F31"/>
  <c r="F30"/>
  <c r="F29"/>
  <c r="F28"/>
  <c r="F26"/>
  <c r="F25"/>
  <c r="F24"/>
  <c r="F23"/>
  <c r="F22"/>
  <c r="F21"/>
  <c r="F20"/>
  <c r="F18"/>
  <c r="F17"/>
  <c r="F16"/>
  <c r="F15"/>
  <c r="F14"/>
  <c r="F12"/>
  <c r="F11"/>
  <c r="F10"/>
  <c r="F9"/>
  <c r="F8"/>
  <c r="F7"/>
  <c r="F6"/>
  <c r="D32"/>
  <c r="D31"/>
  <c r="D30"/>
  <c r="D29"/>
  <c r="D28"/>
  <c r="D26"/>
  <c r="D25"/>
  <c r="D24"/>
  <c r="D23"/>
  <c r="D22"/>
  <c r="D21"/>
  <c r="D20"/>
  <c r="D18"/>
  <c r="D17"/>
  <c r="D16"/>
  <c r="D15"/>
  <c r="D14"/>
  <c r="D12"/>
  <c r="D11"/>
  <c r="D10"/>
  <c r="D9"/>
  <c r="D8"/>
  <c r="D7"/>
  <c r="D6"/>
  <c r="E33"/>
  <c r="C33"/>
  <c r="E27"/>
  <c r="C27"/>
  <c r="E19"/>
  <c r="C19"/>
  <c r="E13"/>
  <c r="C13"/>
  <c r="F23" i="16" l="1"/>
  <c r="D23"/>
  <c r="F14"/>
  <c r="D14"/>
  <c r="B38"/>
  <c r="D35"/>
  <c r="F35"/>
  <c r="D10"/>
  <c r="F10"/>
  <c r="D18"/>
  <c r="F18"/>
  <c r="F29"/>
  <c r="D29"/>
  <c r="D38" s="1"/>
  <c r="C34" i="12"/>
  <c r="B36" i="16"/>
  <c r="E34" i="12"/>
  <c r="E36"/>
  <c r="F38" i="16" l="1"/>
  <c r="D36"/>
  <c r="F36"/>
  <c r="B33" i="12"/>
  <c r="B27"/>
  <c r="B19"/>
  <c r="B13"/>
  <c r="D33" l="1"/>
  <c r="F33"/>
  <c r="D19"/>
  <c r="F19"/>
  <c r="D13"/>
  <c r="F13"/>
  <c r="D27"/>
  <c r="F27"/>
  <c r="B36"/>
  <c r="B34"/>
  <c r="D34" l="1"/>
  <c r="F34"/>
  <c r="D36"/>
  <c r="F36"/>
</calcChain>
</file>

<file path=xl/sharedStrings.xml><?xml version="1.0" encoding="utf-8"?>
<sst xmlns="http://schemas.openxmlformats.org/spreadsheetml/2006/main" count="368" uniqueCount="105">
  <si>
    <t>北区</t>
    <rPh sb="0" eb="2">
      <t>キタク</t>
    </rPh>
    <phoneticPr fontId="2"/>
  </si>
  <si>
    <t>大淀区</t>
    <rPh sb="0" eb="3">
      <t>オオヨドク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</si>
  <si>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</si>
  <si>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</si>
  <si>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西淀川区</t>
    <rPh sb="0" eb="4">
      <t>ニシヨドガワク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</si>
  <si>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</si>
  <si>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</si>
  <si>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2">
      <t>タイショウ</t>
    </rPh>
    <rPh sb="2" eb="3">
      <t>ク</t>
    </rPh>
    <phoneticPr fontId="2"/>
  </si>
  <si>
    <t>中央区</t>
    <rPh sb="0" eb="3">
      <t>チュウオウク</t>
    </rPh>
    <phoneticPr fontId="2"/>
  </si>
  <si>
    <t>東区</t>
    <rPh sb="0" eb="1">
      <t>ヒガシ</t>
    </rPh>
    <rPh sb="1" eb="2">
      <t>ク</t>
    </rPh>
    <phoneticPr fontId="2"/>
  </si>
  <si>
    <t>南区</t>
    <rPh sb="0" eb="2">
      <t>ミナミク</t>
    </rPh>
    <phoneticPr fontId="2"/>
  </si>
  <si>
    <t>浪速区</t>
    <rPh sb="0" eb="3">
      <t>ナニワク</t>
    </rPh>
    <phoneticPr fontId="2"/>
  </si>
  <si>
    <t>西成区</t>
    <rPh sb="0" eb="3">
      <t>ニシナリク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</si>
  <si>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</si>
  <si>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</si>
  <si>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</si>
  <si>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</si>
  <si>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</si>
  <si>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2">
      <t>イクノ</t>
    </rPh>
    <rPh sb="2" eb="3">
      <t>ク</t>
    </rPh>
    <phoneticPr fontId="2"/>
  </si>
  <si>
    <t>天王寺区</t>
    <rPh sb="0" eb="4">
      <t>テンノウジク</t>
    </rPh>
    <phoneticPr fontId="2"/>
  </si>
  <si>
    <t>阿倍野区</t>
    <rPh sb="0" eb="4">
      <t>アベノク</t>
    </rPh>
    <phoneticPr fontId="2"/>
  </si>
  <si>
    <t>都島区</t>
    <rPh sb="0" eb="3">
      <t>ミヤコジマク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</si>
  <si>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</si>
  <si>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</si>
  <si>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</si>
  <si>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</si>
  <si>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</si>
  <si>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区　名</t>
    <rPh sb="0" eb="1">
      <t>ク</t>
    </rPh>
    <rPh sb="2" eb="3">
      <t>メイ</t>
    </rPh>
    <phoneticPr fontId="2"/>
  </si>
  <si>
    <t>　　※3：面積は平成27年10月１日現在（国土地理院発表）。単位未満は四捨五入のため、各区の面積の合計は総数と一致しない。</t>
    <phoneticPr fontId="2"/>
  </si>
  <si>
    <r>
      <t>面積（km</t>
    </r>
    <r>
      <rPr>
        <vertAlign val="superscript"/>
        <sz val="10"/>
        <color theme="1"/>
        <rFont val="ＭＳ Ｐゴシック"/>
        <family val="3"/>
        <charset val="128"/>
        <scheme val="minor"/>
      </rPr>
      <t>２</t>
    </r>
    <r>
      <rPr>
        <sz val="10"/>
        <color theme="1"/>
        <rFont val="ＭＳ Ｐゴシック"/>
        <family val="3"/>
        <charset val="128"/>
        <scheme val="minor"/>
      </rPr>
      <t>）　　　　</t>
    </r>
    <r>
      <rPr>
        <sz val="9"/>
        <color theme="1"/>
        <rFont val="ＭＳ Ｐゴシック"/>
        <family val="3"/>
        <charset val="128"/>
        <scheme val="minor"/>
      </rPr>
      <t>※3</t>
    </r>
    <rPh sb="0" eb="2">
      <t>メンセキ</t>
    </rPh>
    <phoneticPr fontId="2"/>
  </si>
  <si>
    <t>昭和49年7月
26区制</t>
    <rPh sb="0" eb="2">
      <t>ショウワ</t>
    </rPh>
    <rPh sb="4" eb="5">
      <t>ネン</t>
    </rPh>
    <rPh sb="6" eb="7">
      <t>ガツ</t>
    </rPh>
    <rPh sb="10" eb="11">
      <t>ク</t>
    </rPh>
    <rPh sb="11" eb="12">
      <t>セイ</t>
    </rPh>
    <phoneticPr fontId="2"/>
  </si>
  <si>
    <t>昭和18年4月
22区制</t>
    <rPh sb="0" eb="2">
      <t>ショウワ</t>
    </rPh>
    <rPh sb="4" eb="5">
      <t>ネン</t>
    </rPh>
    <phoneticPr fontId="2"/>
  </si>
  <si>
    <t xml:space="preserve"> </t>
    <phoneticPr fontId="2"/>
  </si>
  <si>
    <t>将来推計人口(人）　　　　　　平成47年　※2</t>
    <phoneticPr fontId="2"/>
  </si>
  <si>
    <r>
      <t>人口（人）
（</t>
    </r>
    <r>
      <rPr>
        <sz val="9"/>
        <color theme="1"/>
        <rFont val="ＭＳ Ｐゴシック"/>
        <family val="3"/>
        <charset val="128"/>
        <scheme val="minor"/>
      </rPr>
      <t>H27.10.1</t>
    </r>
    <r>
      <rPr>
        <sz val="9"/>
        <color theme="1"/>
        <rFont val="ＭＳ Ｐゴシック"/>
        <family val="2"/>
        <charset val="128"/>
        <scheme val="minor"/>
      </rPr>
      <t>現在）</t>
    </r>
    <r>
      <rPr>
        <sz val="9"/>
        <color theme="1"/>
        <rFont val="ＭＳ Ｐゴシック"/>
        <family val="3"/>
        <charset val="128"/>
        <scheme val="minor"/>
      </rPr>
      <t>※1</t>
    </r>
    <phoneticPr fontId="2"/>
  </si>
  <si>
    <t>　　※1：平成27年国勢調査結果
による。</t>
    <rPh sb="5" eb="7">
      <t>ヘイセイ</t>
    </rPh>
    <rPh sb="9" eb="10">
      <t>ネン</t>
    </rPh>
    <phoneticPr fontId="2"/>
  </si>
  <si>
    <r>
      <t xml:space="preserve">鉄道路線
</t>
    </r>
    <r>
      <rPr>
        <sz val="9"/>
        <color theme="1"/>
        <rFont val="ＭＳ Ｐゴシック"/>
        <family val="3"/>
        <charset val="128"/>
        <scheme val="minor"/>
      </rPr>
      <t>（２行政区以上
跨る路線を記載）</t>
    </r>
    <rPh sb="0" eb="2">
      <t>テツドウ</t>
    </rPh>
    <rPh sb="2" eb="4">
      <t>ロセン</t>
    </rPh>
    <rPh sb="7" eb="10">
      <t>ギョウセイク</t>
    </rPh>
    <rPh sb="9" eb="10">
      <t>ク</t>
    </rPh>
    <rPh sb="10" eb="12">
      <t>イジョウ</t>
    </rPh>
    <rPh sb="13" eb="14">
      <t>マタガ</t>
    </rPh>
    <rPh sb="15" eb="17">
      <t>ロセン</t>
    </rPh>
    <rPh sb="18" eb="20">
      <t>キサイ</t>
    </rPh>
    <phoneticPr fontId="2"/>
  </si>
  <si>
    <t>　　※2：平成22年国勢調査を基に平成25年10月１日の人口を推計し、これを将来推計の基準人口とした。（平成26年8月推計）</t>
    <rPh sb="5" eb="7">
      <t>ヘイセイ</t>
    </rPh>
    <rPh sb="9" eb="10">
      <t>ネン</t>
    </rPh>
    <rPh sb="10" eb="12">
      <t>コクセイ</t>
    </rPh>
    <rPh sb="12" eb="14">
      <t>チョウサ</t>
    </rPh>
    <rPh sb="15" eb="16">
      <t>モト</t>
    </rPh>
    <rPh sb="28" eb="30">
      <t>ジンコウ</t>
    </rPh>
    <rPh sb="31" eb="33">
      <t>スイケイ</t>
    </rPh>
    <rPh sb="38" eb="40">
      <t>ショウライ</t>
    </rPh>
    <rPh sb="40" eb="42">
      <t>スイケイ</t>
    </rPh>
    <rPh sb="43" eb="45">
      <t>キジュン</t>
    </rPh>
    <rPh sb="45" eb="47">
      <t>ジンコウ</t>
    </rPh>
    <rPh sb="52" eb="54">
      <t>ヘイセイ</t>
    </rPh>
    <rPh sb="56" eb="57">
      <t>ネン</t>
    </rPh>
    <rPh sb="58" eb="59">
      <t>ガツ</t>
    </rPh>
    <rPh sb="59" eb="61">
      <t>スイケイ</t>
    </rPh>
    <phoneticPr fontId="2"/>
  </si>
  <si>
    <t>合計</t>
    <rPh sb="0" eb="1">
      <t>ゴウ</t>
    </rPh>
    <rPh sb="1" eb="2">
      <t>ケイ</t>
    </rPh>
    <phoneticPr fontId="2"/>
  </si>
  <si>
    <t>について、 「人口及び将来推計人口」においては最大値及び最小値を、「分区・合区の変遷」においては当時の同じ区を太囲いにて表示。</t>
    <rPh sb="7" eb="9">
      <t>ジンコウ</t>
    </rPh>
    <rPh sb="9" eb="10">
      <t>オヨ</t>
    </rPh>
    <rPh sb="11" eb="13">
      <t>ショウライ</t>
    </rPh>
    <rPh sb="13" eb="15">
      <t>スイケイ</t>
    </rPh>
    <rPh sb="15" eb="17">
      <t>ジンコウ</t>
    </rPh>
    <rPh sb="23" eb="25">
      <t>サイダイ</t>
    </rPh>
    <rPh sb="25" eb="26">
      <t>アタイ</t>
    </rPh>
    <rPh sb="26" eb="27">
      <t>オヨ</t>
    </rPh>
    <rPh sb="28" eb="31">
      <t>サイショウチ</t>
    </rPh>
    <rPh sb="34" eb="35">
      <t>ブン</t>
    </rPh>
    <rPh sb="35" eb="36">
      <t>ク</t>
    </rPh>
    <rPh sb="37" eb="38">
      <t>ゴウ</t>
    </rPh>
    <rPh sb="38" eb="39">
      <t>ク</t>
    </rPh>
    <rPh sb="40" eb="42">
      <t>ヘンセン</t>
    </rPh>
    <rPh sb="48" eb="50">
      <t>トウジ</t>
    </rPh>
    <rPh sb="51" eb="52">
      <t>オナ</t>
    </rPh>
    <rPh sb="53" eb="54">
      <t>ク</t>
    </rPh>
    <rPh sb="55" eb="56">
      <t>フト</t>
    </rPh>
    <rPh sb="56" eb="57">
      <t>カコ</t>
    </rPh>
    <rPh sb="60" eb="62">
      <t>ヒョウジ</t>
    </rPh>
    <phoneticPr fontId="2"/>
  </si>
  <si>
    <t>昭和7年4月
15区制</t>
    <rPh sb="0" eb="2">
      <t>ショウワ</t>
    </rPh>
    <rPh sb="3" eb="4">
      <t>ネン</t>
    </rPh>
    <rPh sb="9" eb="10">
      <t>ク</t>
    </rPh>
    <rPh sb="10" eb="11">
      <t>セイ</t>
    </rPh>
    <phoneticPr fontId="2"/>
  </si>
  <si>
    <t>主な鉄道駅・
商業集積地区</t>
    <rPh sb="0" eb="1">
      <t>オモ</t>
    </rPh>
    <rPh sb="2" eb="4">
      <t>テツドウ</t>
    </rPh>
    <rPh sb="4" eb="5">
      <t>エキ</t>
    </rPh>
    <rPh sb="7" eb="9">
      <t>ショウギョウ</t>
    </rPh>
    <rPh sb="9" eb="11">
      <t>シュウセキ</t>
    </rPh>
    <rPh sb="11" eb="13">
      <t>チク</t>
    </rPh>
    <phoneticPr fontId="2"/>
  </si>
  <si>
    <t>地下鉄谷町線・
長堀鶴見緑地線・
今里筋線・
ＪＲ大阪環状線・東西線・
学研都市線・
阪急京都線・千里線・
京阪本線</t>
    <rPh sb="8" eb="9">
      <t>ナガ</t>
    </rPh>
    <rPh sb="43" eb="45">
      <t>ハンキュウ</t>
    </rPh>
    <rPh sb="45" eb="48">
      <t>キョウトセン</t>
    </rPh>
    <rPh sb="49" eb="52">
      <t>センリセン</t>
    </rPh>
    <rPh sb="54" eb="56">
      <t>ケイハン</t>
    </rPh>
    <rPh sb="56" eb="58">
      <t>ホンセン</t>
    </rPh>
    <phoneticPr fontId="2"/>
  </si>
  <si>
    <t>地下鉄御堂筋線・四つ橋線・
中央線・千日前線・
堺筋線・長堀鶴見緑地線
ＪR大阪環状線・
阪神なんば線・
南海本線・汐見橋線</t>
    <rPh sb="61" eb="62">
      <t>セン</t>
    </rPh>
    <phoneticPr fontId="2"/>
  </si>
  <si>
    <t>ＪＲ大阪環状線・東西線・
阪神本線・なんば線</t>
    <rPh sb="8" eb="11">
      <t>トウザイセン</t>
    </rPh>
    <rPh sb="13" eb="15">
      <t>ハンシン</t>
    </rPh>
    <rPh sb="15" eb="16">
      <t>モト</t>
    </rPh>
    <rPh sb="16" eb="17">
      <t>セン</t>
    </rPh>
    <rPh sb="21" eb="22">
      <t>セン</t>
    </rPh>
    <phoneticPr fontId="2"/>
  </si>
  <si>
    <t>地下鉄谷町線・千日前線・
JR大和路線・阪和線・
近鉄大阪線・南大阪線</t>
    <rPh sb="15" eb="19">
      <t>ヤマトジセン</t>
    </rPh>
    <rPh sb="20" eb="23">
      <t>ハンワセン</t>
    </rPh>
    <rPh sb="25" eb="27">
      <t>キンテツ</t>
    </rPh>
    <rPh sb="27" eb="29">
      <t>オオサカ</t>
    </rPh>
    <rPh sb="29" eb="30">
      <t>セン</t>
    </rPh>
    <rPh sb="31" eb="32">
      <t>ミナミ</t>
    </rPh>
    <rPh sb="32" eb="34">
      <t>オオサカ</t>
    </rPh>
    <rPh sb="34" eb="35">
      <t>セン</t>
    </rPh>
    <phoneticPr fontId="2"/>
  </si>
  <si>
    <t xml:space="preserve"> </t>
    <phoneticPr fontId="2"/>
  </si>
  <si>
    <t>　</t>
    <phoneticPr fontId="2"/>
  </si>
  <si>
    <t>合計／平均</t>
    <rPh sb="0" eb="1">
      <t>ゴウ</t>
    </rPh>
    <rPh sb="1" eb="2">
      <t>ケイ</t>
    </rPh>
    <rPh sb="3" eb="5">
      <t>ヘイキン</t>
    </rPh>
    <phoneticPr fontId="2"/>
  </si>
  <si>
    <t>最大／最小</t>
    <rPh sb="0" eb="2">
      <t>サイダイ</t>
    </rPh>
    <rPh sb="3" eb="5">
      <t>サイショウ</t>
    </rPh>
    <phoneticPr fontId="2"/>
  </si>
  <si>
    <t>４区案</t>
    <rPh sb="1" eb="2">
      <t>ク</t>
    </rPh>
    <rPh sb="2" eb="3">
      <t>アン</t>
    </rPh>
    <phoneticPr fontId="2"/>
  </si>
  <si>
    <t>区割り案に関する基礎データ（人口・面積他）</t>
    <rPh sb="0" eb="1">
      <t>ク</t>
    </rPh>
    <rPh sb="1" eb="2">
      <t>ワ</t>
    </rPh>
    <rPh sb="3" eb="4">
      <t>アン</t>
    </rPh>
    <rPh sb="5" eb="6">
      <t>カン</t>
    </rPh>
    <rPh sb="8" eb="10">
      <t>キソ</t>
    </rPh>
    <rPh sb="14" eb="16">
      <t>ジンコウ</t>
    </rPh>
    <rPh sb="17" eb="19">
      <t>メンセキ</t>
    </rPh>
    <rPh sb="19" eb="20">
      <t>ホカ</t>
    </rPh>
    <phoneticPr fontId="2"/>
  </si>
  <si>
    <t>区割り案に関する基礎データ（財政関係）</t>
    <rPh sb="0" eb="1">
      <t>ク</t>
    </rPh>
    <rPh sb="1" eb="2">
      <t>ワ</t>
    </rPh>
    <rPh sb="3" eb="4">
      <t>アン</t>
    </rPh>
    <rPh sb="5" eb="6">
      <t>カン</t>
    </rPh>
    <rPh sb="8" eb="10">
      <t>キソ</t>
    </rPh>
    <rPh sb="14" eb="16">
      <t>ザイセイ</t>
    </rPh>
    <rPh sb="16" eb="18">
      <t>カンケイ</t>
    </rPh>
    <phoneticPr fontId="2"/>
  </si>
  <si>
    <t>格差（最大÷最小）</t>
    <rPh sb="0" eb="2">
      <t>カクサ</t>
    </rPh>
    <phoneticPr fontId="2"/>
  </si>
  <si>
    <t>６区案</t>
    <rPh sb="1" eb="2">
      <t>ク</t>
    </rPh>
    <rPh sb="2" eb="3">
      <t>アン</t>
    </rPh>
    <phoneticPr fontId="2"/>
  </si>
  <si>
    <t>　</t>
    <phoneticPr fontId="2"/>
  </si>
  <si>
    <t>について、 最大値及び最小値を太囲いにて表示。</t>
    <phoneticPr fontId="2"/>
  </si>
  <si>
    <t>区割り案に関する基礎データ（財政関係）</t>
    <rPh sb="0" eb="1">
      <t>ク</t>
    </rPh>
    <rPh sb="1" eb="2">
      <t>ワ</t>
    </rPh>
    <rPh sb="3" eb="4">
      <t>アン</t>
    </rPh>
    <rPh sb="5" eb="6">
      <t>カン</t>
    </rPh>
    <rPh sb="8" eb="10">
      <t>キソ</t>
    </rPh>
    <phoneticPr fontId="2"/>
  </si>
  <si>
    <t>区割り案に関する基礎データ（人口・面積他）</t>
    <rPh sb="0" eb="1">
      <t>ク</t>
    </rPh>
    <rPh sb="1" eb="2">
      <t>ワ</t>
    </rPh>
    <rPh sb="3" eb="4">
      <t>アン</t>
    </rPh>
    <rPh sb="5" eb="6">
      <t>カン</t>
    </rPh>
    <rPh sb="8" eb="10">
      <t>キソ</t>
    </rPh>
    <phoneticPr fontId="2"/>
  </si>
  <si>
    <t xml:space="preserve"> </t>
    <phoneticPr fontId="2"/>
  </si>
  <si>
    <t>A区計</t>
    <rPh sb="1" eb="2">
      <t>ク</t>
    </rPh>
    <rPh sb="2" eb="3">
      <t>ケイ</t>
    </rPh>
    <phoneticPr fontId="2"/>
  </si>
  <si>
    <t>B区計</t>
    <rPh sb="1" eb="2">
      <t>ク</t>
    </rPh>
    <rPh sb="2" eb="3">
      <t>ケイ</t>
    </rPh>
    <phoneticPr fontId="2"/>
  </si>
  <si>
    <t>C区計</t>
    <rPh sb="1" eb="2">
      <t>ク</t>
    </rPh>
    <rPh sb="2" eb="3">
      <t>ケイ</t>
    </rPh>
    <phoneticPr fontId="2"/>
  </si>
  <si>
    <t>D区計</t>
    <rPh sb="1" eb="2">
      <t>ク</t>
    </rPh>
    <rPh sb="2" eb="3">
      <t>ケイ</t>
    </rPh>
    <phoneticPr fontId="2"/>
  </si>
  <si>
    <t>A区／B区</t>
    <rPh sb="1" eb="2">
      <t>ク</t>
    </rPh>
    <rPh sb="4" eb="5">
      <t>ク</t>
    </rPh>
    <phoneticPr fontId="2"/>
  </si>
  <si>
    <t>C区／D区</t>
    <rPh sb="1" eb="2">
      <t>ク</t>
    </rPh>
    <rPh sb="4" eb="5">
      <t>ク</t>
    </rPh>
    <phoneticPr fontId="2"/>
  </si>
  <si>
    <t>A区計</t>
    <rPh sb="1" eb="2">
      <t>オウ</t>
    </rPh>
    <rPh sb="2" eb="3">
      <t>ケイ</t>
    </rPh>
    <phoneticPr fontId="2"/>
  </si>
  <si>
    <t>C区計</t>
    <rPh sb="1" eb="2">
      <t>オウ</t>
    </rPh>
    <rPh sb="2" eb="3">
      <t>ケイ</t>
    </rPh>
    <phoneticPr fontId="2"/>
  </si>
  <si>
    <t>D区計</t>
    <rPh sb="1" eb="2">
      <t>ウ</t>
    </rPh>
    <rPh sb="2" eb="3">
      <t>ケイ</t>
    </rPh>
    <phoneticPr fontId="2"/>
  </si>
  <si>
    <t>E区計</t>
    <rPh sb="1" eb="2">
      <t>ウ</t>
    </rPh>
    <rPh sb="2" eb="3">
      <t>ケイ</t>
    </rPh>
    <phoneticPr fontId="2"/>
  </si>
  <si>
    <t>F区計</t>
    <rPh sb="1" eb="2">
      <t>ク</t>
    </rPh>
    <rPh sb="2" eb="3">
      <t>ケイ</t>
    </rPh>
    <phoneticPr fontId="2"/>
  </si>
  <si>
    <t>F区／D区</t>
    <rPh sb="1" eb="2">
      <t>ク</t>
    </rPh>
    <rPh sb="4" eb="5">
      <t>ク</t>
    </rPh>
    <phoneticPr fontId="2"/>
  </si>
  <si>
    <t>E区／C区</t>
    <rPh sb="1" eb="2">
      <t>ク</t>
    </rPh>
    <phoneticPr fontId="2"/>
  </si>
  <si>
    <t>E区／C区</t>
    <rPh sb="1" eb="2">
      <t>ク</t>
    </rPh>
    <rPh sb="4" eb="5">
      <t>ク</t>
    </rPh>
    <phoneticPr fontId="2"/>
  </si>
  <si>
    <t>A区／C区</t>
    <rPh sb="1" eb="2">
      <t>ク</t>
    </rPh>
    <rPh sb="4" eb="5">
      <t>ク</t>
    </rPh>
    <phoneticPr fontId="2"/>
  </si>
  <si>
    <t>格差 A÷B</t>
    <rPh sb="0" eb="2">
      <t>カクサ</t>
    </rPh>
    <phoneticPr fontId="2"/>
  </si>
  <si>
    <t>４区案</t>
    <phoneticPr fontId="2"/>
  </si>
  <si>
    <t>C区計</t>
    <rPh sb="1" eb="2">
      <t>ウ</t>
    </rPh>
    <rPh sb="2" eb="3">
      <t>ケイ</t>
    </rPh>
    <phoneticPr fontId="2"/>
  </si>
  <si>
    <t>E区計</t>
    <rPh sb="1" eb="2">
      <t>ク</t>
    </rPh>
    <rPh sb="2" eb="3">
      <t>ケイ</t>
    </rPh>
    <phoneticPr fontId="2"/>
  </si>
  <si>
    <t>６区案</t>
    <phoneticPr fontId="2"/>
  </si>
  <si>
    <t>倍率 F÷D</t>
    <rPh sb="0" eb="2">
      <t>バイリツ</t>
    </rPh>
    <phoneticPr fontId="2"/>
  </si>
  <si>
    <t>地下鉄中央線・
長堀鶴見緑地線・
ＪＲ大阪環状線・
阪神なんば線</t>
    <rPh sb="0" eb="3">
      <t>チカテツ</t>
    </rPh>
    <rPh sb="3" eb="6">
      <t>チュウオウセン</t>
    </rPh>
    <phoneticPr fontId="2"/>
  </si>
  <si>
    <t>地下鉄長堀鶴見緑地線・
今里筋線・
ＪＲ学研都市線</t>
    <rPh sb="0" eb="3">
      <t>チカテツ</t>
    </rPh>
    <rPh sb="3" eb="5">
      <t>ナガホリ</t>
    </rPh>
    <rPh sb="5" eb="10">
      <t>ツルミリョクチセン</t>
    </rPh>
    <rPh sb="12" eb="14">
      <t>イマザト</t>
    </rPh>
    <rPh sb="14" eb="15">
      <t>スジ</t>
    </rPh>
    <rPh sb="15" eb="16">
      <t>セン</t>
    </rPh>
    <rPh sb="20" eb="22">
      <t>ガッケン</t>
    </rPh>
    <rPh sb="22" eb="24">
      <t>トシ</t>
    </rPh>
    <rPh sb="24" eb="25">
      <t>セン</t>
    </rPh>
    <phoneticPr fontId="2"/>
  </si>
  <si>
    <t>地下鉄谷町線・堺筋線・
今里筋線・
JR大阪環状線・東西線・
阪急京都線・千里線・
京阪本線</t>
    <rPh sb="7" eb="10">
      <t>サカイスジセン</t>
    </rPh>
    <rPh sb="12" eb="14">
      <t>イマザト</t>
    </rPh>
    <rPh sb="14" eb="15">
      <t>スジ</t>
    </rPh>
    <rPh sb="15" eb="16">
      <t>セン</t>
    </rPh>
    <rPh sb="20" eb="22">
      <t>オオサカ</t>
    </rPh>
    <rPh sb="22" eb="25">
      <t>カンジョウセン</t>
    </rPh>
    <rPh sb="26" eb="29">
      <t>トウザイセン</t>
    </rPh>
    <rPh sb="31" eb="33">
      <t>ハンキュウ</t>
    </rPh>
    <rPh sb="33" eb="35">
      <t>キョウト</t>
    </rPh>
    <rPh sb="35" eb="36">
      <t>セン</t>
    </rPh>
    <rPh sb="37" eb="39">
      <t>センリ</t>
    </rPh>
    <rPh sb="39" eb="40">
      <t>セン</t>
    </rPh>
    <rPh sb="42" eb="44">
      <t>ケイハン</t>
    </rPh>
    <rPh sb="44" eb="46">
      <t>ホンセン</t>
    </rPh>
    <phoneticPr fontId="2"/>
  </si>
  <si>
    <t>地下鉄谷町線・千日前線・
JR大和路線・阪和線・
近鉄大阪線・南大阪線</t>
    <rPh sb="0" eb="3">
      <t>チカテツ</t>
    </rPh>
    <rPh sb="3" eb="6">
      <t>タニマチセン</t>
    </rPh>
    <rPh sb="7" eb="11">
      <t>センニチマエセン</t>
    </rPh>
    <rPh sb="15" eb="19">
      <t>ヤマトジセン</t>
    </rPh>
    <rPh sb="20" eb="23">
      <t>ハンワセン</t>
    </rPh>
    <rPh sb="25" eb="27">
      <t>キンテツ</t>
    </rPh>
    <rPh sb="27" eb="29">
      <t>オオサカ</t>
    </rPh>
    <rPh sb="29" eb="30">
      <t>セン</t>
    </rPh>
    <rPh sb="31" eb="32">
      <t>ミナミ</t>
    </rPh>
    <rPh sb="32" eb="34">
      <t>オオサカ</t>
    </rPh>
    <rPh sb="34" eb="35">
      <t>セン</t>
    </rPh>
    <phoneticPr fontId="2"/>
  </si>
  <si>
    <t>ＪＲ東西線・
阪神本線</t>
    <rPh sb="2" eb="5">
      <t>トウザイセン</t>
    </rPh>
    <rPh sb="7" eb="9">
      <t>ハンシン</t>
    </rPh>
    <rPh sb="9" eb="11">
      <t>ホンセン</t>
    </rPh>
    <phoneticPr fontId="2"/>
  </si>
  <si>
    <t>京橋、放出</t>
    <rPh sb="3" eb="5">
      <t>ハナテン</t>
    </rPh>
    <phoneticPr fontId="2"/>
  </si>
  <si>
    <t>弁天町、
肥後橋</t>
    <rPh sb="0" eb="3">
      <t>ベンテンチョウ</t>
    </rPh>
    <rPh sb="5" eb="8">
      <t>ヒゴバシ</t>
    </rPh>
    <phoneticPr fontId="2"/>
  </si>
  <si>
    <t>難波、
淀屋橋</t>
    <rPh sb="0" eb="2">
      <t>ナンバ</t>
    </rPh>
    <rPh sb="4" eb="7">
      <t>ヨドヤバシ</t>
    </rPh>
    <phoneticPr fontId="2"/>
  </si>
  <si>
    <t>天王寺・
大阪阿部野橋、鶴橋</t>
    <rPh sb="0" eb="3">
      <t>テンノウジ</t>
    </rPh>
    <rPh sb="5" eb="7">
      <t>オオサカ</t>
    </rPh>
    <rPh sb="7" eb="9">
      <t>アベ</t>
    </rPh>
    <rPh sb="9" eb="10">
      <t>ノ</t>
    </rPh>
    <rPh sb="10" eb="11">
      <t>ハシ</t>
    </rPh>
    <rPh sb="12" eb="14">
      <t>ツルハシ</t>
    </rPh>
    <phoneticPr fontId="2"/>
  </si>
  <si>
    <t>難波、淀屋橋</t>
    <rPh sb="0" eb="2">
      <t>ナンバ</t>
    </rPh>
    <rPh sb="3" eb="6">
      <t>ヨドヤバシ</t>
    </rPh>
    <phoneticPr fontId="2"/>
  </si>
  <si>
    <t>天王寺・
大阪阿部野橋、
鶴橋</t>
    <rPh sb="13" eb="15">
      <t>ツルハシ</t>
    </rPh>
    <phoneticPr fontId="2"/>
  </si>
  <si>
    <t>梅田・大阪、
京橋</t>
    <rPh sb="0" eb="2">
      <t>ウメダ</t>
    </rPh>
    <rPh sb="3" eb="5">
      <t>オオサカ</t>
    </rPh>
    <rPh sb="7" eb="9">
      <t>キョウバシ</t>
    </rPh>
    <phoneticPr fontId="2"/>
  </si>
  <si>
    <t>歳入合計
（H２７年度調整後　単位：千円）</t>
    <rPh sb="0" eb="2">
      <t>サイニュウ</t>
    </rPh>
    <rPh sb="2" eb="4">
      <t>ゴウケイ</t>
    </rPh>
    <rPh sb="9" eb="10">
      <t>トシ</t>
    </rPh>
    <rPh sb="10" eb="11">
      <t>ド</t>
    </rPh>
    <rPh sb="11" eb="14">
      <t>チョウセイゴ</t>
    </rPh>
    <phoneticPr fontId="2"/>
  </si>
  <si>
    <t>歳入合計
（H２７年度調整後
　　　　　　　単位：千円）</t>
    <rPh sb="0" eb="2">
      <t>サイニュウ</t>
    </rPh>
    <rPh sb="2" eb="4">
      <t>ゴウケイ</t>
    </rPh>
    <rPh sb="9" eb="10">
      <t>トシ</t>
    </rPh>
    <rPh sb="10" eb="11">
      <t>ド</t>
    </rPh>
    <rPh sb="11" eb="14">
      <t>チョウセイゴ</t>
    </rPh>
    <phoneticPr fontId="2"/>
  </si>
  <si>
    <t>一人当たり歳入合計（H２７年度調整後　単位：千円）</t>
    <rPh sb="13" eb="14">
      <t>トシ</t>
    </rPh>
    <rPh sb="14" eb="15">
      <t>ド</t>
    </rPh>
    <rPh sb="15" eb="18">
      <t>チョウセイゴ</t>
    </rPh>
    <phoneticPr fontId="2"/>
  </si>
  <si>
    <t>一人当たり自主財源
（H２７年度　単位：千円）</t>
    <rPh sb="14" eb="15">
      <t>トシ</t>
    </rPh>
    <rPh sb="15" eb="16">
      <t>ド</t>
    </rPh>
    <phoneticPr fontId="2"/>
  </si>
  <si>
    <t>地下鉄御堂筋線・中央線・
千日前線・四つ橋線・
堺筋線・ＪR大阪環状線・
南海本線・高野線・
汐見橋線・阪神なんば線・
阪堺阪堺線</t>
    <rPh sb="13" eb="17">
      <t>センニチマエセン</t>
    </rPh>
    <rPh sb="39" eb="40">
      <t>ホン</t>
    </rPh>
    <rPh sb="42" eb="45">
      <t>コウヤセン</t>
    </rPh>
    <rPh sb="52" eb="54">
      <t>ハンシン</t>
    </rPh>
    <rPh sb="57" eb="58">
      <t>セン</t>
    </rPh>
    <rPh sb="60" eb="62">
      <t>ハンカイ</t>
    </rPh>
    <rPh sb="62" eb="64">
      <t>ハンカイ</t>
    </rPh>
    <rPh sb="64" eb="65">
      <t>セン</t>
    </rPh>
    <phoneticPr fontId="2"/>
  </si>
  <si>
    <t>新大阪、
西中島南方・
南方</t>
    <rPh sb="0" eb="3">
      <t>シンオオサカ</t>
    </rPh>
    <phoneticPr fontId="2"/>
  </si>
  <si>
    <t>新大阪、
西中島南方・
南方</t>
    <rPh sb="0" eb="3">
      <t>シンオオサカ</t>
    </rPh>
    <rPh sb="5" eb="8">
      <t>ニシナカジマ</t>
    </rPh>
    <rPh sb="8" eb="10">
      <t>ミナミカタ</t>
    </rPh>
    <rPh sb="12" eb="14">
      <t>ミナミカタ</t>
    </rPh>
    <phoneticPr fontId="2"/>
  </si>
  <si>
    <t>※1：平成27年国勢調査結果
による。</t>
    <rPh sb="3" eb="5">
      <t>ヘイセイ</t>
    </rPh>
    <rPh sb="7" eb="8">
      <t>ネン</t>
    </rPh>
    <phoneticPr fontId="2"/>
  </si>
  <si>
    <t>自主財源※2
（H２７年度　単位：千円）</t>
    <rPh sb="0" eb="2">
      <t>ジシュ</t>
    </rPh>
    <rPh sb="2" eb="4">
      <t>ザイゲン</t>
    </rPh>
    <rPh sb="11" eb="12">
      <t>トシ</t>
    </rPh>
    <rPh sb="12" eb="13">
      <t>ド</t>
    </rPh>
    <phoneticPr fontId="2"/>
  </si>
  <si>
    <t>※2：自主財源は、個人市民税、軽自動車税、市たばこ税、譲与税・税交付金（一部）、交付金(一部）の累計で算出。</t>
    <rPh sb="3" eb="5">
      <t>ジシュ</t>
    </rPh>
    <rPh sb="5" eb="7">
      <t>ザイゲン</t>
    </rPh>
    <rPh sb="9" eb="11">
      <t>コジン</t>
    </rPh>
    <rPh sb="11" eb="14">
      <t>シミンゼイ</t>
    </rPh>
    <rPh sb="15" eb="19">
      <t>ケイジドウシャ</t>
    </rPh>
    <rPh sb="19" eb="20">
      <t>ゼイ</t>
    </rPh>
    <rPh sb="21" eb="22">
      <t>シ</t>
    </rPh>
    <rPh sb="25" eb="26">
      <t>ゼイ</t>
    </rPh>
    <rPh sb="27" eb="29">
      <t>ジョウヨ</t>
    </rPh>
    <rPh sb="29" eb="30">
      <t>ゼイ</t>
    </rPh>
    <rPh sb="31" eb="32">
      <t>ゼイ</t>
    </rPh>
    <rPh sb="32" eb="35">
      <t>コウフキン</t>
    </rPh>
    <rPh sb="36" eb="38">
      <t>イチブ</t>
    </rPh>
    <rPh sb="40" eb="43">
      <t>コウフキン</t>
    </rPh>
    <rPh sb="44" eb="46">
      <t>イチブ</t>
    </rPh>
    <rPh sb="48" eb="50">
      <t>ルイケイ</t>
    </rPh>
    <rPh sb="51" eb="53">
      <t>サンシュツ</t>
    </rPh>
    <phoneticPr fontId="2"/>
  </si>
  <si>
    <t>※2：自主財源は、個人市民税、軽自動車税、市たばこ税、譲与税・税交付金（一部）、交付金(一部）の累計で算出。</t>
    <phoneticPr fontId="2"/>
  </si>
  <si>
    <t>※1：平成27年国勢調査結果による。</t>
    <rPh sb="3" eb="5">
      <t>ヘイセイ</t>
    </rPh>
    <rPh sb="7" eb="8">
      <t>ネン</t>
    </rPh>
    <phoneticPr fontId="2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</si>
</sst>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);[Red]\(0.0\)"/>
    <numFmt numFmtId="178" formatCode="#,##0_ "/>
    <numFmt numFmtId="179" formatCode="#,##0_ ;[Red]\-#,##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99CC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265">
    <xf numFmtId="0" fontId="0" fillId="0" borderId="0" xfId="0">
      <alignment vertical="center"/>
    </xf>
    <xf numFmtId="0" fontId="0" fillId="0" borderId="0" xfId="0">
      <alignment vertical="center"/>
    </xf>
    <xf numFmtId="38" fontId="3" fillId="0" borderId="0" xfId="1" applyFont="1">
      <alignment vertical="center"/>
    </xf>
    <xf numFmtId="57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9" fillId="0" borderId="0" xfId="0" applyFont="1" applyAlignment="1">
      <alignment vertical="center"/>
    </xf>
    <xf numFmtId="57" fontId="3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57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0" fontId="3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3" xfId="1" applyFont="1" applyBorder="1">
      <alignment vertical="center"/>
    </xf>
    <xf numFmtId="0" fontId="6" fillId="2" borderId="11" xfId="0" applyFont="1" applyFill="1" applyBorder="1">
      <alignment vertical="center"/>
    </xf>
    <xf numFmtId="0" fontId="0" fillId="2" borderId="0" xfId="0" applyFill="1">
      <alignment vertical="center"/>
    </xf>
    <xf numFmtId="176" fontId="13" fillId="3" borderId="23" xfId="0" applyNumberFormat="1" applyFont="1" applyFill="1" applyBorder="1" applyAlignment="1">
      <alignment horizontal="right" vertical="center"/>
    </xf>
    <xf numFmtId="40" fontId="14" fillId="3" borderId="20" xfId="1" applyNumberFormat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0" borderId="9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0" xfId="1" applyFont="1" applyBorder="1">
      <alignment vertical="center"/>
    </xf>
    <xf numFmtId="40" fontId="3" fillId="0" borderId="2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40" fontId="3" fillId="0" borderId="19" xfId="1" applyNumberFormat="1" applyFont="1" applyBorder="1">
      <alignment vertical="center"/>
    </xf>
    <xf numFmtId="0" fontId="8" fillId="0" borderId="34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38" fontId="3" fillId="0" borderId="22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6" xfId="1" applyFont="1" applyBorder="1">
      <alignment vertical="center"/>
    </xf>
    <xf numFmtId="38" fontId="3" fillId="2" borderId="12" xfId="1" applyFont="1" applyFill="1" applyBorder="1">
      <alignment vertical="center"/>
    </xf>
    <xf numFmtId="40" fontId="3" fillId="2" borderId="4" xfId="1" applyNumberFormat="1" applyFont="1" applyFill="1" applyBorder="1">
      <alignment vertical="center"/>
    </xf>
    <xf numFmtId="40" fontId="3" fillId="0" borderId="3" xfId="1" applyNumberFormat="1" applyFont="1" applyBorder="1">
      <alignment vertical="center"/>
    </xf>
    <xf numFmtId="0" fontId="6" fillId="2" borderId="22" xfId="0" applyFont="1" applyFill="1" applyBorder="1">
      <alignment vertical="center"/>
    </xf>
    <xf numFmtId="40" fontId="3" fillId="2" borderId="5" xfId="1" applyNumberFormat="1" applyFont="1" applyFill="1" applyBorder="1">
      <alignment vertical="center"/>
    </xf>
    <xf numFmtId="0" fontId="15" fillId="0" borderId="0" xfId="0" applyFont="1" applyAlignment="1">
      <alignment vertical="center"/>
    </xf>
    <xf numFmtId="57" fontId="4" fillId="0" borderId="0" xfId="0" applyNumberFormat="1" applyFont="1">
      <alignment vertical="center"/>
    </xf>
    <xf numFmtId="0" fontId="8" fillId="0" borderId="28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38" fontId="3" fillId="0" borderId="16" xfId="1" applyFont="1" applyFill="1" applyBorder="1">
      <alignment vertical="center"/>
    </xf>
    <xf numFmtId="38" fontId="16" fillId="3" borderId="24" xfId="1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3" fillId="2" borderId="22" xfId="1" applyFont="1" applyFill="1" applyBorder="1">
      <alignment vertical="center"/>
    </xf>
    <xf numFmtId="38" fontId="3" fillId="2" borderId="40" xfId="1" applyFont="1" applyFill="1" applyBorder="1">
      <alignment vertical="center"/>
    </xf>
    <xf numFmtId="38" fontId="4" fillId="2" borderId="40" xfId="1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6" fillId="0" borderId="44" xfId="0" applyFont="1" applyFill="1" applyBorder="1">
      <alignment vertical="center"/>
    </xf>
    <xf numFmtId="0" fontId="6" fillId="0" borderId="47" xfId="0" applyFont="1" applyFill="1" applyBorder="1">
      <alignment vertical="center"/>
    </xf>
    <xf numFmtId="0" fontId="6" fillId="0" borderId="48" xfId="0" applyFont="1" applyFill="1" applyBorder="1">
      <alignment vertical="center"/>
    </xf>
    <xf numFmtId="38" fontId="13" fillId="2" borderId="49" xfId="1" applyFont="1" applyFill="1" applyBorder="1">
      <alignment vertical="center"/>
    </xf>
    <xf numFmtId="0" fontId="6" fillId="0" borderId="50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0" borderId="52" xfId="0" applyFont="1" applyFill="1" applyBorder="1">
      <alignment vertical="center"/>
    </xf>
    <xf numFmtId="0" fontId="6" fillId="2" borderId="53" xfId="0" applyFont="1" applyFill="1" applyBorder="1">
      <alignment vertical="center"/>
    </xf>
    <xf numFmtId="0" fontId="6" fillId="0" borderId="54" xfId="0" applyFont="1" applyFill="1" applyBorder="1">
      <alignment vertical="center"/>
    </xf>
    <xf numFmtId="0" fontId="6" fillId="0" borderId="55" xfId="0" applyFont="1" applyFill="1" applyBorder="1">
      <alignment vertical="center"/>
    </xf>
    <xf numFmtId="0" fontId="6" fillId="0" borderId="56" xfId="0" applyFont="1" applyFill="1" applyBorder="1">
      <alignment vertical="center"/>
    </xf>
    <xf numFmtId="0" fontId="5" fillId="0" borderId="54" xfId="0" applyFont="1" applyFill="1" applyBorder="1">
      <alignment vertical="center"/>
    </xf>
    <xf numFmtId="0" fontId="6" fillId="0" borderId="58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0" borderId="15" xfId="0" applyFont="1" applyBorder="1">
      <alignment vertical="center"/>
    </xf>
    <xf numFmtId="0" fontId="4" fillId="0" borderId="6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vertical="center" wrapText="1"/>
    </xf>
    <xf numFmtId="0" fontId="7" fillId="2" borderId="51" xfId="0" applyFont="1" applyFill="1" applyBorder="1" applyAlignment="1">
      <alignment vertical="center" wrapText="1"/>
    </xf>
    <xf numFmtId="0" fontId="3" fillId="2" borderId="51" xfId="0" applyFont="1" applyFill="1" applyBorder="1">
      <alignment vertical="center"/>
    </xf>
    <xf numFmtId="0" fontId="0" fillId="2" borderId="51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5" fillId="0" borderId="61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6" fillId="0" borderId="64" xfId="0" applyFont="1" applyFill="1" applyBorder="1">
      <alignment vertical="center"/>
    </xf>
    <xf numFmtId="0" fontId="6" fillId="0" borderId="65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0" borderId="6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6" fillId="0" borderId="16" xfId="0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9" xfId="1" applyFont="1" applyFill="1" applyBorder="1">
      <alignment vertical="center"/>
    </xf>
    <xf numFmtId="0" fontId="6" fillId="2" borderId="6" xfId="0" applyFont="1" applyFill="1" applyBorder="1">
      <alignment vertical="center"/>
    </xf>
    <xf numFmtId="38" fontId="13" fillId="2" borderId="67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6" fillId="0" borderId="68" xfId="0" applyFont="1" applyFill="1" applyBorder="1">
      <alignment vertical="center"/>
    </xf>
    <xf numFmtId="0" fontId="6" fillId="0" borderId="69" xfId="0" applyFont="1" applyFill="1" applyBorder="1">
      <alignment vertical="center"/>
    </xf>
    <xf numFmtId="0" fontId="6" fillId="0" borderId="70" xfId="0" applyFont="1" applyFill="1" applyBorder="1">
      <alignment vertical="center"/>
    </xf>
    <xf numFmtId="38" fontId="4" fillId="2" borderId="8" xfId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4" fillId="0" borderId="71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73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0" borderId="74" xfId="0" applyFont="1" applyFill="1" applyBorder="1">
      <alignment vertical="center"/>
    </xf>
    <xf numFmtId="0" fontId="6" fillId="2" borderId="75" xfId="0" applyFont="1" applyFill="1" applyBorder="1">
      <alignment vertical="center"/>
    </xf>
    <xf numFmtId="0" fontId="6" fillId="0" borderId="75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76" xfId="0" applyFont="1" applyBorder="1">
      <alignment vertical="center"/>
    </xf>
    <xf numFmtId="0" fontId="7" fillId="0" borderId="18" xfId="0" applyFont="1" applyBorder="1" applyAlignment="1">
      <alignment horizontal="center" vertical="center" wrapText="1"/>
    </xf>
    <xf numFmtId="38" fontId="13" fillId="2" borderId="4" xfId="1" applyFont="1" applyFill="1" applyBorder="1">
      <alignment vertical="center"/>
    </xf>
    <xf numFmtId="179" fontId="13" fillId="0" borderId="3" xfId="1" applyNumberFormat="1" applyFont="1" applyBorder="1">
      <alignment vertical="center"/>
    </xf>
    <xf numFmtId="38" fontId="13" fillId="2" borderId="48" xfId="1" applyFont="1" applyFill="1" applyBorder="1">
      <alignment vertical="center"/>
    </xf>
    <xf numFmtId="0" fontId="4" fillId="0" borderId="0" xfId="0" applyFont="1" applyAlignment="1">
      <alignment vertical="center"/>
    </xf>
    <xf numFmtId="38" fontId="19" fillId="2" borderId="10" xfId="1" applyFont="1" applyFill="1" applyBorder="1" applyAlignment="1">
      <alignment vertical="center" shrinkToFit="1"/>
    </xf>
    <xf numFmtId="177" fontId="19" fillId="2" borderId="12" xfId="1" applyNumberFormat="1" applyFont="1" applyFill="1" applyBorder="1">
      <alignment vertical="center"/>
    </xf>
    <xf numFmtId="38" fontId="19" fillId="2" borderId="67" xfId="1" applyFont="1" applyFill="1" applyBorder="1" applyAlignment="1">
      <alignment vertical="center" shrinkToFit="1"/>
    </xf>
    <xf numFmtId="177" fontId="19" fillId="2" borderId="64" xfId="1" applyNumberFormat="1" applyFont="1" applyFill="1" applyBorder="1">
      <alignment vertical="center"/>
    </xf>
    <xf numFmtId="38" fontId="19" fillId="2" borderId="49" xfId="1" applyFont="1" applyFill="1" applyBorder="1" applyAlignment="1">
      <alignment vertical="center" shrinkToFit="1"/>
    </xf>
    <xf numFmtId="177" fontId="19" fillId="2" borderId="49" xfId="1" applyNumberFormat="1" applyFont="1" applyFill="1" applyBorder="1">
      <alignment vertical="center"/>
    </xf>
    <xf numFmtId="38" fontId="19" fillId="2" borderId="64" xfId="1" applyFont="1" applyFill="1" applyBorder="1" applyAlignment="1">
      <alignment vertical="center" shrinkToFit="1"/>
    </xf>
    <xf numFmtId="177" fontId="19" fillId="2" borderId="67" xfId="1" applyNumberFormat="1" applyFont="1" applyFill="1" applyBorder="1">
      <alignment vertical="center"/>
    </xf>
    <xf numFmtId="177" fontId="3" fillId="0" borderId="79" xfId="1" applyNumberFormat="1" applyFont="1" applyFill="1" applyBorder="1">
      <alignment vertical="center"/>
    </xf>
    <xf numFmtId="177" fontId="3" fillId="0" borderId="12" xfId="1" applyNumberFormat="1" applyFont="1" applyFill="1" applyBorder="1">
      <alignment vertical="center"/>
    </xf>
    <xf numFmtId="177" fontId="3" fillId="0" borderId="16" xfId="1" applyNumberFormat="1" applyFont="1" applyFill="1" applyBorder="1">
      <alignment vertical="center"/>
    </xf>
    <xf numFmtId="177" fontId="3" fillId="0" borderId="22" xfId="1" applyNumberFormat="1" applyFont="1" applyFill="1" applyBorder="1">
      <alignment vertical="center"/>
    </xf>
    <xf numFmtId="177" fontId="19" fillId="0" borderId="22" xfId="1" applyNumberFormat="1" applyFont="1" applyFill="1" applyBorder="1">
      <alignment vertical="center"/>
    </xf>
    <xf numFmtId="176" fontId="13" fillId="3" borderId="24" xfId="0" applyNumberFormat="1" applyFont="1" applyFill="1" applyBorder="1" applyAlignment="1">
      <alignment horizontal="right" vertical="center"/>
    </xf>
    <xf numFmtId="0" fontId="7" fillId="0" borderId="72" xfId="0" applyFont="1" applyBorder="1" applyAlignment="1">
      <alignment horizontal="center" vertical="center" wrapText="1"/>
    </xf>
    <xf numFmtId="177" fontId="3" fillId="0" borderId="78" xfId="1" applyNumberFormat="1" applyFont="1" applyFill="1" applyBorder="1">
      <alignment vertical="center"/>
    </xf>
    <xf numFmtId="178" fontId="3" fillId="0" borderId="37" xfId="0" applyNumberFormat="1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178" fontId="3" fillId="0" borderId="36" xfId="0" applyNumberFormat="1" applyFont="1" applyFill="1" applyBorder="1">
      <alignment vertical="center"/>
    </xf>
    <xf numFmtId="177" fontId="19" fillId="2" borderId="5" xfId="1" applyNumberFormat="1" applyFont="1" applyFill="1" applyBorder="1">
      <alignment vertical="center"/>
    </xf>
    <xf numFmtId="177" fontId="3" fillId="0" borderId="74" xfId="1" applyNumberFormat="1" applyFont="1" applyFill="1" applyBorder="1">
      <alignment vertical="center"/>
    </xf>
    <xf numFmtId="177" fontId="3" fillId="0" borderId="75" xfId="1" applyNumberFormat="1" applyFont="1" applyFill="1" applyBorder="1">
      <alignment vertical="center"/>
    </xf>
    <xf numFmtId="177" fontId="19" fillId="0" borderId="75" xfId="1" applyNumberFormat="1" applyFont="1" applyFill="1" applyBorder="1">
      <alignment vertical="center"/>
    </xf>
    <xf numFmtId="38" fontId="18" fillId="3" borderId="24" xfId="1" applyFont="1" applyFill="1" applyBorder="1" applyAlignment="1">
      <alignment horizontal="center" vertical="center" wrapText="1"/>
    </xf>
    <xf numFmtId="176" fontId="17" fillId="3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19" fillId="0" borderId="7" xfId="1" applyFont="1" applyFill="1" applyBorder="1">
      <alignment vertical="center"/>
    </xf>
    <xf numFmtId="38" fontId="19" fillId="0" borderId="26" xfId="1" applyFont="1" applyFill="1" applyBorder="1">
      <alignment vertical="center"/>
    </xf>
    <xf numFmtId="38" fontId="13" fillId="2" borderId="34" xfId="1" applyFont="1" applyFill="1" applyBorder="1">
      <alignment vertical="center"/>
    </xf>
    <xf numFmtId="0" fontId="8" fillId="0" borderId="34" xfId="0" applyFont="1" applyFill="1" applyBorder="1">
      <alignment vertical="center"/>
    </xf>
    <xf numFmtId="176" fontId="17" fillId="3" borderId="24" xfId="0" applyNumberFormat="1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vertical="center" shrinkToFit="1"/>
    </xf>
    <xf numFmtId="177" fontId="13" fillId="2" borderId="12" xfId="1" applyNumberFormat="1" applyFont="1" applyFill="1" applyBorder="1">
      <alignment vertical="center"/>
    </xf>
    <xf numFmtId="177" fontId="13" fillId="2" borderId="9" xfId="1" applyNumberFormat="1" applyFont="1" applyFill="1" applyBorder="1">
      <alignment vertical="center"/>
    </xf>
    <xf numFmtId="38" fontId="3" fillId="0" borderId="80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13" fillId="2" borderId="67" xfId="1" applyFont="1" applyFill="1" applyBorder="1" applyAlignment="1">
      <alignment vertical="center" shrinkToFit="1"/>
    </xf>
    <xf numFmtId="177" fontId="13" fillId="2" borderId="67" xfId="1" applyNumberFormat="1" applyFont="1" applyFill="1" applyBorder="1">
      <alignment vertical="center"/>
    </xf>
    <xf numFmtId="177" fontId="13" fillId="2" borderId="5" xfId="1" applyNumberFormat="1" applyFont="1" applyFill="1" applyBorder="1">
      <alignment vertical="center"/>
    </xf>
    <xf numFmtId="177" fontId="19" fillId="2" borderId="81" xfId="1" applyNumberFormat="1" applyFont="1" applyFill="1" applyBorder="1">
      <alignment vertical="center"/>
    </xf>
    <xf numFmtId="178" fontId="4" fillId="0" borderId="37" xfId="0" applyNumberFormat="1" applyFont="1" applyFill="1" applyBorder="1">
      <alignment vertical="center"/>
    </xf>
    <xf numFmtId="178" fontId="4" fillId="0" borderId="36" xfId="0" applyNumberFormat="1" applyFont="1" applyFill="1" applyBorder="1">
      <alignment vertical="center"/>
    </xf>
    <xf numFmtId="0" fontId="17" fillId="2" borderId="34" xfId="0" applyFont="1" applyFill="1" applyBorder="1">
      <alignment vertical="center"/>
    </xf>
    <xf numFmtId="0" fontId="17" fillId="2" borderId="31" xfId="0" applyFont="1" applyFill="1" applyBorder="1">
      <alignment vertical="center"/>
    </xf>
    <xf numFmtId="0" fontId="17" fillId="2" borderId="33" xfId="0" applyFont="1" applyFill="1" applyBorder="1">
      <alignment vertical="center"/>
    </xf>
    <xf numFmtId="38" fontId="19" fillId="2" borderId="34" xfId="1" applyFont="1" applyFill="1" applyBorder="1" applyAlignment="1">
      <alignment vertical="center" shrinkToFit="1"/>
    </xf>
    <xf numFmtId="38" fontId="19" fillId="2" borderId="41" xfId="1" applyFont="1" applyFill="1" applyBorder="1" applyAlignment="1">
      <alignment vertical="center" shrinkToFit="1"/>
    </xf>
    <xf numFmtId="0" fontId="17" fillId="2" borderId="4" xfId="0" applyFont="1" applyFill="1" applyBorder="1">
      <alignment vertical="center"/>
    </xf>
    <xf numFmtId="178" fontId="3" fillId="0" borderId="82" xfId="0" applyNumberFormat="1" applyFont="1" applyFill="1" applyBorder="1">
      <alignment vertical="center"/>
    </xf>
    <xf numFmtId="178" fontId="3" fillId="0" borderId="83" xfId="0" applyNumberFormat="1" applyFont="1" applyFill="1" applyBorder="1">
      <alignment vertical="center"/>
    </xf>
    <xf numFmtId="178" fontId="4" fillId="0" borderId="84" xfId="0" applyNumberFormat="1" applyFont="1" applyFill="1" applyBorder="1">
      <alignment vertical="center"/>
    </xf>
    <xf numFmtId="178" fontId="4" fillId="0" borderId="83" xfId="0" applyNumberFormat="1" applyFont="1" applyFill="1" applyBorder="1">
      <alignment vertical="center"/>
    </xf>
    <xf numFmtId="178" fontId="3" fillId="0" borderId="84" xfId="0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8" fontId="4" fillId="0" borderId="38" xfId="0" applyNumberFormat="1" applyFont="1" applyFill="1" applyBorder="1">
      <alignment vertical="center"/>
    </xf>
    <xf numFmtId="38" fontId="19" fillId="2" borderId="85" xfId="1" applyFont="1" applyFill="1" applyBorder="1" applyAlignment="1">
      <alignment vertical="center" shrinkToFit="1"/>
    </xf>
    <xf numFmtId="0" fontId="9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/>
    </xf>
    <xf numFmtId="57" fontId="7" fillId="0" borderId="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7" fillId="0" borderId="73" xfId="0" applyNumberFormat="1" applyFont="1" applyBorder="1" applyAlignment="1">
      <alignment horizontal="center" vertical="center" wrapText="1"/>
    </xf>
    <xf numFmtId="177" fontId="7" fillId="0" borderId="76" xfId="0" applyNumberFormat="1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99FF33"/>
      <color rgb="FFFFCCFF"/>
      <color rgb="FFFF99CC"/>
      <color rgb="FFFFFF99"/>
      <color rgb="FFF7FEB2"/>
      <color rgb="FFF0FA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34</xdr:row>
      <xdr:rowOff>76200</xdr:rowOff>
    </xdr:from>
    <xdr:to>
      <xdr:col>3</xdr:col>
      <xdr:colOff>742950</xdr:colOff>
      <xdr:row>34</xdr:row>
      <xdr:rowOff>238125</xdr:rowOff>
    </xdr:to>
    <xdr:sp macro="" textlink="">
      <xdr:nvSpPr>
        <xdr:cNvPr id="2" name="正方形/長方形 1"/>
        <xdr:cNvSpPr/>
      </xdr:nvSpPr>
      <xdr:spPr>
        <a:xfrm>
          <a:off x="3333750" y="6096000"/>
          <a:ext cx="40957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36</xdr:row>
      <xdr:rowOff>47625</xdr:rowOff>
    </xdr:from>
    <xdr:to>
      <xdr:col>2</xdr:col>
      <xdr:colOff>1304925</xdr:colOff>
      <xdr:row>36</xdr:row>
      <xdr:rowOff>209550</xdr:rowOff>
    </xdr:to>
    <xdr:sp macro="" textlink="">
      <xdr:nvSpPr>
        <xdr:cNvPr id="2" name="正方形/長方形 1"/>
        <xdr:cNvSpPr/>
      </xdr:nvSpPr>
      <xdr:spPr>
        <a:xfrm>
          <a:off x="3562350" y="7191375"/>
          <a:ext cx="40957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36</xdr:row>
      <xdr:rowOff>76200</xdr:rowOff>
    </xdr:from>
    <xdr:to>
      <xdr:col>3</xdr:col>
      <xdr:colOff>742950</xdr:colOff>
      <xdr:row>36</xdr:row>
      <xdr:rowOff>238125</xdr:rowOff>
    </xdr:to>
    <xdr:sp macro="" textlink="">
      <xdr:nvSpPr>
        <xdr:cNvPr id="2" name="正方形/長方形 1"/>
        <xdr:cNvSpPr/>
      </xdr:nvSpPr>
      <xdr:spPr>
        <a:xfrm>
          <a:off x="3333750" y="6324600"/>
          <a:ext cx="40957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39</xdr:row>
      <xdr:rowOff>19050</xdr:rowOff>
    </xdr:from>
    <xdr:to>
      <xdr:col>2</xdr:col>
      <xdr:colOff>1295400</xdr:colOff>
      <xdr:row>39</xdr:row>
      <xdr:rowOff>180975</xdr:rowOff>
    </xdr:to>
    <xdr:sp macro="" textlink="">
      <xdr:nvSpPr>
        <xdr:cNvPr id="4" name="正方形/長方形 3"/>
        <xdr:cNvSpPr/>
      </xdr:nvSpPr>
      <xdr:spPr>
        <a:xfrm>
          <a:off x="3552825" y="7324725"/>
          <a:ext cx="40957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S571"/>
  <sheetViews>
    <sheetView tabSelected="1" view="pageBreakPreview" zoomScaleNormal="100" zoomScaleSheetLayoutView="100" workbookViewId="0">
      <pane xSplit="1" ySplit="5" topLeftCell="B6" activePane="bottomRight" state="frozen"/>
      <selection activeCell="C6" sqref="C6:C9"/>
      <selection pane="topRight" activeCell="C6" sqref="C6:C9"/>
      <selection pane="bottomLeft" activeCell="C6" sqref="C6:C9"/>
      <selection pane="bottomRight" activeCell="M11" sqref="M11"/>
    </sheetView>
  </sheetViews>
  <sheetFormatPr defaultColWidth="15.625" defaultRowHeight="13.5"/>
  <cols>
    <col min="1" max="1" width="11.625" style="47" customWidth="1"/>
    <col min="2" max="3" width="13.875" style="1" customWidth="1"/>
    <col min="4" max="4" width="9.75" style="1" customWidth="1"/>
    <col min="5" max="10" width="7.625" style="1" customWidth="1"/>
    <col min="11" max="11" width="20.125" style="1" customWidth="1"/>
    <col min="12" max="12" width="12.25" style="1" customWidth="1"/>
    <col min="13" max="16384" width="15.625" style="1"/>
  </cols>
  <sheetData>
    <row r="1" spans="1:123" ht="31.5" customHeight="1">
      <c r="A1" s="44" t="s">
        <v>51</v>
      </c>
      <c r="B1" s="7"/>
      <c r="C1" s="7"/>
      <c r="K1" s="201" t="s">
        <v>76</v>
      </c>
      <c r="L1" s="20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</row>
    <row r="2" spans="1:123" ht="10.5" customHeight="1" thickBot="1">
      <c r="A2" s="45"/>
      <c r="B2" s="3"/>
      <c r="K2" s="8"/>
      <c r="L2" s="10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</row>
    <row r="3" spans="1:123" ht="14.1" customHeight="1">
      <c r="A3" s="202" t="s">
        <v>27</v>
      </c>
      <c r="B3" s="205" t="s">
        <v>34</v>
      </c>
      <c r="C3" s="208" t="s">
        <v>33</v>
      </c>
      <c r="D3" s="211" t="s">
        <v>29</v>
      </c>
      <c r="E3" s="214"/>
      <c r="F3" s="214"/>
      <c r="G3" s="214"/>
      <c r="H3" s="214"/>
      <c r="I3" s="214"/>
      <c r="J3" s="214"/>
      <c r="K3" s="226" t="s">
        <v>36</v>
      </c>
      <c r="L3" s="215" t="s">
        <v>41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</row>
    <row r="4" spans="1:123" ht="14.1" customHeight="1">
      <c r="A4" s="203"/>
      <c r="B4" s="206"/>
      <c r="C4" s="209"/>
      <c r="D4" s="212"/>
      <c r="E4" s="217" t="s">
        <v>30</v>
      </c>
      <c r="F4" s="217"/>
      <c r="G4" s="219" t="s">
        <v>31</v>
      </c>
      <c r="H4" s="220"/>
      <c r="I4" s="220" t="s">
        <v>40</v>
      </c>
      <c r="J4" s="223"/>
      <c r="K4" s="227"/>
      <c r="L4" s="216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</row>
    <row r="5" spans="1:123" ht="14.1" customHeight="1" thickBot="1">
      <c r="A5" s="204"/>
      <c r="B5" s="207"/>
      <c r="C5" s="210"/>
      <c r="D5" s="213"/>
      <c r="E5" s="218"/>
      <c r="F5" s="218"/>
      <c r="G5" s="221"/>
      <c r="H5" s="222"/>
      <c r="I5" s="224"/>
      <c r="J5" s="225"/>
      <c r="K5" s="227"/>
      <c r="L5" s="216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</row>
    <row r="6" spans="1:123" ht="14.1" customHeight="1" thickTop="1">
      <c r="A6" s="46" t="s">
        <v>0</v>
      </c>
      <c r="B6" s="15">
        <v>123667</v>
      </c>
      <c r="C6" s="36">
        <v>128460</v>
      </c>
      <c r="D6" s="29">
        <v>10.34</v>
      </c>
      <c r="E6" s="64" t="s">
        <v>0</v>
      </c>
      <c r="F6" s="65" t="s">
        <v>1</v>
      </c>
      <c r="G6" s="64" t="s">
        <v>0</v>
      </c>
      <c r="H6" s="66" t="s">
        <v>1</v>
      </c>
      <c r="I6" s="76" t="s">
        <v>0</v>
      </c>
      <c r="J6" s="77"/>
      <c r="K6" s="230" t="s">
        <v>42</v>
      </c>
      <c r="L6" s="228" t="s">
        <v>92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</row>
    <row r="7" spans="1:123" ht="14.1" customHeight="1" thickBot="1">
      <c r="A7" s="32" t="s">
        <v>21</v>
      </c>
      <c r="B7" s="16">
        <v>104727</v>
      </c>
      <c r="C7" s="37">
        <v>95110</v>
      </c>
      <c r="D7" s="30">
        <v>6.08</v>
      </c>
      <c r="E7" s="59" t="s">
        <v>21</v>
      </c>
      <c r="F7" s="60"/>
      <c r="G7" s="60" t="s">
        <v>21</v>
      </c>
      <c r="H7" s="67"/>
      <c r="I7" s="74" t="s">
        <v>0</v>
      </c>
      <c r="J7" s="71"/>
      <c r="K7" s="230"/>
      <c r="L7" s="229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</row>
    <row r="8" spans="1:123" ht="14.1" customHeight="1" thickTop="1">
      <c r="A8" s="35" t="s">
        <v>16</v>
      </c>
      <c r="B8" s="18">
        <v>175530</v>
      </c>
      <c r="C8" s="38">
        <v>157015</v>
      </c>
      <c r="D8" s="30">
        <v>13.27</v>
      </c>
      <c r="E8" s="59" t="s">
        <v>16</v>
      </c>
      <c r="F8" s="60"/>
      <c r="G8" s="60" t="s">
        <v>16</v>
      </c>
      <c r="H8" s="60"/>
      <c r="I8" s="65" t="s">
        <v>16</v>
      </c>
      <c r="J8" s="67"/>
      <c r="K8" s="230"/>
      <c r="L8" s="229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</row>
    <row r="9" spans="1:123" ht="14.1" customHeight="1" thickBot="1">
      <c r="A9" s="32" t="s">
        <v>17</v>
      </c>
      <c r="B9" s="16">
        <v>80563</v>
      </c>
      <c r="C9" s="38">
        <v>73360</v>
      </c>
      <c r="D9" s="30">
        <v>4.54</v>
      </c>
      <c r="E9" s="59" t="s">
        <v>17</v>
      </c>
      <c r="F9" s="60"/>
      <c r="G9" s="60" t="s">
        <v>17</v>
      </c>
      <c r="H9" s="60"/>
      <c r="I9" s="69" t="s">
        <v>17</v>
      </c>
      <c r="J9" s="67"/>
      <c r="K9" s="230"/>
      <c r="L9" s="229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</row>
    <row r="10" spans="1:123" ht="14.1" customHeight="1" thickTop="1" thickBot="1">
      <c r="A10" s="32" t="s">
        <v>22</v>
      </c>
      <c r="B10" s="16">
        <v>91608</v>
      </c>
      <c r="C10" s="37">
        <v>74412</v>
      </c>
      <c r="D10" s="30">
        <v>6.32</v>
      </c>
      <c r="E10" s="59" t="s">
        <v>22</v>
      </c>
      <c r="F10" s="60"/>
      <c r="G10" s="69" t="s">
        <v>22</v>
      </c>
      <c r="H10" s="67"/>
      <c r="I10" s="73" t="s">
        <v>22</v>
      </c>
      <c r="J10" s="71"/>
      <c r="K10" s="230"/>
      <c r="L10" s="229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</row>
    <row r="11" spans="1:123" ht="14.1" customHeight="1" thickTop="1">
      <c r="A11" s="32" t="s">
        <v>23</v>
      </c>
      <c r="B11" s="16">
        <v>164697</v>
      </c>
      <c r="C11" s="37">
        <v>149698</v>
      </c>
      <c r="D11" s="30">
        <v>8.3800000000000008</v>
      </c>
      <c r="E11" s="59" t="s">
        <v>23</v>
      </c>
      <c r="F11" s="67"/>
      <c r="G11" s="73" t="s">
        <v>23</v>
      </c>
      <c r="H11" s="71"/>
      <c r="I11" s="75" t="s">
        <v>22</v>
      </c>
      <c r="J11" s="71"/>
      <c r="K11" s="230"/>
      <c r="L11" s="229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</row>
    <row r="12" spans="1:123" ht="14.1" customHeight="1" thickBot="1">
      <c r="A12" s="32" t="s">
        <v>24</v>
      </c>
      <c r="B12" s="18">
        <v>111557</v>
      </c>
      <c r="C12" s="38">
        <v>109178</v>
      </c>
      <c r="D12" s="30">
        <v>8.17</v>
      </c>
      <c r="E12" s="59" t="s">
        <v>24</v>
      </c>
      <c r="F12" s="67"/>
      <c r="G12" s="74" t="s">
        <v>23</v>
      </c>
      <c r="H12" s="71"/>
      <c r="I12" s="74" t="s">
        <v>22</v>
      </c>
      <c r="J12" s="71"/>
      <c r="K12" s="230"/>
      <c r="L12" s="229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</row>
    <row r="13" spans="1:123" ht="14.1" customHeight="1" thickTop="1" thickBot="1">
      <c r="A13" s="187" t="s">
        <v>60</v>
      </c>
      <c r="B13" s="68">
        <v>852349</v>
      </c>
      <c r="C13" s="68">
        <v>787233</v>
      </c>
      <c r="D13" s="43">
        <v>57.100000000000009</v>
      </c>
      <c r="E13" s="62"/>
      <c r="F13" s="63"/>
      <c r="G13" s="70"/>
      <c r="H13" s="63"/>
      <c r="I13" s="72"/>
      <c r="J13" s="78"/>
      <c r="K13" s="81"/>
      <c r="L13" s="84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</row>
    <row r="14" spans="1:123" ht="14.1" customHeight="1" thickTop="1">
      <c r="A14" s="35" t="s">
        <v>2</v>
      </c>
      <c r="B14" s="17">
        <v>72484</v>
      </c>
      <c r="C14" s="36">
        <v>72085</v>
      </c>
      <c r="D14" s="30">
        <v>4.67</v>
      </c>
      <c r="E14" s="59" t="s">
        <v>2</v>
      </c>
      <c r="F14" s="60"/>
      <c r="G14" s="60" t="s">
        <v>2</v>
      </c>
      <c r="H14" s="67"/>
      <c r="I14" s="73" t="s">
        <v>3</v>
      </c>
      <c r="J14" s="71"/>
      <c r="K14" s="230" t="s">
        <v>44</v>
      </c>
      <c r="L14" s="228" t="s">
        <v>99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</row>
    <row r="15" spans="1:123" ht="14.1" customHeight="1" thickBot="1">
      <c r="A15" s="53" t="s">
        <v>3</v>
      </c>
      <c r="B15" s="27">
        <v>66656</v>
      </c>
      <c r="C15" s="38">
        <v>55721</v>
      </c>
      <c r="D15" s="31">
        <v>19.25</v>
      </c>
      <c r="E15" s="59" t="s">
        <v>3</v>
      </c>
      <c r="F15" s="60"/>
      <c r="G15" s="60" t="s">
        <v>3</v>
      </c>
      <c r="H15" s="67"/>
      <c r="I15" s="74" t="s">
        <v>3</v>
      </c>
      <c r="J15" s="71"/>
      <c r="K15" s="230"/>
      <c r="L15" s="229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</row>
    <row r="16" spans="1:123" ht="14.1" customHeight="1" thickTop="1">
      <c r="A16" s="53" t="s">
        <v>6</v>
      </c>
      <c r="B16" s="26">
        <v>82035</v>
      </c>
      <c r="C16" s="25">
        <v>69833</v>
      </c>
      <c r="D16" s="30">
        <v>7.86</v>
      </c>
      <c r="E16" s="59" t="s">
        <v>6</v>
      </c>
      <c r="F16" s="60"/>
      <c r="G16" s="60" t="s">
        <v>6</v>
      </c>
      <c r="H16" s="60"/>
      <c r="I16" s="65" t="s">
        <v>6</v>
      </c>
      <c r="J16" s="67"/>
      <c r="K16" s="230"/>
      <c r="L16" s="229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</row>
    <row r="17" spans="1:123" ht="14.1" customHeight="1">
      <c r="A17" s="53" t="s">
        <v>4</v>
      </c>
      <c r="B17" s="26">
        <v>95490</v>
      </c>
      <c r="C17" s="37">
        <v>89262</v>
      </c>
      <c r="D17" s="30">
        <v>14.22</v>
      </c>
      <c r="E17" s="59" t="s">
        <v>4</v>
      </c>
      <c r="F17" s="60"/>
      <c r="G17" s="60" t="s">
        <v>4</v>
      </c>
      <c r="H17" s="60"/>
      <c r="I17" s="60" t="s">
        <v>4</v>
      </c>
      <c r="J17" s="67"/>
      <c r="K17" s="230"/>
      <c r="L17" s="229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</row>
    <row r="18" spans="1:123" ht="14.1" customHeight="1" thickBot="1">
      <c r="A18" s="32" t="s">
        <v>15</v>
      </c>
      <c r="B18" s="18">
        <v>176201</v>
      </c>
      <c r="C18" s="38">
        <v>157450</v>
      </c>
      <c r="D18" s="30">
        <v>12.64</v>
      </c>
      <c r="E18" s="59" t="s">
        <v>15</v>
      </c>
      <c r="F18" s="60"/>
      <c r="G18" s="60" t="s">
        <v>16</v>
      </c>
      <c r="H18" s="60"/>
      <c r="I18" s="60" t="s">
        <v>16</v>
      </c>
      <c r="J18" s="67"/>
      <c r="K18" s="230"/>
      <c r="L18" s="229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</row>
    <row r="19" spans="1:123" ht="14.1" customHeight="1" thickTop="1" thickBot="1">
      <c r="A19" s="186" t="s">
        <v>61</v>
      </c>
      <c r="B19" s="68">
        <v>492866</v>
      </c>
      <c r="C19" s="68">
        <v>444351</v>
      </c>
      <c r="D19" s="43">
        <v>58.64</v>
      </c>
      <c r="E19" s="62"/>
      <c r="F19" s="63"/>
      <c r="G19" s="63"/>
      <c r="H19" s="63"/>
      <c r="I19" s="63"/>
      <c r="J19" s="78"/>
      <c r="K19" s="81"/>
      <c r="L19" s="84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</row>
    <row r="20" spans="1:123" ht="14.1" customHeight="1" thickTop="1">
      <c r="A20" s="33" t="s">
        <v>8</v>
      </c>
      <c r="B20" s="17">
        <v>93069</v>
      </c>
      <c r="C20" s="36">
        <v>96378</v>
      </c>
      <c r="D20" s="30">
        <v>8.8699999999999992</v>
      </c>
      <c r="E20" s="59" t="s">
        <v>9</v>
      </c>
      <c r="F20" s="60" t="s">
        <v>10</v>
      </c>
      <c r="G20" s="59" t="s">
        <v>9</v>
      </c>
      <c r="H20" s="60" t="s">
        <v>10</v>
      </c>
      <c r="I20" s="59" t="s">
        <v>9</v>
      </c>
      <c r="J20" s="67" t="s">
        <v>10</v>
      </c>
      <c r="K20" s="230" t="s">
        <v>43</v>
      </c>
      <c r="L20" s="228" t="s">
        <v>90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</row>
    <row r="21" spans="1:123" ht="14.1" customHeight="1">
      <c r="A21" s="35" t="s">
        <v>5</v>
      </c>
      <c r="B21" s="17">
        <v>92430</v>
      </c>
      <c r="C21" s="36">
        <v>101870</v>
      </c>
      <c r="D21" s="30">
        <v>5.21</v>
      </c>
      <c r="E21" s="59" t="s">
        <v>5</v>
      </c>
      <c r="F21" s="60"/>
      <c r="G21" s="60" t="s">
        <v>5</v>
      </c>
      <c r="H21" s="60"/>
      <c r="I21" s="60" t="s">
        <v>5</v>
      </c>
      <c r="J21" s="67"/>
      <c r="K21" s="230"/>
      <c r="L21" s="229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</row>
    <row r="22" spans="1:123" ht="14.1" customHeight="1">
      <c r="A22" s="53" t="s">
        <v>7</v>
      </c>
      <c r="B22" s="27">
        <v>65141</v>
      </c>
      <c r="C22" s="38">
        <v>51405</v>
      </c>
      <c r="D22" s="30">
        <v>9.43</v>
      </c>
      <c r="E22" s="59" t="s">
        <v>7</v>
      </c>
      <c r="F22" s="60"/>
      <c r="G22" s="60" t="s">
        <v>7</v>
      </c>
      <c r="H22" s="60"/>
      <c r="I22" s="60" t="s">
        <v>7</v>
      </c>
      <c r="J22" s="67"/>
      <c r="K22" s="230"/>
      <c r="L22" s="229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</row>
    <row r="23" spans="1:123" ht="14.1" customHeight="1" thickBot="1">
      <c r="A23" s="35" t="s">
        <v>11</v>
      </c>
      <c r="B23" s="16">
        <v>69766</v>
      </c>
      <c r="C23" s="37">
        <v>62658</v>
      </c>
      <c r="D23" s="30">
        <v>4.3899999999999997</v>
      </c>
      <c r="E23" s="59" t="s">
        <v>11</v>
      </c>
      <c r="F23" s="60"/>
      <c r="G23" s="69" t="s">
        <v>11</v>
      </c>
      <c r="H23" s="60"/>
      <c r="I23" s="69" t="s">
        <v>11</v>
      </c>
      <c r="J23" s="67"/>
      <c r="K23" s="230"/>
      <c r="L23" s="229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</row>
    <row r="24" spans="1:123" ht="14.1" customHeight="1" thickTop="1">
      <c r="A24" s="53" t="s">
        <v>13</v>
      </c>
      <c r="B24" s="27">
        <v>122988</v>
      </c>
      <c r="C24" s="37">
        <v>101645</v>
      </c>
      <c r="D24" s="30">
        <v>20.61</v>
      </c>
      <c r="E24" s="59" t="s">
        <v>13</v>
      </c>
      <c r="F24" s="67"/>
      <c r="G24" s="73" t="s">
        <v>14</v>
      </c>
      <c r="H24" s="71"/>
      <c r="I24" s="93" t="s">
        <v>14</v>
      </c>
      <c r="J24" s="71"/>
      <c r="K24" s="230"/>
      <c r="L24" s="229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</row>
    <row r="25" spans="1:123" ht="14.1" customHeight="1" thickBot="1">
      <c r="A25" s="35" t="s">
        <v>14</v>
      </c>
      <c r="B25" s="16">
        <v>154239</v>
      </c>
      <c r="C25" s="37">
        <v>133756</v>
      </c>
      <c r="D25" s="30">
        <v>9.4</v>
      </c>
      <c r="E25" s="59" t="s">
        <v>14</v>
      </c>
      <c r="F25" s="67"/>
      <c r="G25" s="74" t="s">
        <v>14</v>
      </c>
      <c r="H25" s="71"/>
      <c r="I25" s="93" t="s">
        <v>14</v>
      </c>
      <c r="J25" s="71"/>
      <c r="K25" s="230"/>
      <c r="L25" s="229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</row>
    <row r="26" spans="1:123" ht="14.1" customHeight="1" thickTop="1">
      <c r="A26" s="32" t="s">
        <v>12</v>
      </c>
      <c r="B26" s="18">
        <v>111883</v>
      </c>
      <c r="C26" s="36">
        <v>75954</v>
      </c>
      <c r="D26" s="30">
        <v>7.37</v>
      </c>
      <c r="E26" s="59" t="s">
        <v>12</v>
      </c>
      <c r="F26" s="60"/>
      <c r="G26" s="65" t="s">
        <v>12</v>
      </c>
      <c r="H26" s="60"/>
      <c r="I26" s="65" t="s">
        <v>12</v>
      </c>
      <c r="J26" s="67"/>
      <c r="K26" s="230"/>
      <c r="L26" s="229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</row>
    <row r="27" spans="1:123" ht="14.1" customHeight="1">
      <c r="A27" s="186" t="s">
        <v>62</v>
      </c>
      <c r="B27" s="57">
        <v>709516</v>
      </c>
      <c r="C27" s="56">
        <v>623666</v>
      </c>
      <c r="D27" s="40">
        <v>65.28</v>
      </c>
      <c r="E27" s="62"/>
      <c r="F27" s="63"/>
      <c r="G27" s="63"/>
      <c r="H27" s="63"/>
      <c r="I27" s="63"/>
      <c r="J27" s="78"/>
      <c r="K27" s="82"/>
      <c r="L27" s="84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</row>
    <row r="28" spans="1:123" ht="14.1" customHeight="1">
      <c r="A28" s="33" t="s">
        <v>19</v>
      </c>
      <c r="B28" s="17">
        <v>75729</v>
      </c>
      <c r="C28" s="37">
        <v>79277</v>
      </c>
      <c r="D28" s="30">
        <v>4.84</v>
      </c>
      <c r="E28" s="59" t="s">
        <v>19</v>
      </c>
      <c r="F28" s="60"/>
      <c r="G28" s="60" t="s">
        <v>19</v>
      </c>
      <c r="H28" s="60"/>
      <c r="I28" s="60" t="s">
        <v>19</v>
      </c>
      <c r="J28" s="67"/>
      <c r="K28" s="230" t="s">
        <v>45</v>
      </c>
      <c r="L28" s="228" t="s">
        <v>91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</row>
    <row r="29" spans="1:123" ht="14.1" customHeight="1">
      <c r="A29" s="32" t="s">
        <v>18</v>
      </c>
      <c r="B29" s="17">
        <v>130167</v>
      </c>
      <c r="C29" s="37">
        <v>105311</v>
      </c>
      <c r="D29" s="30">
        <v>8.3699999999999992</v>
      </c>
      <c r="E29" s="59" t="s">
        <v>18</v>
      </c>
      <c r="F29" s="60"/>
      <c r="G29" s="60" t="s">
        <v>18</v>
      </c>
      <c r="H29" s="60"/>
      <c r="I29" s="69" t="s">
        <v>17</v>
      </c>
      <c r="J29" s="67"/>
      <c r="K29" s="230"/>
      <c r="L29" s="22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</row>
    <row r="30" spans="1:123" ht="14.1" customHeight="1" thickBot="1">
      <c r="A30" s="32" t="s">
        <v>20</v>
      </c>
      <c r="B30" s="18">
        <v>107626</v>
      </c>
      <c r="C30" s="37">
        <v>95903</v>
      </c>
      <c r="D30" s="30">
        <v>5.98</v>
      </c>
      <c r="E30" s="59" t="s">
        <v>20</v>
      </c>
      <c r="F30" s="60"/>
      <c r="G30" s="69" t="s">
        <v>20</v>
      </c>
      <c r="H30" s="67"/>
      <c r="I30" s="93" t="s">
        <v>14</v>
      </c>
      <c r="J30" s="71"/>
      <c r="K30" s="230"/>
      <c r="L30" s="22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</row>
    <row r="31" spans="1:123" ht="14.1" customHeight="1" thickTop="1">
      <c r="A31" s="32" t="s">
        <v>25</v>
      </c>
      <c r="B31" s="16">
        <v>126299</v>
      </c>
      <c r="C31" s="36">
        <v>104736</v>
      </c>
      <c r="D31" s="30">
        <v>9.75</v>
      </c>
      <c r="E31" s="59" t="s">
        <v>25</v>
      </c>
      <c r="F31" s="67"/>
      <c r="G31" s="73" t="s">
        <v>25</v>
      </c>
      <c r="H31" s="71"/>
      <c r="I31" s="93" t="s">
        <v>14</v>
      </c>
      <c r="J31" s="71"/>
      <c r="K31" s="230"/>
      <c r="L31" s="22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</row>
    <row r="32" spans="1:123" ht="14.1" customHeight="1" thickBot="1">
      <c r="A32" s="32" t="s">
        <v>26</v>
      </c>
      <c r="B32" s="16">
        <v>196633</v>
      </c>
      <c r="C32" s="51">
        <v>168840</v>
      </c>
      <c r="D32" s="30">
        <v>15.28</v>
      </c>
      <c r="E32" s="59" t="s">
        <v>26</v>
      </c>
      <c r="F32" s="67"/>
      <c r="G32" s="74" t="s">
        <v>25</v>
      </c>
      <c r="H32" s="71"/>
      <c r="I32" s="93" t="s">
        <v>14</v>
      </c>
      <c r="J32" s="71"/>
      <c r="K32" s="230"/>
      <c r="L32" s="22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</row>
    <row r="33" spans="1:123" s="21" customFormat="1" ht="14.1" customHeight="1" thickTop="1">
      <c r="A33" s="186" t="s">
        <v>63</v>
      </c>
      <c r="B33" s="24">
        <v>636454</v>
      </c>
      <c r="C33" s="58">
        <v>554067</v>
      </c>
      <c r="D33" s="43">
        <v>44.22</v>
      </c>
      <c r="E33" s="61"/>
      <c r="F33" s="42"/>
      <c r="G33" s="20"/>
      <c r="H33" s="20"/>
      <c r="I33" s="20"/>
      <c r="J33" s="42"/>
      <c r="K33" s="83"/>
      <c r="L33" s="85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</row>
    <row r="34" spans="1:123" ht="14.1" customHeight="1" thickBot="1">
      <c r="A34" s="34" t="s">
        <v>38</v>
      </c>
      <c r="B34" s="19">
        <v>2691185</v>
      </c>
      <c r="C34" s="19">
        <v>2409317</v>
      </c>
      <c r="D34" s="41">
        <v>225.24</v>
      </c>
      <c r="E34" s="5"/>
      <c r="F34" s="6"/>
      <c r="G34" s="6"/>
      <c r="H34" s="6"/>
      <c r="I34" s="6"/>
      <c r="J34" s="79"/>
      <c r="K34" s="80"/>
      <c r="L34" s="86" t="s">
        <v>32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</row>
    <row r="35" spans="1:123" ht="24.75" customHeight="1" thickBot="1">
      <c r="A35" s="52" t="s">
        <v>75</v>
      </c>
      <c r="B35" s="22">
        <v>1.7293726895342751</v>
      </c>
      <c r="C35" s="23">
        <v>1.7716467387268173</v>
      </c>
      <c r="E35" s="14" t="s">
        <v>39</v>
      </c>
      <c r="F35" s="4"/>
      <c r="G35" s="4"/>
      <c r="H35" s="4"/>
      <c r="I35" s="4"/>
      <c r="J35" s="4"/>
      <c r="K35" s="2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</row>
    <row r="36" spans="1:123" ht="6" customHeight="1">
      <c r="A36" s="128"/>
      <c r="B36" s="13"/>
      <c r="C36" s="2"/>
      <c r="D36" s="12"/>
      <c r="E36" s="4"/>
      <c r="F36" s="4"/>
      <c r="G36" s="4"/>
      <c r="H36" s="4"/>
      <c r="I36" s="4"/>
      <c r="J36" s="4"/>
      <c r="K36" s="9"/>
      <c r="L36" s="11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</row>
    <row r="37" spans="1:123" s="14" customFormat="1" ht="15.95" customHeight="1">
      <c r="A37" s="50" t="s">
        <v>35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</row>
    <row r="38" spans="1:123" s="14" customFormat="1" ht="15.95" customHeight="1">
      <c r="A38" s="14" t="s">
        <v>37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</row>
    <row r="39" spans="1:123" s="14" customFormat="1" ht="15.95" customHeight="1">
      <c r="A39" s="14" t="s">
        <v>28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</row>
    <row r="40" spans="1:123" s="14" customFormat="1" ht="13.5" customHeight="1">
      <c r="A40" s="231" t="s">
        <v>59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</row>
    <row r="41" spans="1:123" s="14" customFormat="1" ht="20.100000000000001" customHeight="1">
      <c r="A41" s="4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</row>
    <row r="42" spans="1:123" ht="21.95" customHeight="1"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</row>
    <row r="43" spans="1:123"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</row>
    <row r="44" spans="1:123"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</row>
    <row r="45" spans="1:123"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</row>
    <row r="46" spans="1:123"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</row>
    <row r="47" spans="1:123"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</row>
    <row r="48" spans="1:123"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</row>
    <row r="49" spans="13:123"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</row>
    <row r="50" spans="13:123"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</row>
    <row r="51" spans="13:123"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</row>
    <row r="52" spans="13:123"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</row>
    <row r="53" spans="13:123"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</row>
    <row r="54" spans="13:123"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</row>
    <row r="55" spans="13:123"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</row>
    <row r="56" spans="13:123"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</row>
    <row r="57" spans="13:123"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</row>
    <row r="58" spans="13:123"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</row>
    <row r="59" spans="13:123"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</row>
    <row r="60" spans="13:123"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</row>
    <row r="61" spans="13:123"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</row>
    <row r="62" spans="13:123"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</row>
    <row r="63" spans="13:123"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</row>
    <row r="64" spans="13:123"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</row>
    <row r="65" spans="13:123"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</row>
    <row r="66" spans="13:123"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</row>
    <row r="67" spans="13:123"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</row>
    <row r="68" spans="13:123"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</row>
    <row r="69" spans="13:123"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</row>
    <row r="70" spans="13:123"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</row>
    <row r="71" spans="13:123"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</row>
    <row r="72" spans="13:123"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</row>
    <row r="73" spans="13:123"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</row>
    <row r="74" spans="13:123"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</row>
    <row r="75" spans="13:123"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</row>
    <row r="76" spans="13:123"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</row>
    <row r="77" spans="13:123"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</row>
    <row r="78" spans="13:123"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</row>
    <row r="79" spans="13:123"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</row>
    <row r="80" spans="13:123"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</row>
    <row r="81" spans="13:123"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</row>
    <row r="82" spans="13:123"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</row>
    <row r="83" spans="13:123"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</row>
    <row r="84" spans="13:123"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</row>
    <row r="85" spans="13:123"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</row>
    <row r="86" spans="13:123"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</row>
    <row r="87" spans="13:123"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</row>
    <row r="88" spans="13:123"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</row>
    <row r="89" spans="13:123"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</row>
    <row r="90" spans="13:123"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</row>
    <row r="91" spans="13:123"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</row>
    <row r="92" spans="13:123"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</row>
    <row r="93" spans="13:123"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</row>
    <row r="94" spans="13:123"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</row>
    <row r="95" spans="13:123"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</row>
    <row r="96" spans="13:123"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</row>
    <row r="97" spans="13:123"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</row>
    <row r="98" spans="13:123"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</row>
    <row r="99" spans="13:123"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</row>
    <row r="100" spans="13:123"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</row>
    <row r="101" spans="13:123"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</row>
    <row r="102" spans="13:123"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</row>
    <row r="103" spans="13:123"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</row>
    <row r="104" spans="13:123"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</row>
    <row r="105" spans="13:123"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</row>
    <row r="106" spans="13:123"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</row>
    <row r="107" spans="13:123"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</row>
    <row r="108" spans="13:123"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</row>
    <row r="109" spans="13:123"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</row>
    <row r="110" spans="13:123"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</row>
    <row r="111" spans="13:123"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</row>
    <row r="112" spans="13:123"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</row>
    <row r="113" spans="13:123"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</row>
    <row r="114" spans="13:123"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</row>
    <row r="115" spans="13:123"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</row>
    <row r="116" spans="13:123"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</row>
    <row r="117" spans="13:123"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</row>
    <row r="118" spans="13:123"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</row>
    <row r="119" spans="13:123"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</row>
    <row r="120" spans="13:123"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</row>
    <row r="121" spans="13:123"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</row>
    <row r="122" spans="13:123"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</row>
    <row r="123" spans="13:123"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</row>
    <row r="124" spans="13:123"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</row>
    <row r="125" spans="13:123"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</row>
    <row r="126" spans="13:123"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</row>
    <row r="127" spans="13:123"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</row>
    <row r="128" spans="13:123"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</row>
    <row r="129" spans="13:123"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</row>
    <row r="130" spans="13:123"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</row>
    <row r="131" spans="13:123"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</row>
    <row r="132" spans="13:123"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</row>
    <row r="133" spans="13:123"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</row>
    <row r="134" spans="13:123"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</row>
    <row r="135" spans="13:123"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</row>
    <row r="136" spans="13:123"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</row>
    <row r="137" spans="13:123"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</row>
    <row r="138" spans="13:123"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</row>
    <row r="139" spans="13:123"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</row>
    <row r="140" spans="13:123"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</row>
    <row r="141" spans="13:123"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</row>
    <row r="142" spans="13:123"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</row>
    <row r="143" spans="13:123"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</row>
    <row r="144" spans="13:123"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</row>
    <row r="145" spans="13:123"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</row>
    <row r="146" spans="13:123"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</row>
    <row r="147" spans="13:123"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</row>
    <row r="148" spans="13:123"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</row>
    <row r="149" spans="13:123"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</row>
    <row r="150" spans="13:123"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</row>
    <row r="151" spans="13:123"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</row>
    <row r="152" spans="13:123"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</row>
    <row r="153" spans="13:123"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</row>
    <row r="154" spans="13:123"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</row>
    <row r="155" spans="13:123"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</row>
    <row r="156" spans="13:123"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</row>
    <row r="157" spans="13:123"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</row>
    <row r="158" spans="13:123"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</row>
    <row r="159" spans="13:123"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</row>
    <row r="160" spans="13:123"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</row>
    <row r="161" spans="13:123"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</row>
    <row r="162" spans="13:123"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</row>
    <row r="163" spans="13:123"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</row>
    <row r="164" spans="13:123"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</row>
    <row r="165" spans="13:123"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</row>
    <row r="166" spans="13:123"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</row>
    <row r="167" spans="13:123"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</row>
    <row r="168" spans="13:123"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</row>
    <row r="169" spans="13:123"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</row>
    <row r="170" spans="13:123"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</row>
    <row r="171" spans="13:123"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</row>
    <row r="172" spans="13:123"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</row>
    <row r="173" spans="13:123"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</row>
    <row r="174" spans="13:123"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</row>
    <row r="175" spans="13:123"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</row>
    <row r="176" spans="13:123"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</row>
    <row r="177" spans="13:123"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</row>
    <row r="178" spans="13:123"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</row>
    <row r="179" spans="13:123"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</row>
    <row r="180" spans="13:123"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</row>
    <row r="181" spans="13:123"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</row>
    <row r="182" spans="13:123"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</row>
    <row r="183" spans="13:123"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</row>
    <row r="184" spans="13:123"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</row>
    <row r="185" spans="13:123"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</row>
    <row r="186" spans="13:123"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</row>
    <row r="187" spans="13:123"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</row>
    <row r="188" spans="13:123"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</row>
    <row r="189" spans="13:123"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</row>
    <row r="190" spans="13:123"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</row>
    <row r="191" spans="13:123"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</row>
    <row r="192" spans="13:123"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</row>
    <row r="193" spans="13:123"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</row>
    <row r="194" spans="13:123"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</row>
    <row r="195" spans="13:123"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</row>
    <row r="196" spans="13:123"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</row>
    <row r="197" spans="13:123"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</row>
    <row r="198" spans="13:123"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</row>
    <row r="199" spans="13:123"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</row>
    <row r="200" spans="13:123"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</row>
    <row r="201" spans="13:123"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</row>
    <row r="202" spans="13:123"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</row>
    <row r="203" spans="13:123"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</row>
    <row r="204" spans="13:123"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</row>
    <row r="205" spans="13:123"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</row>
    <row r="206" spans="13:123"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</row>
    <row r="207" spans="13:123"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</row>
    <row r="208" spans="13:123"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</row>
    <row r="209" spans="13:123"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</row>
    <row r="210" spans="13:123"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</row>
    <row r="211" spans="13:123"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</row>
    <row r="212" spans="13:123"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</row>
    <row r="213" spans="13:123"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</row>
    <row r="214" spans="13:123"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</row>
    <row r="215" spans="13:123"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</row>
    <row r="216" spans="13:123"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</row>
    <row r="217" spans="13:123"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</row>
    <row r="218" spans="13:123"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</row>
    <row r="219" spans="13:123"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</row>
    <row r="220" spans="13:123"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</row>
    <row r="221" spans="13:123"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</row>
    <row r="222" spans="13:123"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</row>
    <row r="223" spans="13:123"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</row>
    <row r="224" spans="13:123"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</row>
    <row r="225" spans="13:123"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</row>
    <row r="226" spans="13:123"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</row>
    <row r="227" spans="13:123"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</row>
    <row r="228" spans="13:123"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</row>
    <row r="229" spans="13:123"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</row>
    <row r="230" spans="13:123"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</row>
    <row r="231" spans="13:123"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</row>
    <row r="232" spans="13:123"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</row>
    <row r="233" spans="13:123"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</row>
    <row r="234" spans="13:123"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</row>
    <row r="235" spans="13:123"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</row>
    <row r="236" spans="13:123"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</row>
    <row r="237" spans="13:123"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</row>
    <row r="238" spans="13:123"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</row>
    <row r="239" spans="13:123"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</row>
    <row r="240" spans="13:123"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</row>
    <row r="241" spans="13:123"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</row>
    <row r="242" spans="13:123"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</row>
    <row r="243" spans="13:123"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</row>
    <row r="244" spans="13:123"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</row>
    <row r="245" spans="13:123"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</row>
    <row r="246" spans="13:123"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</row>
    <row r="247" spans="13:123"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</row>
    <row r="248" spans="13:123"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</row>
    <row r="249" spans="13:123"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</row>
    <row r="250" spans="13:123"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</row>
    <row r="251" spans="13:123"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</row>
    <row r="252" spans="13:123"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</row>
    <row r="253" spans="13:123"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</row>
    <row r="254" spans="13:123"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</row>
    <row r="255" spans="13:123"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</row>
    <row r="256" spans="13:123"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</row>
    <row r="257" spans="13:123"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</row>
    <row r="258" spans="13:123"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</row>
    <row r="259" spans="13:123"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</row>
    <row r="260" spans="13:123"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</row>
    <row r="261" spans="13:123"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</row>
    <row r="262" spans="13:123"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</row>
    <row r="263" spans="13:123"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</row>
    <row r="264" spans="13:123"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</row>
    <row r="265" spans="13:123"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</row>
    <row r="266" spans="13:123"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</row>
    <row r="267" spans="13:123"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</row>
    <row r="268" spans="13:123"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</row>
    <row r="269" spans="13:123"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</row>
    <row r="270" spans="13:123"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</row>
    <row r="271" spans="13:123"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</row>
    <row r="272" spans="13:123"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</row>
    <row r="273" spans="13:123"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</row>
    <row r="274" spans="13:123"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</row>
    <row r="275" spans="13:123"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</row>
    <row r="276" spans="13:123"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</row>
    <row r="277" spans="13:123"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</row>
    <row r="278" spans="13:123"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</row>
    <row r="279" spans="13:123"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</row>
    <row r="280" spans="13:123"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</row>
    <row r="281" spans="13:123"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</row>
    <row r="282" spans="13:123"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</row>
    <row r="283" spans="13:123"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</row>
    <row r="284" spans="13:123"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</row>
    <row r="285" spans="13:123"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</row>
    <row r="286" spans="13:123"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</row>
    <row r="287" spans="13:123"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</row>
    <row r="288" spans="13:123"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</row>
    <row r="289" spans="13:123"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</row>
    <row r="290" spans="13:123"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</row>
    <row r="291" spans="13:123"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</row>
    <row r="292" spans="13:123"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</row>
    <row r="293" spans="13:123"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</row>
    <row r="294" spans="13:123"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</row>
    <row r="295" spans="13:123"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</row>
    <row r="296" spans="13:123"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</row>
    <row r="297" spans="13:123"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</row>
    <row r="298" spans="13:123"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</row>
    <row r="299" spans="13:123"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</row>
    <row r="300" spans="13:123"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</row>
    <row r="301" spans="13:123"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</row>
    <row r="302" spans="13:123"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</row>
    <row r="303" spans="13:123"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</row>
    <row r="304" spans="13:123"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</row>
    <row r="305" spans="13:123"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</row>
    <row r="306" spans="13:123"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</row>
    <row r="307" spans="13:123"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</row>
    <row r="308" spans="13:123"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</row>
    <row r="309" spans="13:123"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</row>
    <row r="310" spans="13:123"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</row>
    <row r="311" spans="13:123"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</row>
    <row r="312" spans="13:123"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</row>
    <row r="313" spans="13:123"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</row>
    <row r="314" spans="13:123"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</row>
    <row r="315" spans="13:123"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</row>
    <row r="316" spans="13:123"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</row>
    <row r="317" spans="13:123"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</row>
    <row r="318" spans="13:123"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</row>
    <row r="319" spans="13:123"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</row>
    <row r="320" spans="13:123"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</row>
    <row r="321" spans="13:123"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</row>
    <row r="322" spans="13:123"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</row>
    <row r="323" spans="13:123"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</row>
    <row r="324" spans="13:123"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</row>
    <row r="325" spans="13:123"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</row>
    <row r="326" spans="13:123"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</row>
    <row r="327" spans="13:123"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</row>
    <row r="328" spans="13:123"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</row>
    <row r="329" spans="13:123"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</row>
    <row r="330" spans="13:123"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</row>
    <row r="331" spans="13:123"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</row>
    <row r="332" spans="13:123"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</row>
    <row r="333" spans="13:123"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</row>
    <row r="334" spans="13:123"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</row>
    <row r="335" spans="13:123"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</row>
    <row r="336" spans="13:123"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</row>
    <row r="337" spans="13:123"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</row>
    <row r="338" spans="13:123"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</row>
    <row r="339" spans="13:123"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</row>
    <row r="340" spans="13:123"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</row>
    <row r="341" spans="13:123"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</row>
    <row r="342" spans="13:123"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</row>
    <row r="343" spans="13:123"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</row>
    <row r="344" spans="13:123"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</row>
    <row r="345" spans="13:123"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</row>
    <row r="346" spans="13:123"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</row>
    <row r="347" spans="13:123"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</row>
    <row r="348" spans="13:123"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</row>
    <row r="349" spans="13:123"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</row>
    <row r="350" spans="13:123"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</row>
    <row r="351" spans="13:123"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</row>
    <row r="352" spans="13:123"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</row>
    <row r="353" spans="13:123"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</row>
    <row r="354" spans="13:123"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</row>
    <row r="355" spans="13:123"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</row>
    <row r="356" spans="13:123"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</row>
    <row r="357" spans="13:123"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</row>
    <row r="358" spans="13:123"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</row>
    <row r="359" spans="13:123"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</row>
    <row r="360" spans="13:123"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</row>
    <row r="361" spans="13:123"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</row>
    <row r="362" spans="13:123"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</row>
    <row r="363" spans="13:123"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</row>
    <row r="364" spans="13:123"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</row>
    <row r="365" spans="13:123"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</row>
    <row r="366" spans="13:123"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</row>
    <row r="367" spans="13:123"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</row>
    <row r="368" spans="13:123"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</row>
    <row r="369" spans="13:123"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</row>
    <row r="370" spans="13:123"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</row>
    <row r="371" spans="13:123"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</row>
    <row r="372" spans="13:123"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</row>
    <row r="373" spans="13:123"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</row>
    <row r="374" spans="13:123"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</row>
    <row r="375" spans="13:123"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</row>
    <row r="376" spans="13:123"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</row>
    <row r="377" spans="13:123"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</row>
    <row r="378" spans="13:123"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</row>
    <row r="379" spans="13:123"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</row>
    <row r="380" spans="13:123"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</row>
    <row r="381" spans="13:123"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</row>
    <row r="382" spans="13:123"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</row>
    <row r="383" spans="13:123"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</row>
    <row r="384" spans="13:123"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8"/>
    </row>
    <row r="385" spans="13:123"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</row>
    <row r="386" spans="13:123"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</row>
    <row r="387" spans="13:123"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  <c r="DS387" s="48"/>
    </row>
    <row r="388" spans="13:123"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  <c r="DN388" s="48"/>
      <c r="DO388" s="48"/>
      <c r="DP388" s="48"/>
      <c r="DQ388" s="48"/>
      <c r="DR388" s="48"/>
      <c r="DS388" s="48"/>
    </row>
    <row r="389" spans="13:123"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</row>
    <row r="390" spans="13:123"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</row>
    <row r="391" spans="13:123"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  <c r="DN391" s="48"/>
      <c r="DO391" s="48"/>
      <c r="DP391" s="48"/>
      <c r="DQ391" s="48"/>
      <c r="DR391" s="48"/>
      <c r="DS391" s="48"/>
    </row>
    <row r="392" spans="13:123"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  <c r="DN392" s="48"/>
      <c r="DO392" s="48"/>
      <c r="DP392" s="48"/>
      <c r="DQ392" s="48"/>
      <c r="DR392" s="48"/>
      <c r="DS392" s="48"/>
    </row>
    <row r="393" spans="13:123"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  <c r="DN393" s="48"/>
      <c r="DO393" s="48"/>
      <c r="DP393" s="48"/>
      <c r="DQ393" s="48"/>
      <c r="DR393" s="48"/>
      <c r="DS393" s="48"/>
    </row>
    <row r="394" spans="13:123"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  <c r="DN394" s="48"/>
      <c r="DO394" s="48"/>
      <c r="DP394" s="48"/>
      <c r="DQ394" s="48"/>
      <c r="DR394" s="48"/>
      <c r="DS394" s="48"/>
    </row>
    <row r="395" spans="13:123"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  <c r="DS395" s="48"/>
    </row>
    <row r="396" spans="13:123"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</row>
    <row r="397" spans="13:123"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</row>
    <row r="398" spans="13:123"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</row>
    <row r="399" spans="13:123"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</row>
    <row r="400" spans="13:123"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</row>
    <row r="401" spans="13:123"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</row>
    <row r="402" spans="13:123"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</row>
    <row r="403" spans="13:123"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</row>
    <row r="404" spans="13:123"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</row>
    <row r="405" spans="13:123"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</row>
    <row r="406" spans="13:123"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</row>
    <row r="407" spans="13:123"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</row>
    <row r="408" spans="13:123"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</row>
    <row r="409" spans="13:123"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</row>
    <row r="410" spans="13:123"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</row>
    <row r="411" spans="13:123"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</row>
    <row r="412" spans="13:123"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</row>
    <row r="413" spans="13:123"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</row>
    <row r="414" spans="13:123"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</row>
    <row r="415" spans="13:123"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</row>
    <row r="416" spans="13:123"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</row>
    <row r="417" spans="13:123"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</row>
    <row r="418" spans="13:123"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</row>
    <row r="419" spans="13:123"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</row>
    <row r="420" spans="13:123"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</row>
    <row r="421" spans="13:123"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</row>
    <row r="422" spans="13:123"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</row>
    <row r="423" spans="13:123"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</row>
    <row r="424" spans="13:123"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</row>
    <row r="425" spans="13:123"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</row>
    <row r="426" spans="13:123"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</row>
    <row r="427" spans="13:123"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</row>
    <row r="428" spans="13:123"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</row>
    <row r="429" spans="13:123"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</row>
    <row r="430" spans="13:123"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</row>
    <row r="431" spans="13:123"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</row>
    <row r="432" spans="13:123"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</row>
    <row r="433" spans="13:123"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</row>
    <row r="434" spans="13:123"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</row>
    <row r="435" spans="13:123"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</row>
    <row r="436" spans="13:123"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</row>
    <row r="437" spans="13:123"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</row>
    <row r="438" spans="13:123"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</row>
    <row r="439" spans="13:123"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</row>
    <row r="440" spans="13:123"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</row>
    <row r="441" spans="13:123"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</row>
    <row r="442" spans="13:123"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</row>
    <row r="443" spans="13:123"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</row>
    <row r="444" spans="13:123"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</row>
    <row r="445" spans="13:123"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</row>
    <row r="446" spans="13:123"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</row>
    <row r="447" spans="13:123"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</row>
    <row r="448" spans="13:123"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</row>
    <row r="449" spans="13:123"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</row>
    <row r="450" spans="13:123"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</row>
    <row r="451" spans="13:123"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</row>
    <row r="452" spans="13:123"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</row>
    <row r="453" spans="13:123"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</row>
    <row r="454" spans="13:123"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</row>
    <row r="455" spans="13:123"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</row>
    <row r="456" spans="13:123"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</row>
    <row r="457" spans="13:123"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</row>
    <row r="458" spans="13:123"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</row>
    <row r="459" spans="13:123"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</row>
    <row r="460" spans="13:123"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</row>
    <row r="461" spans="13:123"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</row>
    <row r="462" spans="13:123"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</row>
    <row r="463" spans="13:123"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</row>
    <row r="464" spans="13:123"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</row>
    <row r="465" spans="13:123"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</row>
    <row r="466" spans="13:123"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</row>
    <row r="467" spans="13:123"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</row>
    <row r="468" spans="13:123"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</row>
    <row r="469" spans="13:123"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</row>
    <row r="470" spans="13:123"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</row>
    <row r="471" spans="13:123"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</row>
    <row r="472" spans="13:123"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</row>
    <row r="473" spans="13:123"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</row>
    <row r="474" spans="13:123"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</row>
    <row r="475" spans="13:123"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</row>
    <row r="476" spans="13:123"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</row>
    <row r="477" spans="13:123"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</row>
    <row r="478" spans="13:123"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</row>
    <row r="479" spans="13:123"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</row>
    <row r="480" spans="13:123"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</row>
    <row r="481" spans="13:123"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</row>
    <row r="482" spans="13:123"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</row>
    <row r="483" spans="13:123"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</row>
    <row r="484" spans="13:123"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</row>
    <row r="485" spans="13:123"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</row>
    <row r="486" spans="13:123"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</row>
    <row r="487" spans="13:123"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</row>
    <row r="488" spans="13:123"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</row>
    <row r="489" spans="13:123"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</row>
    <row r="490" spans="13:123"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</row>
    <row r="491" spans="13:123"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</row>
    <row r="492" spans="13:123"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</row>
    <row r="493" spans="13:123"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</row>
    <row r="494" spans="13:123"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</row>
    <row r="495" spans="13:123"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</row>
    <row r="496" spans="13:123"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</row>
    <row r="497" spans="13:123"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</row>
    <row r="498" spans="13:123"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</row>
    <row r="499" spans="13:123"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</row>
    <row r="500" spans="13:123"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</row>
    <row r="501" spans="13:123"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</row>
    <row r="502" spans="13:123"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</row>
    <row r="503" spans="13:123"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</row>
    <row r="504" spans="13:123"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</row>
    <row r="505" spans="13:123"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</row>
    <row r="506" spans="13:123"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</row>
    <row r="507" spans="13:123"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</row>
    <row r="508" spans="13:123"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</row>
    <row r="509" spans="13:123"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</row>
    <row r="510" spans="13:123"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</row>
    <row r="511" spans="13:123"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</row>
    <row r="512" spans="13:123"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</row>
    <row r="513" spans="13:123"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</row>
    <row r="514" spans="13:123"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</row>
    <row r="515" spans="13:123"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</row>
    <row r="516" spans="13:123"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</row>
    <row r="517" spans="13:123"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</row>
    <row r="518" spans="13:123"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</row>
    <row r="519" spans="13:123"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</row>
    <row r="520" spans="13:123"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</row>
    <row r="521" spans="13:123"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</row>
    <row r="522" spans="13:123"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</row>
    <row r="523" spans="13:123"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</row>
    <row r="524" spans="13:123"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</row>
    <row r="525" spans="13:123"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</row>
    <row r="526" spans="13:123"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</row>
    <row r="527" spans="13:123"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</row>
    <row r="528" spans="13:123"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</row>
    <row r="529" spans="13:123"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</row>
    <row r="530" spans="13:123"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</row>
    <row r="531" spans="13:123"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</row>
    <row r="532" spans="13:123"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</row>
    <row r="533" spans="13:123"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</row>
    <row r="534" spans="13:123"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</row>
    <row r="535" spans="13:123"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</row>
    <row r="536" spans="13:123"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</row>
    <row r="537" spans="13:123"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</row>
    <row r="538" spans="13:123"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</row>
    <row r="539" spans="13:123"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</row>
    <row r="540" spans="13:123"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</row>
    <row r="541" spans="13:123"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</row>
    <row r="542" spans="13:123"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</row>
    <row r="543" spans="13:123"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</row>
    <row r="544" spans="13:123"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</row>
    <row r="545" spans="13:123"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</row>
    <row r="546" spans="13:123"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</row>
    <row r="547" spans="13:123"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</row>
    <row r="548" spans="13:123"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</row>
    <row r="549" spans="13:123"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</row>
    <row r="550" spans="13:123"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</row>
    <row r="551" spans="13:123"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</row>
    <row r="552" spans="13:123"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</row>
    <row r="553" spans="13:123"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</row>
    <row r="554" spans="13:123"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</row>
    <row r="555" spans="13:123"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</row>
    <row r="556" spans="13:123"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</row>
    <row r="557" spans="13:123"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</row>
    <row r="558" spans="13:123"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</row>
    <row r="559" spans="13:123"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</row>
    <row r="560" spans="13:123"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</row>
    <row r="561" spans="13:123"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</row>
    <row r="562" spans="13:123"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</row>
    <row r="563" spans="13:123"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</row>
    <row r="564" spans="13:123"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</row>
    <row r="565" spans="13:123"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</row>
    <row r="566" spans="13:123"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</row>
    <row r="567" spans="13:123"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</row>
    <row r="568" spans="13:123"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</row>
    <row r="569" spans="13:123"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</row>
    <row r="570" spans="13:123"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</row>
    <row r="571" spans="13:123"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</row>
  </sheetData>
  <mergeCells count="20">
    <mergeCell ref="L6:L12"/>
    <mergeCell ref="K14:K18"/>
    <mergeCell ref="L14:L18"/>
    <mergeCell ref="A40:L40"/>
    <mergeCell ref="K28:K32"/>
    <mergeCell ref="L28:L32"/>
    <mergeCell ref="K20:K26"/>
    <mergeCell ref="L20:L26"/>
    <mergeCell ref="K6:K12"/>
    <mergeCell ref="K1:L1"/>
    <mergeCell ref="A3:A5"/>
    <mergeCell ref="B3:B5"/>
    <mergeCell ref="C3:C5"/>
    <mergeCell ref="D3:D5"/>
    <mergeCell ref="E3:J3"/>
    <mergeCell ref="L3:L5"/>
    <mergeCell ref="E4:F5"/>
    <mergeCell ref="G4:H5"/>
    <mergeCell ref="I4:J5"/>
    <mergeCell ref="K3:K5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M569"/>
  <sheetViews>
    <sheetView view="pageBreakPreview" zoomScaleNormal="100" zoomScaleSheetLayoutView="100" workbookViewId="0">
      <pane xSplit="1" ySplit="5" topLeftCell="B6" activePane="bottomRight" state="frozen"/>
      <selection activeCell="E37" sqref="E37"/>
      <selection pane="topRight" activeCell="E37" sqref="E37"/>
      <selection pane="bottomLeft" activeCell="E37" sqref="E37"/>
      <selection pane="bottomRight" activeCell="E37" sqref="E37"/>
    </sheetView>
  </sheetViews>
  <sheetFormatPr defaultColWidth="15.625" defaultRowHeight="13.5"/>
  <cols>
    <col min="1" max="1" width="17.5" style="47" customWidth="1"/>
    <col min="2" max="6" width="17.5" style="1" customWidth="1"/>
    <col min="7" max="16384" width="15.625" style="1"/>
  </cols>
  <sheetData>
    <row r="1" spans="1:117" ht="31.5" customHeight="1">
      <c r="A1" s="44" t="s">
        <v>52</v>
      </c>
      <c r="B1" s="7"/>
      <c r="C1" s="7"/>
      <c r="D1" s="7"/>
      <c r="E1" s="7"/>
      <c r="F1" s="168" t="s">
        <v>50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</row>
    <row r="2" spans="1:117" ht="10.5" customHeight="1" thickBot="1">
      <c r="A2" s="45"/>
      <c r="B2" s="3"/>
      <c r="C2" s="3"/>
      <c r="D2" s="3"/>
      <c r="E2" s="3"/>
      <c r="F2" s="3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</row>
    <row r="3" spans="1:117" ht="14.1" customHeight="1">
      <c r="A3" s="202" t="s">
        <v>27</v>
      </c>
      <c r="B3" s="205" t="s">
        <v>34</v>
      </c>
      <c r="C3" s="234" t="s">
        <v>94</v>
      </c>
      <c r="D3" s="138" t="s">
        <v>47</v>
      </c>
      <c r="E3" s="239" t="s">
        <v>101</v>
      </c>
      <c r="F3" s="15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</row>
    <row r="4" spans="1:117" ht="14.1" customHeight="1">
      <c r="A4" s="203"/>
      <c r="B4" s="206"/>
      <c r="C4" s="235"/>
      <c r="D4" s="237" t="s">
        <v>95</v>
      </c>
      <c r="E4" s="240"/>
      <c r="F4" s="232" t="s">
        <v>96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</row>
    <row r="5" spans="1:117" ht="14.1" customHeight="1" thickBot="1">
      <c r="A5" s="204"/>
      <c r="B5" s="207"/>
      <c r="C5" s="236"/>
      <c r="D5" s="238"/>
      <c r="E5" s="241"/>
      <c r="F5" s="23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</row>
    <row r="6" spans="1:117" ht="15" customHeight="1">
      <c r="A6" s="46" t="s">
        <v>0</v>
      </c>
      <c r="B6" s="15">
        <v>123667</v>
      </c>
      <c r="C6" s="159">
        <v>105557078</v>
      </c>
      <c r="D6" s="151">
        <f t="shared" ref="D6:D34" si="0">C6/B6</f>
        <v>853.55897692998133</v>
      </c>
      <c r="E6" s="192">
        <v>20101623</v>
      </c>
      <c r="F6" s="158">
        <f t="shared" ref="F6:F34" si="1">E6/B6</f>
        <v>162.5463785811898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</row>
    <row r="7" spans="1:117" ht="15" customHeight="1">
      <c r="A7" s="32" t="s">
        <v>21</v>
      </c>
      <c r="B7" s="16">
        <v>104727</v>
      </c>
      <c r="C7" s="159">
        <v>17692173</v>
      </c>
      <c r="D7" s="152">
        <f t="shared" si="0"/>
        <v>168.93611962531153</v>
      </c>
      <c r="E7" s="159">
        <v>9870528</v>
      </c>
      <c r="F7" s="160">
        <f t="shared" si="1"/>
        <v>94.250078776246809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</row>
    <row r="8" spans="1:117" ht="15" customHeight="1">
      <c r="A8" s="35" t="s">
        <v>16</v>
      </c>
      <c r="B8" s="18">
        <v>175530</v>
      </c>
      <c r="C8" s="159">
        <v>22666316</v>
      </c>
      <c r="D8" s="152">
        <f t="shared" si="0"/>
        <v>129.13072409274767</v>
      </c>
      <c r="E8" s="159">
        <v>13606369</v>
      </c>
      <c r="F8" s="160">
        <f t="shared" si="1"/>
        <v>77.515917506978866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</row>
    <row r="9" spans="1:117" ht="15" customHeight="1">
      <c r="A9" s="32" t="s">
        <v>17</v>
      </c>
      <c r="B9" s="16">
        <v>80563</v>
      </c>
      <c r="C9" s="159">
        <v>13610809</v>
      </c>
      <c r="D9" s="152">
        <f t="shared" si="0"/>
        <v>168.94615394163574</v>
      </c>
      <c r="E9" s="159">
        <v>6978986</v>
      </c>
      <c r="F9" s="160">
        <f t="shared" si="1"/>
        <v>86.627682683117555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</row>
    <row r="10" spans="1:117" ht="15" customHeight="1">
      <c r="A10" s="32" t="s">
        <v>22</v>
      </c>
      <c r="B10" s="16">
        <v>91608</v>
      </c>
      <c r="C10" s="159">
        <v>11430005</v>
      </c>
      <c r="D10" s="152">
        <f t="shared" si="0"/>
        <v>124.77081695921754</v>
      </c>
      <c r="E10" s="159">
        <v>7483603</v>
      </c>
      <c r="F10" s="160">
        <f t="shared" si="1"/>
        <v>81.691588070910839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</row>
    <row r="11" spans="1:117" ht="15" customHeight="1">
      <c r="A11" s="32" t="s">
        <v>23</v>
      </c>
      <c r="B11" s="16">
        <v>164697</v>
      </c>
      <c r="C11" s="159">
        <v>23482056</v>
      </c>
      <c r="D11" s="152">
        <f t="shared" si="0"/>
        <v>142.5773147051859</v>
      </c>
      <c r="E11" s="159">
        <v>14269814</v>
      </c>
      <c r="F11" s="160">
        <f t="shared" si="1"/>
        <v>86.642828952561374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</row>
    <row r="12" spans="1:117" ht="15" customHeight="1" thickBot="1">
      <c r="A12" s="32" t="s">
        <v>24</v>
      </c>
      <c r="B12" s="18">
        <v>111557</v>
      </c>
      <c r="C12" s="159">
        <v>16586801</v>
      </c>
      <c r="D12" s="152">
        <f t="shared" si="0"/>
        <v>148.68453794920981</v>
      </c>
      <c r="E12" s="159">
        <v>9322921</v>
      </c>
      <c r="F12" s="160">
        <f t="shared" si="1"/>
        <v>83.57091890244449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</row>
    <row r="13" spans="1:117" ht="15" customHeight="1" thickTop="1" thickBot="1">
      <c r="A13" s="187" t="s">
        <v>60</v>
      </c>
      <c r="B13" s="68">
        <f>SUM(B6:B12)</f>
        <v>852349</v>
      </c>
      <c r="C13" s="143">
        <f>SUM(C6:C12)</f>
        <v>211025238</v>
      </c>
      <c r="D13" s="144">
        <f t="shared" si="0"/>
        <v>247.58078908991504</v>
      </c>
      <c r="E13" s="145">
        <f>SUM(E6:E12)</f>
        <v>81633844</v>
      </c>
      <c r="F13" s="183">
        <f t="shared" si="1"/>
        <v>95.775139056888662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</row>
    <row r="14" spans="1:117" ht="15" customHeight="1" thickTop="1">
      <c r="A14" s="35" t="s">
        <v>2</v>
      </c>
      <c r="B14" s="17">
        <v>72484</v>
      </c>
      <c r="C14" s="184">
        <v>19019289</v>
      </c>
      <c r="D14" s="152">
        <f t="shared" si="0"/>
        <v>262.39292809447602</v>
      </c>
      <c r="E14" s="194">
        <v>8670366</v>
      </c>
      <c r="F14" s="160">
        <f t="shared" si="1"/>
        <v>119.61765355112853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</row>
    <row r="15" spans="1:117" ht="15" customHeight="1">
      <c r="A15" s="53" t="s">
        <v>3</v>
      </c>
      <c r="B15" s="27">
        <v>66656</v>
      </c>
      <c r="C15" s="184">
        <v>17382020</v>
      </c>
      <c r="D15" s="152">
        <f t="shared" si="0"/>
        <v>260.77202352376378</v>
      </c>
      <c r="E15" s="184">
        <v>5538780</v>
      </c>
      <c r="F15" s="160">
        <f t="shared" si="1"/>
        <v>83.094995199231874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</row>
    <row r="16" spans="1:117" ht="15" customHeight="1">
      <c r="A16" s="53" t="s">
        <v>6</v>
      </c>
      <c r="B16" s="26">
        <v>82035</v>
      </c>
      <c r="C16" s="184">
        <v>13992587</v>
      </c>
      <c r="D16" s="152">
        <f t="shared" si="0"/>
        <v>170.56850124946669</v>
      </c>
      <c r="E16" s="184">
        <v>6897473</v>
      </c>
      <c r="F16" s="160">
        <f t="shared" si="1"/>
        <v>84.07963674041568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</row>
    <row r="17" spans="1:117" ht="15" customHeight="1">
      <c r="A17" s="53" t="s">
        <v>4</v>
      </c>
      <c r="B17" s="26">
        <v>95490</v>
      </c>
      <c r="C17" s="184">
        <v>18070734</v>
      </c>
      <c r="D17" s="152">
        <f t="shared" si="0"/>
        <v>189.24216148287778</v>
      </c>
      <c r="E17" s="184">
        <v>7957365</v>
      </c>
      <c r="F17" s="160">
        <f t="shared" si="1"/>
        <v>83.331919572730129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</row>
    <row r="18" spans="1:117" ht="15" customHeight="1" thickBot="1">
      <c r="A18" s="32" t="s">
        <v>15</v>
      </c>
      <c r="B18" s="18">
        <v>176201</v>
      </c>
      <c r="C18" s="185">
        <v>42508209</v>
      </c>
      <c r="D18" s="152">
        <f t="shared" si="0"/>
        <v>241.24839813621944</v>
      </c>
      <c r="E18" s="195">
        <v>17083012</v>
      </c>
      <c r="F18" s="160">
        <f t="shared" si="1"/>
        <v>96.951844768190867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</row>
    <row r="19" spans="1:117" ht="15" customHeight="1" thickTop="1" thickBot="1">
      <c r="A19" s="186" t="s">
        <v>61</v>
      </c>
      <c r="B19" s="68">
        <f>SUM(B14:B18)</f>
        <v>492866</v>
      </c>
      <c r="C19" s="200">
        <f>SUM(C14:C18)</f>
        <v>110972839</v>
      </c>
      <c r="D19" s="146">
        <f t="shared" si="0"/>
        <v>225.15823570706846</v>
      </c>
      <c r="E19" s="145">
        <f>SUM(E14:E18)</f>
        <v>46146996</v>
      </c>
      <c r="F19" s="162">
        <f t="shared" si="1"/>
        <v>93.629903462604446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</row>
    <row r="20" spans="1:117" ht="15" customHeight="1" thickTop="1">
      <c r="A20" s="33" t="s">
        <v>8</v>
      </c>
      <c r="B20" s="17">
        <v>93069</v>
      </c>
      <c r="C20" s="199">
        <v>107560672</v>
      </c>
      <c r="D20" s="152">
        <f t="shared" si="0"/>
        <v>1155.708904146386</v>
      </c>
      <c r="E20" s="194">
        <v>19290053</v>
      </c>
      <c r="F20" s="160">
        <f t="shared" si="1"/>
        <v>207.26614662239842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</row>
    <row r="21" spans="1:117" ht="15" customHeight="1">
      <c r="A21" s="35" t="s">
        <v>5</v>
      </c>
      <c r="B21" s="17">
        <v>92430</v>
      </c>
      <c r="C21" s="184">
        <v>38087583</v>
      </c>
      <c r="D21" s="152">
        <f t="shared" si="0"/>
        <v>412.06949042518664</v>
      </c>
      <c r="E21" s="184">
        <v>12079357</v>
      </c>
      <c r="F21" s="160">
        <f t="shared" si="1"/>
        <v>130.68654116628801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</row>
    <row r="22" spans="1:117" ht="15" customHeight="1">
      <c r="A22" s="53" t="s">
        <v>7</v>
      </c>
      <c r="B22" s="27">
        <v>65141</v>
      </c>
      <c r="C22" s="184">
        <v>10486629</v>
      </c>
      <c r="D22" s="152">
        <f t="shared" si="0"/>
        <v>160.98354339049141</v>
      </c>
      <c r="E22" s="184">
        <v>4986120</v>
      </c>
      <c r="F22" s="160">
        <f t="shared" si="1"/>
        <v>76.543497950599473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</row>
    <row r="23" spans="1:117" ht="15" customHeight="1">
      <c r="A23" s="35" t="s">
        <v>11</v>
      </c>
      <c r="B23" s="16">
        <v>69766</v>
      </c>
      <c r="C23" s="184">
        <v>18636597</v>
      </c>
      <c r="D23" s="152">
        <f t="shared" si="0"/>
        <v>267.13007768827225</v>
      </c>
      <c r="E23" s="184">
        <v>6176070</v>
      </c>
      <c r="F23" s="160">
        <f t="shared" si="1"/>
        <v>88.525499526990231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</row>
    <row r="24" spans="1:117" ht="15" customHeight="1">
      <c r="A24" s="53" t="s">
        <v>13</v>
      </c>
      <c r="B24" s="27">
        <v>122988</v>
      </c>
      <c r="C24" s="184">
        <v>27958078</v>
      </c>
      <c r="D24" s="152">
        <f t="shared" si="0"/>
        <v>227.32362506911244</v>
      </c>
      <c r="E24" s="184">
        <v>9738216</v>
      </c>
      <c r="F24" s="160">
        <f t="shared" si="1"/>
        <v>79.180212703678407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</row>
    <row r="25" spans="1:117" ht="15" customHeight="1">
      <c r="A25" s="35" t="s">
        <v>14</v>
      </c>
      <c r="B25" s="16">
        <v>154239</v>
      </c>
      <c r="C25" s="184">
        <v>19458603</v>
      </c>
      <c r="D25" s="152">
        <f t="shared" si="0"/>
        <v>126.1587730729582</v>
      </c>
      <c r="E25" s="184">
        <v>12898062</v>
      </c>
      <c r="F25" s="160">
        <f t="shared" si="1"/>
        <v>83.623869449361052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</row>
    <row r="26" spans="1:117" ht="15" customHeight="1" thickBot="1">
      <c r="A26" s="32" t="s">
        <v>12</v>
      </c>
      <c r="B26" s="18">
        <v>111883</v>
      </c>
      <c r="C26" s="185">
        <v>12403727</v>
      </c>
      <c r="D26" s="153">
        <f t="shared" si="0"/>
        <v>110.86337513295139</v>
      </c>
      <c r="E26" s="184">
        <v>6726218</v>
      </c>
      <c r="F26" s="163">
        <f t="shared" si="1"/>
        <v>60.118320030746403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</row>
    <row r="27" spans="1:117" ht="15" customHeight="1" thickTop="1" thickBot="1">
      <c r="A27" s="186" t="s">
        <v>62</v>
      </c>
      <c r="B27" s="141">
        <f>SUM(B20:B26)</f>
        <v>709516</v>
      </c>
      <c r="C27" s="147">
        <f>SUM(C20:C26)</f>
        <v>234591889</v>
      </c>
      <c r="D27" s="148">
        <f t="shared" si="0"/>
        <v>330.6365029118441</v>
      </c>
      <c r="E27" s="149">
        <f>SUM(E20:E26)</f>
        <v>71894096</v>
      </c>
      <c r="F27" s="150">
        <f t="shared" si="1"/>
        <v>101.32836468804086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</row>
    <row r="28" spans="1:117" ht="15" customHeight="1" thickTop="1">
      <c r="A28" s="33" t="s">
        <v>19</v>
      </c>
      <c r="B28" s="17">
        <v>75729</v>
      </c>
      <c r="C28" s="184">
        <v>20592923</v>
      </c>
      <c r="D28" s="154">
        <f t="shared" si="0"/>
        <v>271.92915527737063</v>
      </c>
      <c r="E28" s="184">
        <v>9821577</v>
      </c>
      <c r="F28" s="164">
        <f t="shared" si="1"/>
        <v>129.69373687755021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</row>
    <row r="29" spans="1:117" ht="15" customHeight="1">
      <c r="A29" s="32" t="s">
        <v>18</v>
      </c>
      <c r="B29" s="17">
        <v>130167</v>
      </c>
      <c r="C29" s="184">
        <v>16058728</v>
      </c>
      <c r="D29" s="152">
        <f t="shared" si="0"/>
        <v>123.37019367427996</v>
      </c>
      <c r="E29" s="184">
        <v>9247395</v>
      </c>
      <c r="F29" s="160">
        <f t="shared" si="1"/>
        <v>71.042545345594505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</row>
    <row r="30" spans="1:117" ht="15" customHeight="1">
      <c r="A30" s="32" t="s">
        <v>20</v>
      </c>
      <c r="B30" s="18">
        <v>107626</v>
      </c>
      <c r="C30" s="184">
        <v>22971017</v>
      </c>
      <c r="D30" s="152">
        <f t="shared" si="0"/>
        <v>213.43371490160371</v>
      </c>
      <c r="E30" s="184">
        <v>12040229</v>
      </c>
      <c r="F30" s="160">
        <f t="shared" si="1"/>
        <v>111.8710070057421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</row>
    <row r="31" spans="1:117" ht="15" customHeight="1">
      <c r="A31" s="32" t="s">
        <v>25</v>
      </c>
      <c r="B31" s="16">
        <v>126299</v>
      </c>
      <c r="C31" s="184">
        <v>18273700</v>
      </c>
      <c r="D31" s="152">
        <f t="shared" si="0"/>
        <v>144.68602285053723</v>
      </c>
      <c r="E31" s="184">
        <v>10793631</v>
      </c>
      <c r="F31" s="160">
        <f t="shared" si="1"/>
        <v>85.460937933000267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</row>
    <row r="32" spans="1:117" ht="15" customHeight="1" thickBot="1">
      <c r="A32" s="32" t="s">
        <v>26</v>
      </c>
      <c r="B32" s="16">
        <v>196633</v>
      </c>
      <c r="C32" s="185">
        <v>25601303</v>
      </c>
      <c r="D32" s="153">
        <f t="shared" si="0"/>
        <v>130.19840515071223</v>
      </c>
      <c r="E32" s="184">
        <v>14626558</v>
      </c>
      <c r="F32" s="163">
        <f t="shared" si="1"/>
        <v>74.385062527653034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</row>
    <row r="33" spans="1:117" s="21" customFormat="1" ht="15" customHeight="1" thickTop="1" thickBot="1">
      <c r="A33" s="186" t="s">
        <v>63</v>
      </c>
      <c r="B33" s="172">
        <f>SUM(B28:B32)</f>
        <v>636454</v>
      </c>
      <c r="C33" s="145">
        <f>SUM(C28:C32)</f>
        <v>103497671</v>
      </c>
      <c r="D33" s="150">
        <f t="shared" si="0"/>
        <v>162.61610579869088</v>
      </c>
      <c r="E33" s="149">
        <f>SUM(E28:E32)</f>
        <v>56529390</v>
      </c>
      <c r="F33" s="150">
        <f t="shared" si="1"/>
        <v>88.819286232783512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</row>
    <row r="34" spans="1:117" ht="15" customHeight="1" thickTop="1" thickBot="1">
      <c r="A34" s="34" t="s">
        <v>48</v>
      </c>
      <c r="B34" s="140">
        <f>B13+B19+B27+B33</f>
        <v>2691185</v>
      </c>
      <c r="C34" s="170">
        <f>C13+C19+C27+C33</f>
        <v>660087637</v>
      </c>
      <c r="D34" s="155">
        <f t="shared" si="0"/>
        <v>245.27768882481138</v>
      </c>
      <c r="E34" s="171">
        <f>E13+E19+E27+E33</f>
        <v>256204326</v>
      </c>
      <c r="F34" s="165">
        <f t="shared" si="1"/>
        <v>95.201305744495457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</row>
    <row r="35" spans="1:117" ht="22.5" customHeight="1" thickBot="1">
      <c r="A35" s="166" t="s">
        <v>49</v>
      </c>
      <c r="B35" s="167" t="s">
        <v>64</v>
      </c>
      <c r="C35" s="167" t="s">
        <v>65</v>
      </c>
      <c r="D35" s="167" t="s">
        <v>65</v>
      </c>
      <c r="E35" s="167" t="s">
        <v>64</v>
      </c>
      <c r="F35" s="167" t="s">
        <v>65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</row>
    <row r="36" spans="1:117" ht="22.5" customHeight="1" thickBot="1">
      <c r="A36" s="166" t="s">
        <v>53</v>
      </c>
      <c r="B36" s="22">
        <f>B13/B19</f>
        <v>1.7293726895342751</v>
      </c>
      <c r="C36" s="22">
        <f>C27/C33</f>
        <v>2.266639304376231</v>
      </c>
      <c r="D36" s="156">
        <f>D27/D33</f>
        <v>2.0332334321248138</v>
      </c>
      <c r="E36" s="22">
        <f>E13/E19</f>
        <v>1.7689958410293922</v>
      </c>
      <c r="F36" s="22">
        <f>F27/F33</f>
        <v>1.1408374125240404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</row>
    <row r="37" spans="1:117" s="14" customFormat="1" ht="18.75" customHeight="1">
      <c r="A37" s="50" t="s">
        <v>100</v>
      </c>
      <c r="B37" s="50"/>
      <c r="C37" s="50"/>
      <c r="D37" s="50" t="s">
        <v>56</v>
      </c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</row>
    <row r="38" spans="1:117" s="14" customFormat="1" ht="20.25" customHeight="1">
      <c r="A38" s="50" t="s">
        <v>102</v>
      </c>
      <c r="B38" s="142"/>
      <c r="C38" s="142"/>
      <c r="D38" s="142"/>
      <c r="E38" s="142"/>
      <c r="F38" s="142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</row>
    <row r="39" spans="1:117" s="14" customFormat="1" ht="20.100000000000001" customHeight="1">
      <c r="A39" s="4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</row>
    <row r="40" spans="1:117" ht="21.95" customHeight="1"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</row>
    <row r="41" spans="1:117"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</row>
    <row r="42" spans="1:117"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</row>
    <row r="43" spans="1:117"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</row>
    <row r="44" spans="1:117"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</row>
    <row r="45" spans="1:117"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</row>
    <row r="46" spans="1:117"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</row>
    <row r="47" spans="1:117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</row>
    <row r="48" spans="1:117"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</row>
    <row r="49" spans="7:117"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</row>
    <row r="50" spans="7:117"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</row>
    <row r="51" spans="7:117"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</row>
    <row r="52" spans="7:117"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</row>
    <row r="53" spans="7:117"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</row>
    <row r="54" spans="7:117"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</row>
    <row r="55" spans="7:117"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</row>
    <row r="56" spans="7:117"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</row>
    <row r="57" spans="7:117"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</row>
    <row r="58" spans="7:117"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</row>
    <row r="59" spans="7:117"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</row>
    <row r="60" spans="7:117"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</row>
    <row r="61" spans="7:117"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</row>
    <row r="62" spans="7:117"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</row>
    <row r="63" spans="7:117"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</row>
    <row r="64" spans="7:117"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</row>
    <row r="65" spans="7:117"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</row>
    <row r="66" spans="7:117"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</row>
    <row r="67" spans="7:117"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</row>
    <row r="68" spans="7:117"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</row>
    <row r="69" spans="7:117"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</row>
    <row r="70" spans="7:117"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</row>
    <row r="71" spans="7:117"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</row>
    <row r="72" spans="7:117"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</row>
    <row r="73" spans="7:117"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</row>
    <row r="74" spans="7:117"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</row>
    <row r="75" spans="7:117"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</row>
    <row r="76" spans="7:117"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</row>
    <row r="77" spans="7:117"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</row>
    <row r="78" spans="7:117"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</row>
    <row r="79" spans="7:117"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</row>
    <row r="80" spans="7:117"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</row>
    <row r="81" spans="7:117"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</row>
    <row r="82" spans="7:117"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</row>
    <row r="83" spans="7:117"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</row>
    <row r="84" spans="7:117"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</row>
    <row r="85" spans="7:117"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</row>
    <row r="86" spans="7:117"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</row>
    <row r="87" spans="7:117"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</row>
    <row r="88" spans="7:117"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</row>
    <row r="89" spans="7:117"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</row>
    <row r="90" spans="7:117"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</row>
    <row r="91" spans="7:117"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</row>
    <row r="92" spans="7:117"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</row>
    <row r="93" spans="7:117"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</row>
    <row r="94" spans="7:117"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</row>
    <row r="95" spans="7:117"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</row>
    <row r="96" spans="7:117"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</row>
    <row r="97" spans="7:117"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</row>
    <row r="98" spans="7:117"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</row>
    <row r="99" spans="7:117"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</row>
    <row r="100" spans="7:117"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</row>
    <row r="101" spans="7:117"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</row>
    <row r="102" spans="7:117"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</row>
    <row r="103" spans="7:117"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</row>
    <row r="104" spans="7:117"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</row>
    <row r="105" spans="7:117"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</row>
    <row r="106" spans="7:117"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</row>
    <row r="107" spans="7:117"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</row>
    <row r="108" spans="7:117"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</row>
    <row r="109" spans="7:117"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</row>
    <row r="110" spans="7:117"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</row>
    <row r="111" spans="7:117"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</row>
    <row r="112" spans="7:117"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</row>
    <row r="113" spans="7:117"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</row>
    <row r="114" spans="7:117"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</row>
    <row r="115" spans="7:117"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</row>
    <row r="116" spans="7:117"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</row>
    <row r="117" spans="7:117"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</row>
    <row r="118" spans="7:117"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</row>
    <row r="119" spans="7:117"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</row>
    <row r="120" spans="7:117"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</row>
    <row r="121" spans="7:117"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</row>
    <row r="122" spans="7:117"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</row>
    <row r="123" spans="7:117"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</row>
    <row r="124" spans="7:117"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</row>
    <row r="125" spans="7:117"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</row>
    <row r="126" spans="7:117"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</row>
    <row r="127" spans="7:117"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</row>
    <row r="128" spans="7:117"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</row>
    <row r="129" spans="7:117"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</row>
    <row r="130" spans="7:117"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</row>
    <row r="131" spans="7:117"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</row>
    <row r="132" spans="7:117"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</row>
    <row r="133" spans="7:117"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</row>
    <row r="134" spans="7:117"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</row>
    <row r="135" spans="7:117"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</row>
    <row r="136" spans="7:117"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</row>
    <row r="137" spans="7:117"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</row>
    <row r="138" spans="7:117"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</row>
    <row r="139" spans="7:117"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</row>
    <row r="140" spans="7:117"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</row>
    <row r="141" spans="7:117"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</row>
    <row r="142" spans="7:117"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</row>
    <row r="143" spans="7:117"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</row>
    <row r="144" spans="7:117"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</row>
    <row r="145" spans="7:117"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</row>
    <row r="146" spans="7:117"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</row>
    <row r="147" spans="7:117"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</row>
    <row r="148" spans="7:117"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</row>
    <row r="149" spans="7:117"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</row>
    <row r="150" spans="7:117"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</row>
    <row r="151" spans="7:117"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</row>
    <row r="152" spans="7:117"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</row>
    <row r="153" spans="7:117"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</row>
    <row r="154" spans="7:117"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</row>
    <row r="155" spans="7:117"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</row>
    <row r="156" spans="7:117"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</row>
    <row r="157" spans="7:117"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</row>
    <row r="158" spans="7:117"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</row>
    <row r="159" spans="7:117"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</row>
    <row r="160" spans="7:117"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</row>
    <row r="161" spans="7:117"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</row>
    <row r="162" spans="7:117"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</row>
    <row r="163" spans="7:117"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</row>
    <row r="164" spans="7:117"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</row>
    <row r="165" spans="7:117"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</row>
    <row r="166" spans="7:117"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</row>
    <row r="167" spans="7:117"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</row>
    <row r="168" spans="7:117"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</row>
    <row r="169" spans="7:117"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</row>
    <row r="170" spans="7:117"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</row>
    <row r="171" spans="7:117"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</row>
    <row r="172" spans="7:117"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</row>
    <row r="173" spans="7:117"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</row>
    <row r="174" spans="7:117"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</row>
    <row r="175" spans="7:117"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</row>
    <row r="176" spans="7:117"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</row>
    <row r="177" spans="7:117"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</row>
    <row r="178" spans="7:117"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</row>
    <row r="179" spans="7:117"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</row>
    <row r="180" spans="7:117"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</row>
    <row r="181" spans="7:117"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</row>
    <row r="182" spans="7:117"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</row>
    <row r="183" spans="7:117"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</row>
    <row r="184" spans="7:117"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</row>
    <row r="185" spans="7:117"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</row>
    <row r="186" spans="7:117"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</row>
    <row r="187" spans="7:117"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</row>
    <row r="188" spans="7:117"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</row>
    <row r="189" spans="7:117"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</row>
    <row r="190" spans="7:117"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</row>
    <row r="191" spans="7:117"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</row>
    <row r="192" spans="7:117"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</row>
    <row r="193" spans="7:117"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</row>
    <row r="194" spans="7:117"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</row>
    <row r="195" spans="7:117"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</row>
    <row r="196" spans="7:117"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</row>
    <row r="197" spans="7:117"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</row>
    <row r="198" spans="7:117"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</row>
    <row r="199" spans="7:117"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</row>
    <row r="200" spans="7:117"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</row>
    <row r="201" spans="7:117"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</row>
    <row r="202" spans="7:117"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</row>
    <row r="203" spans="7:117"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</row>
    <row r="204" spans="7:117"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</row>
    <row r="205" spans="7:117"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</row>
    <row r="206" spans="7:117"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</row>
    <row r="207" spans="7:117"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</row>
    <row r="208" spans="7:117"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</row>
    <row r="209" spans="7:117"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</row>
    <row r="210" spans="7:117"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</row>
    <row r="211" spans="7:117"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</row>
    <row r="212" spans="7:117"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</row>
    <row r="213" spans="7:117"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</row>
    <row r="214" spans="7:117"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</row>
    <row r="215" spans="7:117"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</row>
    <row r="216" spans="7:117"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</row>
    <row r="217" spans="7:117"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</row>
    <row r="218" spans="7:117"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</row>
    <row r="219" spans="7:117"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</row>
    <row r="220" spans="7:117"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</row>
    <row r="221" spans="7:117"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</row>
    <row r="222" spans="7:117"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</row>
    <row r="223" spans="7:117"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</row>
    <row r="224" spans="7:117"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</row>
    <row r="225" spans="7:117"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</row>
    <row r="226" spans="7:117"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</row>
    <row r="227" spans="7:117"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</row>
    <row r="228" spans="7:117"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</row>
    <row r="229" spans="7:117"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</row>
    <row r="230" spans="7:117"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</row>
    <row r="231" spans="7:117"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</row>
    <row r="232" spans="7:117"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</row>
    <row r="233" spans="7:117"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</row>
    <row r="234" spans="7:117"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</row>
    <row r="235" spans="7:117"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</row>
    <row r="236" spans="7:117"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</row>
    <row r="237" spans="7:117"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</row>
    <row r="238" spans="7:117"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</row>
    <row r="239" spans="7:117"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</row>
    <row r="240" spans="7:117"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</row>
    <row r="241" spans="7:117"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</row>
    <row r="242" spans="7:117"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</row>
    <row r="243" spans="7:117"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</row>
    <row r="244" spans="7:117"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</row>
    <row r="245" spans="7:117"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</row>
    <row r="246" spans="7:117"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</row>
    <row r="247" spans="7:117"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</row>
    <row r="248" spans="7:117"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</row>
    <row r="249" spans="7:117"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</row>
    <row r="250" spans="7:117"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</row>
    <row r="251" spans="7:117"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</row>
    <row r="252" spans="7:117"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</row>
    <row r="253" spans="7:117"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</row>
    <row r="254" spans="7:117"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</row>
    <row r="255" spans="7:117"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</row>
    <row r="256" spans="7:117"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</row>
    <row r="257" spans="7:117"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</row>
    <row r="258" spans="7:117"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</row>
    <row r="259" spans="7:117"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</row>
    <row r="260" spans="7:117"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</row>
    <row r="261" spans="7:117"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</row>
    <row r="262" spans="7:117"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</row>
    <row r="263" spans="7:117"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</row>
    <row r="264" spans="7:117"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</row>
    <row r="265" spans="7:117"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</row>
    <row r="266" spans="7:117"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</row>
    <row r="267" spans="7:117"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</row>
    <row r="268" spans="7:117"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</row>
    <row r="269" spans="7:117"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</row>
    <row r="270" spans="7:117"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</row>
    <row r="271" spans="7:117"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</row>
    <row r="272" spans="7:117"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</row>
    <row r="273" spans="7:117"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</row>
    <row r="274" spans="7:117"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</row>
    <row r="275" spans="7:117"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</row>
    <row r="276" spans="7:117"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</row>
    <row r="277" spans="7:117"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</row>
    <row r="278" spans="7:117"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</row>
    <row r="279" spans="7:117"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</row>
    <row r="280" spans="7:117"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</row>
    <row r="281" spans="7:117"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</row>
    <row r="282" spans="7:117"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</row>
    <row r="283" spans="7:117"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</row>
    <row r="284" spans="7:117"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</row>
    <row r="285" spans="7:117"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</row>
    <row r="286" spans="7:117"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</row>
    <row r="287" spans="7:117"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</row>
    <row r="288" spans="7:117"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</row>
    <row r="289" spans="7:117"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</row>
    <row r="290" spans="7:117"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</row>
    <row r="291" spans="7:117"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</row>
    <row r="292" spans="7:117"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</row>
    <row r="293" spans="7:117"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</row>
    <row r="294" spans="7:117"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</row>
    <row r="295" spans="7:117"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</row>
    <row r="296" spans="7:117"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</row>
    <row r="297" spans="7:117"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</row>
    <row r="298" spans="7:117"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</row>
    <row r="299" spans="7:117"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</row>
    <row r="300" spans="7:117"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</row>
    <row r="301" spans="7:117"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</row>
    <row r="302" spans="7:117"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</row>
    <row r="303" spans="7:117"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</row>
    <row r="304" spans="7:117"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</row>
    <row r="305" spans="7:117"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</row>
    <row r="306" spans="7:117"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</row>
    <row r="307" spans="7:117"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</row>
    <row r="308" spans="7:117"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</row>
    <row r="309" spans="7:117"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</row>
    <row r="310" spans="7:117"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</row>
    <row r="311" spans="7:117"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</row>
    <row r="312" spans="7:117"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</row>
    <row r="313" spans="7:117"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</row>
    <row r="314" spans="7:117"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</row>
    <row r="315" spans="7:117"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</row>
    <row r="316" spans="7:117"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</row>
    <row r="317" spans="7:117"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</row>
    <row r="318" spans="7:117"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</row>
    <row r="319" spans="7:117"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</row>
    <row r="320" spans="7:117"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</row>
    <row r="321" spans="7:117"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</row>
    <row r="322" spans="7:117"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</row>
    <row r="323" spans="7:117"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</row>
    <row r="324" spans="7:117"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</row>
    <row r="325" spans="7:117"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</row>
    <row r="326" spans="7:117"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</row>
    <row r="327" spans="7:117"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</row>
    <row r="328" spans="7:117"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</row>
    <row r="329" spans="7:117"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</row>
    <row r="330" spans="7:117"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</row>
    <row r="331" spans="7:117"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</row>
    <row r="332" spans="7:117"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</row>
    <row r="333" spans="7:117"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</row>
    <row r="334" spans="7:117"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</row>
    <row r="335" spans="7:117"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</row>
    <row r="336" spans="7:117"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</row>
    <row r="337" spans="7:117"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</row>
    <row r="338" spans="7:117"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</row>
    <row r="339" spans="7:117"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</row>
    <row r="340" spans="7:117"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</row>
    <row r="341" spans="7:117"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</row>
    <row r="342" spans="7:117"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</row>
    <row r="343" spans="7:117"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</row>
    <row r="344" spans="7:117"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</row>
    <row r="345" spans="7:117"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</row>
    <row r="346" spans="7:117"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</row>
    <row r="347" spans="7:117"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</row>
    <row r="348" spans="7:117"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</row>
    <row r="349" spans="7:117"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</row>
    <row r="350" spans="7:117"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</row>
    <row r="351" spans="7:117"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</row>
    <row r="352" spans="7:117"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</row>
    <row r="353" spans="7:117"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</row>
    <row r="354" spans="7:117"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</row>
    <row r="355" spans="7:117"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</row>
    <row r="356" spans="7:117"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</row>
    <row r="357" spans="7:117"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</row>
    <row r="358" spans="7:117"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</row>
    <row r="359" spans="7:117"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</row>
    <row r="360" spans="7:117"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</row>
    <row r="361" spans="7:117"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</row>
    <row r="362" spans="7:117"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</row>
    <row r="363" spans="7:117"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</row>
    <row r="364" spans="7:117"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</row>
    <row r="365" spans="7:117"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</row>
    <row r="366" spans="7:117"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</row>
    <row r="367" spans="7:117"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</row>
    <row r="368" spans="7:117"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</row>
    <row r="369" spans="7:117"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</row>
    <row r="370" spans="7:117"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</row>
    <row r="371" spans="7:117"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</row>
    <row r="372" spans="7:117"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</row>
    <row r="373" spans="7:117"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</row>
    <row r="374" spans="7:117"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</row>
    <row r="375" spans="7:117"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</row>
    <row r="376" spans="7:117"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</row>
    <row r="377" spans="7:117"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</row>
    <row r="378" spans="7:117"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</row>
    <row r="379" spans="7:117"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</row>
    <row r="380" spans="7:117"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</row>
    <row r="381" spans="7:117"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</row>
    <row r="382" spans="7:117"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</row>
    <row r="383" spans="7:117"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</row>
    <row r="384" spans="7:117"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</row>
    <row r="385" spans="7:117"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</row>
    <row r="386" spans="7:117"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</row>
    <row r="387" spans="7:117"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</row>
    <row r="388" spans="7:117"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</row>
    <row r="389" spans="7:117"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</row>
    <row r="390" spans="7:117"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</row>
    <row r="391" spans="7:117"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</row>
    <row r="392" spans="7:117"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</row>
    <row r="393" spans="7:117"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</row>
    <row r="394" spans="7:117"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</row>
    <row r="395" spans="7:117"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</row>
    <row r="396" spans="7:117"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</row>
    <row r="397" spans="7:117"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</row>
    <row r="398" spans="7:117"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</row>
    <row r="399" spans="7:117"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</row>
    <row r="400" spans="7:117"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</row>
    <row r="401" spans="7:117"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</row>
    <row r="402" spans="7:117"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</row>
    <row r="403" spans="7:117"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</row>
    <row r="404" spans="7:117"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</row>
    <row r="405" spans="7:117"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</row>
    <row r="406" spans="7:117"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</row>
    <row r="407" spans="7:117"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</row>
    <row r="408" spans="7:117"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</row>
    <row r="409" spans="7:117"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</row>
    <row r="410" spans="7:117"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</row>
    <row r="411" spans="7:117"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</row>
    <row r="412" spans="7:117"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</row>
    <row r="413" spans="7:117"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</row>
    <row r="414" spans="7:117"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</row>
    <row r="415" spans="7:117"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</row>
    <row r="416" spans="7:117"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</row>
    <row r="417" spans="7:117"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</row>
    <row r="418" spans="7:117"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</row>
    <row r="419" spans="7:117"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</row>
    <row r="420" spans="7:117"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</row>
    <row r="421" spans="7:117"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</row>
    <row r="422" spans="7:117"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</row>
    <row r="423" spans="7:117"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</row>
    <row r="424" spans="7:117"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</row>
    <row r="425" spans="7:117"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</row>
    <row r="426" spans="7:117"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</row>
    <row r="427" spans="7:117"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</row>
    <row r="428" spans="7:117"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</row>
    <row r="429" spans="7:117"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</row>
    <row r="430" spans="7:117"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</row>
    <row r="431" spans="7:117"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</row>
    <row r="432" spans="7:117"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</row>
    <row r="433" spans="7:117"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</row>
    <row r="434" spans="7:117"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</row>
    <row r="435" spans="7:117"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</row>
    <row r="436" spans="7:117"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</row>
    <row r="437" spans="7:117"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</row>
    <row r="438" spans="7:117"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</row>
    <row r="439" spans="7:117"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</row>
    <row r="440" spans="7:117"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</row>
    <row r="441" spans="7:117"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</row>
    <row r="442" spans="7:117"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</row>
    <row r="443" spans="7:117"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</row>
    <row r="444" spans="7:117"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</row>
    <row r="445" spans="7:117"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</row>
    <row r="446" spans="7:117"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</row>
    <row r="447" spans="7:117"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</row>
    <row r="448" spans="7:117"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</row>
    <row r="449" spans="7:117"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</row>
    <row r="450" spans="7:117"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</row>
    <row r="451" spans="7:117"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</row>
    <row r="452" spans="7:117"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</row>
    <row r="453" spans="7:117"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</row>
    <row r="454" spans="7:117"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</row>
    <row r="455" spans="7:117"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</row>
    <row r="456" spans="7:117"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</row>
    <row r="457" spans="7:117"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</row>
    <row r="458" spans="7:117"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</row>
    <row r="459" spans="7:117"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</row>
    <row r="460" spans="7:117"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</row>
    <row r="461" spans="7:117"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</row>
    <row r="462" spans="7:117"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</row>
    <row r="463" spans="7:117"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</row>
    <row r="464" spans="7:117"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</row>
    <row r="465" spans="7:117"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</row>
    <row r="466" spans="7:117"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</row>
    <row r="467" spans="7:117"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</row>
    <row r="468" spans="7:117"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</row>
    <row r="469" spans="7:117"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</row>
    <row r="470" spans="7:117"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</row>
    <row r="471" spans="7:117"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</row>
    <row r="472" spans="7:117"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</row>
    <row r="473" spans="7:117"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</row>
    <row r="474" spans="7:117"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</row>
    <row r="475" spans="7:117"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</row>
    <row r="476" spans="7:117"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</row>
    <row r="477" spans="7:117"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</row>
    <row r="478" spans="7:117"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</row>
    <row r="479" spans="7:117"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</row>
    <row r="480" spans="7:117"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</row>
    <row r="481" spans="7:117"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</row>
    <row r="482" spans="7:117"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</row>
    <row r="483" spans="7:117"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</row>
    <row r="484" spans="7:117"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</row>
    <row r="485" spans="7:117"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</row>
    <row r="486" spans="7:117"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</row>
    <row r="487" spans="7:117"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</row>
    <row r="488" spans="7:117"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</row>
    <row r="489" spans="7:117"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</row>
    <row r="490" spans="7:117"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</row>
    <row r="491" spans="7:117"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</row>
    <row r="492" spans="7:117"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</row>
    <row r="493" spans="7:117"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</row>
    <row r="494" spans="7:117"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</row>
    <row r="495" spans="7:117"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</row>
    <row r="496" spans="7:117"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</row>
    <row r="497" spans="7:117"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</row>
    <row r="498" spans="7:117"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</row>
    <row r="499" spans="7:117"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</row>
    <row r="500" spans="7:117"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</row>
    <row r="501" spans="7:117"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</row>
    <row r="502" spans="7:117"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</row>
    <row r="503" spans="7:117"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</row>
    <row r="504" spans="7:117"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</row>
    <row r="505" spans="7:117"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</row>
    <row r="506" spans="7:117"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</row>
    <row r="507" spans="7:117"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</row>
    <row r="508" spans="7:117"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</row>
    <row r="509" spans="7:117"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</row>
    <row r="510" spans="7:117"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</row>
    <row r="511" spans="7:117"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</row>
    <row r="512" spans="7:117"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</row>
    <row r="513" spans="7:117"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</row>
    <row r="514" spans="7:117"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</row>
    <row r="515" spans="7:117"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</row>
    <row r="516" spans="7:117"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</row>
    <row r="517" spans="7:117"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</row>
    <row r="518" spans="7:117"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</row>
    <row r="519" spans="7:117"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</row>
    <row r="520" spans="7:117"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</row>
    <row r="521" spans="7:117"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</row>
    <row r="522" spans="7:117"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</row>
    <row r="523" spans="7:117"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</row>
    <row r="524" spans="7:117"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</row>
    <row r="525" spans="7:117"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</row>
    <row r="526" spans="7:117"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</row>
    <row r="527" spans="7:117"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</row>
    <row r="528" spans="7:117"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</row>
    <row r="529" spans="7:117"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</row>
    <row r="530" spans="7:117"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</row>
    <row r="531" spans="7:117"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</row>
    <row r="532" spans="7:117"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</row>
    <row r="533" spans="7:117"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</row>
    <row r="534" spans="7:117"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</row>
    <row r="535" spans="7:117"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</row>
    <row r="536" spans="7:117"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</row>
    <row r="537" spans="7:117"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</row>
    <row r="538" spans="7:117"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</row>
    <row r="539" spans="7:117"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</row>
    <row r="540" spans="7:117"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</row>
    <row r="541" spans="7:117"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</row>
    <row r="542" spans="7:117"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</row>
    <row r="543" spans="7:117"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</row>
    <row r="544" spans="7:117"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</row>
    <row r="545" spans="7:117"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</row>
    <row r="546" spans="7:117"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</row>
    <row r="547" spans="7:117"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</row>
    <row r="548" spans="7:117"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</row>
    <row r="549" spans="7:117"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</row>
    <row r="550" spans="7:117"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</row>
    <row r="551" spans="7:117"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</row>
    <row r="552" spans="7:117"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</row>
    <row r="553" spans="7:117"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</row>
    <row r="554" spans="7:117"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</row>
    <row r="555" spans="7:117"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</row>
    <row r="556" spans="7:117"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</row>
    <row r="557" spans="7:117"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</row>
    <row r="558" spans="7:117"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</row>
    <row r="559" spans="7:117"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</row>
    <row r="560" spans="7:117"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</row>
    <row r="561" spans="7:117"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</row>
    <row r="562" spans="7:117"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</row>
    <row r="563" spans="7:117"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</row>
    <row r="564" spans="7:117"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</row>
    <row r="565" spans="7:117"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</row>
    <row r="566" spans="7:117"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</row>
    <row r="567" spans="7:117"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</row>
    <row r="568" spans="7:117"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</row>
    <row r="569" spans="7:117"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</row>
  </sheetData>
  <mergeCells count="6">
    <mergeCell ref="F4:F5"/>
    <mergeCell ref="A3:A5"/>
    <mergeCell ref="B3:B5"/>
    <mergeCell ref="C3:C5"/>
    <mergeCell ref="D4:D5"/>
    <mergeCell ref="E3:E5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S573"/>
  <sheetViews>
    <sheetView view="pageBreakPreview" zoomScaleNormal="100" zoomScaleSheetLayoutView="100" workbookViewId="0">
      <pane xSplit="1" ySplit="5" topLeftCell="B6" activePane="bottomRight" state="frozen"/>
      <selection activeCell="C6" sqref="C6:C9"/>
      <selection pane="topRight" activeCell="C6" sqref="C6:C9"/>
      <selection pane="bottomLeft" activeCell="C6" sqref="C6:C9"/>
      <selection pane="bottomRight" activeCell="C40" sqref="C40"/>
    </sheetView>
  </sheetViews>
  <sheetFormatPr defaultColWidth="15.625" defaultRowHeight="13.5"/>
  <cols>
    <col min="1" max="1" width="11.625" style="47" customWidth="1"/>
    <col min="2" max="3" width="13.875" style="1" customWidth="1"/>
    <col min="4" max="4" width="9.75" style="1" customWidth="1"/>
    <col min="5" max="10" width="7.625" style="1" customWidth="1"/>
    <col min="11" max="11" width="20.125" style="1" customWidth="1"/>
    <col min="12" max="12" width="12.125" style="1" customWidth="1"/>
    <col min="13" max="16384" width="15.625" style="1"/>
  </cols>
  <sheetData>
    <row r="1" spans="1:123" ht="31.5" customHeight="1">
      <c r="A1" s="44" t="s">
        <v>58</v>
      </c>
      <c r="B1" s="7"/>
      <c r="C1" s="7"/>
      <c r="K1" s="201" t="s">
        <v>79</v>
      </c>
      <c r="L1" s="20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</row>
    <row r="2" spans="1:123" ht="10.5" customHeight="1" thickBot="1">
      <c r="A2" s="45"/>
      <c r="B2" s="3"/>
      <c r="K2" s="8"/>
      <c r="L2" s="10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</row>
    <row r="3" spans="1:123" ht="14.1" customHeight="1">
      <c r="A3" s="202" t="s">
        <v>27</v>
      </c>
      <c r="B3" s="205" t="s">
        <v>34</v>
      </c>
      <c r="C3" s="208" t="s">
        <v>33</v>
      </c>
      <c r="D3" s="211" t="s">
        <v>29</v>
      </c>
      <c r="E3" s="214"/>
      <c r="F3" s="214"/>
      <c r="G3" s="214"/>
      <c r="H3" s="214"/>
      <c r="I3" s="214"/>
      <c r="J3" s="254"/>
      <c r="K3" s="249" t="s">
        <v>36</v>
      </c>
      <c r="L3" s="248" t="s">
        <v>41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</row>
    <row r="4" spans="1:123" ht="14.1" customHeight="1">
      <c r="A4" s="203"/>
      <c r="B4" s="206"/>
      <c r="C4" s="209"/>
      <c r="D4" s="212"/>
      <c r="E4" s="217" t="s">
        <v>30</v>
      </c>
      <c r="F4" s="217"/>
      <c r="G4" s="219" t="s">
        <v>31</v>
      </c>
      <c r="H4" s="220"/>
      <c r="I4" s="220" t="s">
        <v>40</v>
      </c>
      <c r="J4" s="258"/>
      <c r="K4" s="250"/>
      <c r="L4" s="212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</row>
    <row r="5" spans="1:123" ht="14.1" customHeight="1" thickBot="1">
      <c r="A5" s="204"/>
      <c r="B5" s="207"/>
      <c r="C5" s="210"/>
      <c r="D5" s="213"/>
      <c r="E5" s="255"/>
      <c r="F5" s="255"/>
      <c r="G5" s="256"/>
      <c r="H5" s="257"/>
      <c r="I5" s="257"/>
      <c r="J5" s="259"/>
      <c r="K5" s="251"/>
      <c r="L5" s="213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</row>
    <row r="6" spans="1:123" ht="14.25" customHeight="1">
      <c r="A6" s="46" t="s">
        <v>0</v>
      </c>
      <c r="B6" s="15">
        <v>123667</v>
      </c>
      <c r="C6" s="36">
        <v>128460</v>
      </c>
      <c r="D6" s="29">
        <v>10.34</v>
      </c>
      <c r="E6" s="87" t="s">
        <v>0</v>
      </c>
      <c r="F6" s="88" t="s">
        <v>1</v>
      </c>
      <c r="G6" s="89" t="s">
        <v>0</v>
      </c>
      <c r="H6" s="90" t="s">
        <v>1</v>
      </c>
      <c r="I6" s="91" t="s">
        <v>0</v>
      </c>
      <c r="J6" s="129"/>
      <c r="K6" s="244" t="s">
        <v>83</v>
      </c>
      <c r="L6" s="253" t="s">
        <v>92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</row>
    <row r="7" spans="1:123" ht="14.25" customHeight="1" thickBot="1">
      <c r="A7" s="32" t="s">
        <v>21</v>
      </c>
      <c r="B7" s="16">
        <v>104727</v>
      </c>
      <c r="C7" s="37">
        <v>95110</v>
      </c>
      <c r="D7" s="30">
        <v>6.08</v>
      </c>
      <c r="E7" s="92" t="s">
        <v>21</v>
      </c>
      <c r="F7" s="93"/>
      <c r="G7" s="93" t="s">
        <v>21</v>
      </c>
      <c r="H7" s="94"/>
      <c r="I7" s="95" t="s">
        <v>0</v>
      </c>
      <c r="J7" s="130"/>
      <c r="K7" s="252"/>
      <c r="L7" s="252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</row>
    <row r="8" spans="1:123" ht="14.25" customHeight="1" thickTop="1">
      <c r="A8" s="35" t="s">
        <v>16</v>
      </c>
      <c r="B8" s="18">
        <v>175530</v>
      </c>
      <c r="C8" s="38">
        <v>157015</v>
      </c>
      <c r="D8" s="30">
        <v>13.27</v>
      </c>
      <c r="E8" s="92" t="s">
        <v>16</v>
      </c>
      <c r="F8" s="94"/>
      <c r="G8" s="93" t="s">
        <v>16</v>
      </c>
      <c r="H8" s="96"/>
      <c r="I8" s="97" t="s">
        <v>16</v>
      </c>
      <c r="J8" s="131"/>
      <c r="K8" s="252"/>
      <c r="L8" s="252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</row>
    <row r="9" spans="1:123" ht="14.25" customHeight="1">
      <c r="A9" s="32" t="s">
        <v>22</v>
      </c>
      <c r="B9" s="16">
        <v>91608</v>
      </c>
      <c r="C9" s="37">
        <v>74412</v>
      </c>
      <c r="D9" s="30">
        <v>6.32</v>
      </c>
      <c r="E9" s="92" t="s">
        <v>22</v>
      </c>
      <c r="F9" s="93"/>
      <c r="G9" s="98" t="s">
        <v>22</v>
      </c>
      <c r="H9" s="94"/>
      <c r="I9" s="99" t="s">
        <v>22</v>
      </c>
      <c r="J9" s="130"/>
      <c r="K9" s="252"/>
      <c r="L9" s="252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</row>
    <row r="10" spans="1:123" s="21" customFormat="1" ht="14.25" customHeight="1">
      <c r="A10" s="188" t="s">
        <v>60</v>
      </c>
      <c r="B10" s="24">
        <v>495532</v>
      </c>
      <c r="C10" s="39">
        <v>454997</v>
      </c>
      <c r="D10" s="40">
        <v>36.010000000000005</v>
      </c>
      <c r="E10" s="100"/>
      <c r="F10" s="101"/>
      <c r="G10" s="102"/>
      <c r="H10" s="101"/>
      <c r="I10" s="103"/>
      <c r="J10" s="132"/>
      <c r="K10" s="124"/>
      <c r="L10" s="126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</row>
    <row r="11" spans="1:123" ht="14.25" customHeight="1">
      <c r="A11" s="35" t="s">
        <v>2</v>
      </c>
      <c r="B11" s="16">
        <v>72484</v>
      </c>
      <c r="C11" s="37">
        <v>72085</v>
      </c>
      <c r="D11" s="30">
        <v>4.67</v>
      </c>
      <c r="E11" s="92" t="s">
        <v>2</v>
      </c>
      <c r="F11" s="93"/>
      <c r="G11" s="93" t="s">
        <v>2</v>
      </c>
      <c r="H11" s="94"/>
      <c r="I11" s="93" t="s">
        <v>3</v>
      </c>
      <c r="J11" s="131"/>
      <c r="K11" s="242" t="s">
        <v>85</v>
      </c>
      <c r="L11" s="245" t="s">
        <v>98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</row>
    <row r="12" spans="1:123" ht="14.25" customHeight="1">
      <c r="A12" s="53" t="s">
        <v>4</v>
      </c>
      <c r="B12" s="26">
        <v>95490</v>
      </c>
      <c r="C12" s="37">
        <v>89262</v>
      </c>
      <c r="D12" s="30">
        <v>14.22</v>
      </c>
      <c r="E12" s="106" t="s">
        <v>4</v>
      </c>
      <c r="F12" s="98"/>
      <c r="G12" s="98" t="s">
        <v>4</v>
      </c>
      <c r="H12" s="98"/>
      <c r="I12" s="99" t="s">
        <v>4</v>
      </c>
      <c r="J12" s="133"/>
      <c r="K12" s="243"/>
      <c r="L12" s="246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</row>
    <row r="13" spans="1:123" ht="14.25" customHeight="1">
      <c r="A13" s="32" t="s">
        <v>15</v>
      </c>
      <c r="B13" s="16">
        <v>176201</v>
      </c>
      <c r="C13" s="37">
        <v>157450</v>
      </c>
      <c r="D13" s="30">
        <v>12.64</v>
      </c>
      <c r="E13" s="92" t="s">
        <v>15</v>
      </c>
      <c r="F13" s="94"/>
      <c r="G13" s="93" t="s">
        <v>16</v>
      </c>
      <c r="H13" s="96"/>
      <c r="I13" s="93" t="s">
        <v>16</v>
      </c>
      <c r="J13" s="131"/>
      <c r="K13" s="244"/>
      <c r="L13" s="2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</row>
    <row r="14" spans="1:123" s="21" customFormat="1" ht="14.25" customHeight="1">
      <c r="A14" s="191" t="s">
        <v>61</v>
      </c>
      <c r="B14" s="108">
        <v>344175</v>
      </c>
      <c r="C14" s="109">
        <v>318797</v>
      </c>
      <c r="D14" s="43">
        <v>31.53</v>
      </c>
      <c r="E14" s="100"/>
      <c r="F14" s="20"/>
      <c r="G14" s="20"/>
      <c r="H14" s="20"/>
      <c r="I14" s="110"/>
      <c r="J14" s="134"/>
      <c r="K14" s="124"/>
      <c r="L14" s="126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</row>
    <row r="15" spans="1:123" ht="14.25" customHeight="1" thickBot="1">
      <c r="A15" s="32" t="s">
        <v>17</v>
      </c>
      <c r="B15" s="17">
        <v>80563</v>
      </c>
      <c r="C15" s="38">
        <v>73360</v>
      </c>
      <c r="D15" s="30">
        <v>4.54</v>
      </c>
      <c r="E15" s="92" t="s">
        <v>17</v>
      </c>
      <c r="F15" s="114"/>
      <c r="G15" s="114" t="s">
        <v>17</v>
      </c>
      <c r="H15" s="94"/>
      <c r="I15" s="93" t="s">
        <v>17</v>
      </c>
      <c r="J15" s="130"/>
      <c r="K15" s="260" t="s">
        <v>82</v>
      </c>
      <c r="L15" s="261" t="s">
        <v>86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</row>
    <row r="16" spans="1:123" ht="14.25" customHeight="1" thickTop="1">
      <c r="A16" s="32" t="s">
        <v>23</v>
      </c>
      <c r="B16" s="16">
        <v>164697</v>
      </c>
      <c r="C16" s="37">
        <v>149698</v>
      </c>
      <c r="D16" s="30">
        <v>8.3800000000000008</v>
      </c>
      <c r="E16" s="92" t="s">
        <v>23</v>
      </c>
      <c r="F16" s="94"/>
      <c r="G16" s="105" t="s">
        <v>23</v>
      </c>
      <c r="H16" s="96"/>
      <c r="I16" s="93" t="s">
        <v>22</v>
      </c>
      <c r="J16" s="131"/>
      <c r="K16" s="252"/>
      <c r="L16" s="252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</row>
    <row r="17" spans="1:123" ht="14.25" customHeight="1" thickBot="1">
      <c r="A17" s="32" t="s">
        <v>24</v>
      </c>
      <c r="B17" s="18">
        <v>111557</v>
      </c>
      <c r="C17" s="38">
        <v>109178</v>
      </c>
      <c r="D17" s="30">
        <v>8.17</v>
      </c>
      <c r="E17" s="92" t="s">
        <v>24</v>
      </c>
      <c r="F17" s="94"/>
      <c r="G17" s="95" t="s">
        <v>23</v>
      </c>
      <c r="H17" s="96"/>
      <c r="I17" s="93" t="s">
        <v>22</v>
      </c>
      <c r="J17" s="131"/>
      <c r="K17" s="252"/>
      <c r="L17" s="252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</row>
    <row r="18" spans="1:123" s="21" customFormat="1" ht="14.25" customHeight="1" thickTop="1">
      <c r="A18" s="188" t="s">
        <v>77</v>
      </c>
      <c r="B18" s="24">
        <v>356817</v>
      </c>
      <c r="C18" s="119">
        <v>332236</v>
      </c>
      <c r="D18" s="43">
        <v>21.090000000000003</v>
      </c>
      <c r="E18" s="120"/>
      <c r="F18" s="104"/>
      <c r="G18" s="104"/>
      <c r="H18" s="101"/>
      <c r="I18" s="101"/>
      <c r="J18" s="132"/>
      <c r="K18" s="124"/>
      <c r="L18" s="126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</row>
    <row r="19" spans="1:123" ht="14.25" customHeight="1">
      <c r="A19" s="35" t="s">
        <v>5</v>
      </c>
      <c r="B19" s="17">
        <v>92430</v>
      </c>
      <c r="C19" s="36">
        <v>101870</v>
      </c>
      <c r="D19" s="30">
        <v>5.21</v>
      </c>
      <c r="E19" s="106" t="s">
        <v>5</v>
      </c>
      <c r="F19" s="93"/>
      <c r="G19" s="93" t="s">
        <v>5</v>
      </c>
      <c r="H19" s="93"/>
      <c r="I19" s="93" t="s">
        <v>5</v>
      </c>
      <c r="J19" s="130"/>
      <c r="K19" s="242" t="s">
        <v>81</v>
      </c>
      <c r="L19" s="245" t="s">
        <v>87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</row>
    <row r="20" spans="1:123" ht="14.25" customHeight="1">
      <c r="A20" s="53" t="s">
        <v>3</v>
      </c>
      <c r="B20" s="27">
        <v>66656</v>
      </c>
      <c r="C20" s="38">
        <v>55721</v>
      </c>
      <c r="D20" s="31">
        <v>19.25</v>
      </c>
      <c r="E20" s="92" t="s">
        <v>3</v>
      </c>
      <c r="F20" s="93"/>
      <c r="G20" s="93" t="s">
        <v>3</v>
      </c>
      <c r="H20" s="94"/>
      <c r="I20" s="93" t="s">
        <v>3</v>
      </c>
      <c r="J20" s="131"/>
      <c r="K20" s="243"/>
      <c r="L20" s="246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</row>
    <row r="21" spans="1:123" ht="14.25" customHeight="1">
      <c r="A21" s="53" t="s">
        <v>6</v>
      </c>
      <c r="B21" s="26">
        <v>82035</v>
      </c>
      <c r="C21" s="25">
        <v>69833</v>
      </c>
      <c r="D21" s="30">
        <v>7.86</v>
      </c>
      <c r="E21" s="106" t="s">
        <v>6</v>
      </c>
      <c r="F21" s="93"/>
      <c r="G21" s="93" t="s">
        <v>6</v>
      </c>
      <c r="H21" s="93"/>
      <c r="I21" s="114" t="s">
        <v>6</v>
      </c>
      <c r="J21" s="130"/>
      <c r="K21" s="243"/>
      <c r="L21" s="246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</row>
    <row r="22" spans="1:123" ht="14.25" customHeight="1" thickBot="1">
      <c r="A22" s="53" t="s">
        <v>7</v>
      </c>
      <c r="B22" s="27">
        <v>65141</v>
      </c>
      <c r="C22" s="38">
        <v>51405</v>
      </c>
      <c r="D22" s="30">
        <v>9.43</v>
      </c>
      <c r="E22" s="106" t="s">
        <v>7</v>
      </c>
      <c r="F22" s="93"/>
      <c r="G22" s="93" t="s">
        <v>7</v>
      </c>
      <c r="H22" s="93"/>
      <c r="I22" s="93" t="s">
        <v>7</v>
      </c>
      <c r="J22" s="130"/>
      <c r="K22" s="244"/>
      <c r="L22" s="2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</row>
    <row r="23" spans="1:123" s="21" customFormat="1" ht="14.25" customHeight="1" thickTop="1" thickBot="1">
      <c r="A23" s="186" t="s">
        <v>63</v>
      </c>
      <c r="B23" s="111">
        <v>306262</v>
      </c>
      <c r="C23" s="111">
        <v>278829</v>
      </c>
      <c r="D23" s="43">
        <v>41.75</v>
      </c>
      <c r="E23" s="112"/>
      <c r="F23" s="101"/>
      <c r="G23" s="101"/>
      <c r="H23" s="101"/>
      <c r="I23" s="101"/>
      <c r="J23" s="132"/>
      <c r="K23" s="124"/>
      <c r="L23" s="126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</row>
    <row r="24" spans="1:123" ht="14.25" customHeight="1" thickTop="1">
      <c r="A24" s="33" t="s">
        <v>8</v>
      </c>
      <c r="B24" s="17">
        <v>93069</v>
      </c>
      <c r="C24" s="36">
        <v>96378</v>
      </c>
      <c r="D24" s="30">
        <v>8.8699999999999992</v>
      </c>
      <c r="E24" s="113" t="s">
        <v>9</v>
      </c>
      <c r="F24" s="114" t="s">
        <v>10</v>
      </c>
      <c r="G24" s="113" t="s">
        <v>9</v>
      </c>
      <c r="H24" s="114" t="s">
        <v>10</v>
      </c>
      <c r="I24" s="115" t="s">
        <v>9</v>
      </c>
      <c r="J24" s="135" t="s">
        <v>10</v>
      </c>
      <c r="K24" s="260" t="s">
        <v>97</v>
      </c>
      <c r="L24" s="261" t="s">
        <v>88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</row>
    <row r="25" spans="1:123" ht="14.25" customHeight="1" thickBot="1">
      <c r="A25" s="35" t="s">
        <v>11</v>
      </c>
      <c r="B25" s="16">
        <v>69766</v>
      </c>
      <c r="C25" s="37">
        <v>62658</v>
      </c>
      <c r="D25" s="30">
        <v>4.3899999999999997</v>
      </c>
      <c r="E25" s="106" t="s">
        <v>11</v>
      </c>
      <c r="F25" s="93"/>
      <c r="G25" s="93" t="s">
        <v>11</v>
      </c>
      <c r="H25" s="93"/>
      <c r="I25" s="98" t="s">
        <v>11</v>
      </c>
      <c r="J25" s="130"/>
      <c r="K25" s="252"/>
      <c r="L25" s="252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</row>
    <row r="26" spans="1:123" ht="14.25" customHeight="1" thickTop="1">
      <c r="A26" s="53" t="s">
        <v>13</v>
      </c>
      <c r="B26" s="27">
        <v>122988</v>
      </c>
      <c r="C26" s="37">
        <v>101645</v>
      </c>
      <c r="D26" s="30">
        <v>20.61</v>
      </c>
      <c r="E26" s="92" t="s">
        <v>13</v>
      </c>
      <c r="F26" s="116"/>
      <c r="G26" s="117" t="s">
        <v>14</v>
      </c>
      <c r="H26" s="118"/>
      <c r="I26" s="93" t="s">
        <v>14</v>
      </c>
      <c r="J26" s="131"/>
      <c r="K26" s="252"/>
      <c r="L26" s="252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</row>
    <row r="27" spans="1:123" ht="14.25" customHeight="1" thickBot="1">
      <c r="A27" s="35" t="s">
        <v>14</v>
      </c>
      <c r="B27" s="16">
        <v>154239</v>
      </c>
      <c r="C27" s="37">
        <v>133756</v>
      </c>
      <c r="D27" s="30">
        <v>9.4</v>
      </c>
      <c r="E27" s="92" t="s">
        <v>14</v>
      </c>
      <c r="F27" s="116"/>
      <c r="G27" s="95" t="s">
        <v>14</v>
      </c>
      <c r="H27" s="118"/>
      <c r="I27" s="93" t="s">
        <v>14</v>
      </c>
      <c r="J27" s="131"/>
      <c r="K27" s="252"/>
      <c r="L27" s="252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</row>
    <row r="28" spans="1:123" ht="14.25" customHeight="1" thickTop="1">
      <c r="A28" s="32" t="s">
        <v>12</v>
      </c>
      <c r="B28" s="18">
        <v>111883</v>
      </c>
      <c r="C28" s="36">
        <v>75954</v>
      </c>
      <c r="D28" s="30">
        <v>7.37</v>
      </c>
      <c r="E28" s="106" t="s">
        <v>12</v>
      </c>
      <c r="F28" s="93"/>
      <c r="G28" s="114" t="s">
        <v>12</v>
      </c>
      <c r="H28" s="93"/>
      <c r="I28" s="93" t="s">
        <v>12</v>
      </c>
      <c r="J28" s="130"/>
      <c r="K28" s="252"/>
      <c r="L28" s="252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</row>
    <row r="29" spans="1:123" s="21" customFormat="1" ht="14.25" customHeight="1">
      <c r="A29" s="186" t="s">
        <v>78</v>
      </c>
      <c r="B29" s="119">
        <v>551945</v>
      </c>
      <c r="C29" s="108">
        <v>470391</v>
      </c>
      <c r="D29" s="43">
        <v>50.639999999999993</v>
      </c>
      <c r="E29" s="120"/>
      <c r="F29" s="104"/>
      <c r="G29" s="20"/>
      <c r="H29" s="121"/>
      <c r="I29" s="42"/>
      <c r="J29" s="132"/>
      <c r="K29" s="124"/>
      <c r="L29" s="126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</row>
    <row r="30" spans="1:123" ht="14.25" customHeight="1">
      <c r="A30" s="33" t="s">
        <v>19</v>
      </c>
      <c r="B30" s="16">
        <v>75729</v>
      </c>
      <c r="C30" s="36">
        <v>79277</v>
      </c>
      <c r="D30" s="30">
        <v>4.84</v>
      </c>
      <c r="E30" s="106" t="s">
        <v>19</v>
      </c>
      <c r="F30" s="93"/>
      <c r="G30" s="93" t="s">
        <v>19</v>
      </c>
      <c r="H30" s="93"/>
      <c r="I30" s="88" t="s">
        <v>19</v>
      </c>
      <c r="J30" s="130"/>
      <c r="K30" s="260" t="s">
        <v>84</v>
      </c>
      <c r="L30" s="261" t="s">
        <v>89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</row>
    <row r="31" spans="1:123" ht="14.25" customHeight="1">
      <c r="A31" s="32" t="s">
        <v>18</v>
      </c>
      <c r="B31" s="17">
        <v>130167</v>
      </c>
      <c r="C31" s="37">
        <v>105311</v>
      </c>
      <c r="D31" s="30">
        <v>8.3699999999999992</v>
      </c>
      <c r="E31" s="92" t="s">
        <v>18</v>
      </c>
      <c r="F31" s="93"/>
      <c r="G31" s="93" t="s">
        <v>18</v>
      </c>
      <c r="H31" s="94"/>
      <c r="I31" s="107" t="s">
        <v>17</v>
      </c>
      <c r="J31" s="130"/>
      <c r="K31" s="252"/>
      <c r="L31" s="252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</row>
    <row r="32" spans="1:123" ht="14.25" customHeight="1" thickBot="1">
      <c r="A32" s="32" t="s">
        <v>20</v>
      </c>
      <c r="B32" s="18">
        <v>107626</v>
      </c>
      <c r="C32" s="37">
        <v>95903</v>
      </c>
      <c r="D32" s="30">
        <v>5.98</v>
      </c>
      <c r="E32" s="92" t="s">
        <v>20</v>
      </c>
      <c r="F32" s="93"/>
      <c r="G32" s="93" t="s">
        <v>20</v>
      </c>
      <c r="H32" s="94"/>
      <c r="I32" s="93" t="s">
        <v>14</v>
      </c>
      <c r="J32" s="131"/>
      <c r="K32" s="252"/>
      <c r="L32" s="252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</row>
    <row r="33" spans="1:123" ht="14.25" customHeight="1" thickTop="1">
      <c r="A33" s="32" t="s">
        <v>25</v>
      </c>
      <c r="B33" s="16">
        <v>126299</v>
      </c>
      <c r="C33" s="36">
        <v>104736</v>
      </c>
      <c r="D33" s="30">
        <v>9.75</v>
      </c>
      <c r="E33" s="92" t="s">
        <v>25</v>
      </c>
      <c r="F33" s="94"/>
      <c r="G33" s="105" t="s">
        <v>25</v>
      </c>
      <c r="H33" s="96"/>
      <c r="I33" s="93" t="s">
        <v>14</v>
      </c>
      <c r="J33" s="131"/>
      <c r="K33" s="252"/>
      <c r="L33" s="252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</row>
    <row r="34" spans="1:123" ht="14.25" customHeight="1" thickBot="1">
      <c r="A34" s="32" t="s">
        <v>26</v>
      </c>
      <c r="B34" s="18">
        <v>196633</v>
      </c>
      <c r="C34" s="51">
        <v>168840</v>
      </c>
      <c r="D34" s="30">
        <v>15.28</v>
      </c>
      <c r="E34" s="92" t="s">
        <v>26</v>
      </c>
      <c r="F34" s="94"/>
      <c r="G34" s="95" t="s">
        <v>25</v>
      </c>
      <c r="H34" s="122"/>
      <c r="I34" s="93" t="s">
        <v>14</v>
      </c>
      <c r="J34" s="136"/>
      <c r="K34" s="252"/>
      <c r="L34" s="252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</row>
    <row r="35" spans="1:123" s="21" customFormat="1" ht="14.25" customHeight="1" thickTop="1" thickBot="1">
      <c r="A35" s="186" t="s">
        <v>70</v>
      </c>
      <c r="B35" s="111">
        <v>636454</v>
      </c>
      <c r="C35" s="111">
        <v>554067</v>
      </c>
      <c r="D35" s="43">
        <v>44.22</v>
      </c>
      <c r="E35" s="120"/>
      <c r="F35" s="104"/>
      <c r="G35" s="20"/>
      <c r="H35" s="101"/>
      <c r="I35" s="20"/>
      <c r="J35" s="132"/>
      <c r="K35" s="125"/>
      <c r="L35" s="12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</row>
    <row r="36" spans="1:123" ht="14.25" customHeight="1" thickTop="1" thickBot="1">
      <c r="A36" s="34" t="s">
        <v>38</v>
      </c>
      <c r="B36" s="19">
        <v>2691185</v>
      </c>
      <c r="C36" s="19">
        <v>2409317</v>
      </c>
      <c r="D36" s="41">
        <v>225.24</v>
      </c>
      <c r="E36" s="5"/>
      <c r="F36" s="6"/>
      <c r="G36" s="6"/>
      <c r="H36" s="6"/>
      <c r="I36" s="6"/>
      <c r="J36" s="137"/>
      <c r="K36" s="123"/>
      <c r="L36" s="54" t="s">
        <v>46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</row>
    <row r="37" spans="1:123" ht="24.75" customHeight="1" thickBot="1">
      <c r="A37" s="52" t="s">
        <v>80</v>
      </c>
      <c r="B37" s="22">
        <v>2.0781357138659056</v>
      </c>
      <c r="C37" s="23">
        <v>1.9871211387624672</v>
      </c>
      <c r="E37" s="14" t="s">
        <v>39</v>
      </c>
      <c r="F37" s="4"/>
      <c r="G37" s="4"/>
      <c r="H37" s="4"/>
      <c r="I37" s="4"/>
      <c r="J37" s="4"/>
      <c r="K37" s="2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</row>
    <row r="38" spans="1:123" ht="6" customHeight="1">
      <c r="A38" s="55"/>
      <c r="B38" s="13"/>
      <c r="C38" s="2"/>
      <c r="D38" s="12"/>
      <c r="E38" s="4"/>
      <c r="F38" s="4"/>
      <c r="G38" s="4"/>
      <c r="H38" s="4"/>
      <c r="I38" s="4"/>
      <c r="J38" s="4"/>
      <c r="K38" s="9"/>
      <c r="L38" s="11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</row>
    <row r="39" spans="1:123" s="14" customFormat="1" ht="15.95" customHeight="1">
      <c r="A39" s="50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</row>
    <row r="40" spans="1:123" s="14" customFormat="1" ht="15.95" customHeight="1">
      <c r="A40" s="14" t="s">
        <v>37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</row>
    <row r="41" spans="1:123" s="14" customFormat="1" ht="15.95" customHeight="1">
      <c r="A41" s="14" t="s">
        <v>28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</row>
    <row r="42" spans="1:123" s="14" customFormat="1" ht="13.5" customHeight="1">
      <c r="A42" s="142" t="s">
        <v>55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</row>
    <row r="43" spans="1:123" s="14" customFormat="1" ht="20.100000000000001" customHeight="1">
      <c r="A43" s="4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</row>
    <row r="44" spans="1:123" ht="21.95" customHeight="1"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</row>
    <row r="45" spans="1:123"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</row>
    <row r="46" spans="1:123"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</row>
    <row r="47" spans="1:123"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</row>
    <row r="48" spans="1:123"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</row>
    <row r="49" spans="13:123"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</row>
    <row r="50" spans="13:123"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</row>
    <row r="51" spans="13:123"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</row>
    <row r="52" spans="13:123"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</row>
    <row r="53" spans="13:123"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</row>
    <row r="54" spans="13:123"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</row>
    <row r="55" spans="13:123"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</row>
    <row r="56" spans="13:123"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</row>
    <row r="57" spans="13:123"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</row>
    <row r="58" spans="13:123"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</row>
    <row r="59" spans="13:123"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</row>
    <row r="60" spans="13:123"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</row>
    <row r="61" spans="13:123"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</row>
    <row r="62" spans="13:123"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</row>
    <row r="63" spans="13:123"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</row>
    <row r="64" spans="13:123"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</row>
    <row r="65" spans="13:123"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</row>
    <row r="66" spans="13:123"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</row>
    <row r="67" spans="13:123"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</row>
    <row r="68" spans="13:123"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</row>
    <row r="69" spans="13:123"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</row>
    <row r="70" spans="13:123"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</row>
    <row r="71" spans="13:123"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</row>
    <row r="72" spans="13:123"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</row>
    <row r="73" spans="13:123"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</row>
    <row r="74" spans="13:123"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</row>
    <row r="75" spans="13:123"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</row>
    <row r="76" spans="13:123"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</row>
    <row r="77" spans="13:123"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</row>
    <row r="78" spans="13:123"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</row>
    <row r="79" spans="13:123"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</row>
    <row r="80" spans="13:123"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</row>
    <row r="81" spans="13:123"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</row>
    <row r="82" spans="13:123"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</row>
    <row r="83" spans="13:123"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</row>
    <row r="84" spans="13:123"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</row>
    <row r="85" spans="13:123"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</row>
    <row r="86" spans="13:123"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</row>
    <row r="87" spans="13:123"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</row>
    <row r="88" spans="13:123"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</row>
    <row r="89" spans="13:123"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</row>
    <row r="90" spans="13:123"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</row>
    <row r="91" spans="13:123"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</row>
    <row r="92" spans="13:123"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</row>
    <row r="93" spans="13:123"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</row>
    <row r="94" spans="13:123"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</row>
    <row r="95" spans="13:123"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</row>
    <row r="96" spans="13:123"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</row>
    <row r="97" spans="13:123"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</row>
    <row r="98" spans="13:123"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</row>
    <row r="99" spans="13:123"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</row>
    <row r="100" spans="13:123"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</row>
    <row r="101" spans="13:123"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</row>
    <row r="102" spans="13:123"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</row>
    <row r="103" spans="13:123"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</row>
    <row r="104" spans="13:123"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</row>
    <row r="105" spans="13:123"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</row>
    <row r="106" spans="13:123"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</row>
    <row r="107" spans="13:123"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</row>
    <row r="108" spans="13:123"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</row>
    <row r="109" spans="13:123"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</row>
    <row r="110" spans="13:123"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</row>
    <row r="111" spans="13:123"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</row>
    <row r="112" spans="13:123"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</row>
    <row r="113" spans="13:123"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</row>
    <row r="114" spans="13:123"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</row>
    <row r="115" spans="13:123"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</row>
    <row r="116" spans="13:123"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</row>
    <row r="117" spans="13:123"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</row>
    <row r="118" spans="13:123"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</row>
    <row r="119" spans="13:123"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</row>
    <row r="120" spans="13:123"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</row>
    <row r="121" spans="13:123"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</row>
    <row r="122" spans="13:123"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</row>
    <row r="123" spans="13:123"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</row>
    <row r="124" spans="13:123"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</row>
    <row r="125" spans="13:123"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</row>
    <row r="126" spans="13:123"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</row>
    <row r="127" spans="13:123"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</row>
    <row r="128" spans="13:123"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</row>
    <row r="129" spans="13:123"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</row>
    <row r="130" spans="13:123"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</row>
    <row r="131" spans="13:123"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</row>
    <row r="132" spans="13:123"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</row>
    <row r="133" spans="13:123"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</row>
    <row r="134" spans="13:123"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</row>
    <row r="135" spans="13:123"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</row>
    <row r="136" spans="13:123"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</row>
    <row r="137" spans="13:123"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</row>
    <row r="138" spans="13:123"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</row>
    <row r="139" spans="13:123"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</row>
    <row r="140" spans="13:123"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</row>
    <row r="141" spans="13:123"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</row>
    <row r="142" spans="13:123"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</row>
    <row r="143" spans="13:123"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</row>
    <row r="144" spans="13:123"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</row>
    <row r="145" spans="13:123"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</row>
    <row r="146" spans="13:123"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</row>
    <row r="147" spans="13:123"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</row>
    <row r="148" spans="13:123"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</row>
    <row r="149" spans="13:123"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</row>
    <row r="150" spans="13:123"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</row>
    <row r="151" spans="13:123"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</row>
    <row r="152" spans="13:123"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</row>
    <row r="153" spans="13:123"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</row>
    <row r="154" spans="13:123"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</row>
    <row r="155" spans="13:123"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</row>
    <row r="156" spans="13:123"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</row>
    <row r="157" spans="13:123"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</row>
    <row r="158" spans="13:123"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</row>
    <row r="159" spans="13:123"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</row>
    <row r="160" spans="13:123"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</row>
    <row r="161" spans="13:123"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</row>
    <row r="162" spans="13:123"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</row>
    <row r="163" spans="13:123"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</row>
    <row r="164" spans="13:123"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</row>
    <row r="165" spans="13:123"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</row>
    <row r="166" spans="13:123"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</row>
    <row r="167" spans="13:123"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</row>
    <row r="168" spans="13:123"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</row>
    <row r="169" spans="13:123"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</row>
    <row r="170" spans="13:123"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</row>
    <row r="171" spans="13:123"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</row>
    <row r="172" spans="13:123"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</row>
    <row r="173" spans="13:123"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</row>
    <row r="174" spans="13:123"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</row>
    <row r="175" spans="13:123"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</row>
    <row r="176" spans="13:123"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</row>
    <row r="177" spans="13:123"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</row>
    <row r="178" spans="13:123"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</row>
    <row r="179" spans="13:123"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</row>
    <row r="180" spans="13:123"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</row>
    <row r="181" spans="13:123"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</row>
    <row r="182" spans="13:123"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</row>
    <row r="183" spans="13:123"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</row>
    <row r="184" spans="13:123"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</row>
    <row r="185" spans="13:123"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</row>
    <row r="186" spans="13:123"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</row>
    <row r="187" spans="13:123"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</row>
    <row r="188" spans="13:123"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</row>
    <row r="189" spans="13:123"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</row>
    <row r="190" spans="13:123"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</row>
    <row r="191" spans="13:123"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</row>
    <row r="192" spans="13:123"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</row>
    <row r="193" spans="13:123"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</row>
    <row r="194" spans="13:123"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</row>
    <row r="195" spans="13:123"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</row>
    <row r="196" spans="13:123"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</row>
    <row r="197" spans="13:123"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</row>
    <row r="198" spans="13:123"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</row>
    <row r="199" spans="13:123"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</row>
    <row r="200" spans="13:123"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</row>
    <row r="201" spans="13:123"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</row>
    <row r="202" spans="13:123"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</row>
    <row r="203" spans="13:123"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</row>
    <row r="204" spans="13:123"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</row>
    <row r="205" spans="13:123"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</row>
    <row r="206" spans="13:123"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</row>
    <row r="207" spans="13:123"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</row>
    <row r="208" spans="13:123"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</row>
    <row r="209" spans="13:123"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</row>
    <row r="210" spans="13:123"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</row>
    <row r="211" spans="13:123"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</row>
    <row r="212" spans="13:123"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</row>
    <row r="213" spans="13:123"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</row>
    <row r="214" spans="13:123"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</row>
    <row r="215" spans="13:123"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</row>
    <row r="216" spans="13:123"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</row>
    <row r="217" spans="13:123"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</row>
    <row r="218" spans="13:123"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</row>
    <row r="219" spans="13:123"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</row>
    <row r="220" spans="13:123"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</row>
    <row r="221" spans="13:123"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</row>
    <row r="222" spans="13:123"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</row>
    <row r="223" spans="13:123"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</row>
    <row r="224" spans="13:123"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</row>
    <row r="225" spans="13:123"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</row>
    <row r="226" spans="13:123"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</row>
    <row r="227" spans="13:123"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</row>
    <row r="228" spans="13:123"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</row>
    <row r="229" spans="13:123"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</row>
    <row r="230" spans="13:123"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</row>
    <row r="231" spans="13:123"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</row>
    <row r="232" spans="13:123"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</row>
    <row r="233" spans="13:123"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</row>
    <row r="234" spans="13:123"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</row>
    <row r="235" spans="13:123"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</row>
    <row r="236" spans="13:123"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</row>
    <row r="237" spans="13:123"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</row>
    <row r="238" spans="13:123"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</row>
    <row r="239" spans="13:123"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</row>
    <row r="240" spans="13:123"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</row>
    <row r="241" spans="13:123"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</row>
    <row r="242" spans="13:123"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</row>
    <row r="243" spans="13:123"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</row>
    <row r="244" spans="13:123"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</row>
    <row r="245" spans="13:123"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</row>
    <row r="246" spans="13:123"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</row>
    <row r="247" spans="13:123"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</row>
    <row r="248" spans="13:123"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</row>
    <row r="249" spans="13:123"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</row>
    <row r="250" spans="13:123"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</row>
    <row r="251" spans="13:123"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</row>
    <row r="252" spans="13:123"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</row>
    <row r="253" spans="13:123"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</row>
    <row r="254" spans="13:123"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</row>
    <row r="255" spans="13:123"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</row>
    <row r="256" spans="13:123"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</row>
    <row r="257" spans="13:123"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</row>
    <row r="258" spans="13:123"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</row>
    <row r="259" spans="13:123"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</row>
    <row r="260" spans="13:123"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</row>
    <row r="261" spans="13:123"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</row>
    <row r="262" spans="13:123"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</row>
    <row r="263" spans="13:123"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</row>
    <row r="264" spans="13:123"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</row>
    <row r="265" spans="13:123"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</row>
    <row r="266" spans="13:123"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</row>
    <row r="267" spans="13:123"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</row>
    <row r="268" spans="13:123"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</row>
    <row r="269" spans="13:123"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</row>
    <row r="270" spans="13:123"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</row>
    <row r="271" spans="13:123"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</row>
    <row r="272" spans="13:123"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</row>
    <row r="273" spans="13:123"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</row>
    <row r="274" spans="13:123"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</row>
    <row r="275" spans="13:123"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</row>
    <row r="276" spans="13:123"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</row>
    <row r="277" spans="13:123"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</row>
    <row r="278" spans="13:123"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</row>
    <row r="279" spans="13:123"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</row>
    <row r="280" spans="13:123"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</row>
    <row r="281" spans="13:123"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</row>
    <row r="282" spans="13:123"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</row>
    <row r="283" spans="13:123"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</row>
    <row r="284" spans="13:123"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</row>
    <row r="285" spans="13:123"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</row>
    <row r="286" spans="13:123"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</row>
    <row r="287" spans="13:123"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</row>
    <row r="288" spans="13:123"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</row>
    <row r="289" spans="13:123"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</row>
    <row r="290" spans="13:123"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</row>
    <row r="291" spans="13:123"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</row>
    <row r="292" spans="13:123"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</row>
    <row r="293" spans="13:123"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</row>
    <row r="294" spans="13:123"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</row>
    <row r="295" spans="13:123"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</row>
    <row r="296" spans="13:123"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</row>
    <row r="297" spans="13:123"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</row>
    <row r="298" spans="13:123"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</row>
    <row r="299" spans="13:123"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</row>
    <row r="300" spans="13:123"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</row>
    <row r="301" spans="13:123"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</row>
    <row r="302" spans="13:123"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</row>
    <row r="303" spans="13:123"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</row>
    <row r="304" spans="13:123"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</row>
    <row r="305" spans="13:123"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</row>
    <row r="306" spans="13:123"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</row>
    <row r="307" spans="13:123"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</row>
    <row r="308" spans="13:123"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</row>
    <row r="309" spans="13:123"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</row>
    <row r="310" spans="13:123"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</row>
    <row r="311" spans="13:123"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</row>
    <row r="312" spans="13:123"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</row>
    <row r="313" spans="13:123"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</row>
    <row r="314" spans="13:123"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</row>
    <row r="315" spans="13:123"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</row>
    <row r="316" spans="13:123"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</row>
    <row r="317" spans="13:123"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</row>
    <row r="318" spans="13:123"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</row>
    <row r="319" spans="13:123"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</row>
    <row r="320" spans="13:123"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</row>
    <row r="321" spans="13:123"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</row>
    <row r="322" spans="13:123"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</row>
    <row r="323" spans="13:123"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</row>
    <row r="324" spans="13:123"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</row>
    <row r="325" spans="13:123"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</row>
    <row r="326" spans="13:123"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</row>
    <row r="327" spans="13:123"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</row>
    <row r="328" spans="13:123"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</row>
    <row r="329" spans="13:123"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</row>
    <row r="330" spans="13:123"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</row>
    <row r="331" spans="13:123"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</row>
    <row r="332" spans="13:123"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</row>
    <row r="333" spans="13:123"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</row>
    <row r="334" spans="13:123"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</row>
    <row r="335" spans="13:123"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</row>
    <row r="336" spans="13:123"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</row>
    <row r="337" spans="13:123"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</row>
    <row r="338" spans="13:123"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</row>
    <row r="339" spans="13:123"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</row>
    <row r="340" spans="13:123"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</row>
    <row r="341" spans="13:123"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</row>
    <row r="342" spans="13:123"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</row>
    <row r="343" spans="13:123"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</row>
    <row r="344" spans="13:123"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</row>
    <row r="345" spans="13:123"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</row>
    <row r="346" spans="13:123"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</row>
    <row r="347" spans="13:123"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</row>
    <row r="348" spans="13:123"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</row>
    <row r="349" spans="13:123"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</row>
    <row r="350" spans="13:123"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</row>
    <row r="351" spans="13:123"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</row>
    <row r="352" spans="13:123"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</row>
    <row r="353" spans="13:123"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</row>
    <row r="354" spans="13:123"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</row>
    <row r="355" spans="13:123"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</row>
    <row r="356" spans="13:123"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</row>
    <row r="357" spans="13:123"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</row>
    <row r="358" spans="13:123"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</row>
    <row r="359" spans="13:123"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</row>
    <row r="360" spans="13:123"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</row>
    <row r="361" spans="13:123"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</row>
    <row r="362" spans="13:123"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</row>
    <row r="363" spans="13:123"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</row>
    <row r="364" spans="13:123"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</row>
    <row r="365" spans="13:123"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</row>
    <row r="366" spans="13:123"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</row>
    <row r="367" spans="13:123"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</row>
    <row r="368" spans="13:123"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</row>
    <row r="369" spans="13:123"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</row>
    <row r="370" spans="13:123"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</row>
    <row r="371" spans="13:123"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</row>
    <row r="372" spans="13:123"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</row>
    <row r="373" spans="13:123"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</row>
    <row r="374" spans="13:123"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</row>
    <row r="375" spans="13:123"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</row>
    <row r="376" spans="13:123"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</row>
    <row r="377" spans="13:123"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</row>
    <row r="378" spans="13:123"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</row>
    <row r="379" spans="13:123"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</row>
    <row r="380" spans="13:123"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</row>
    <row r="381" spans="13:123"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</row>
    <row r="382" spans="13:123"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</row>
    <row r="383" spans="13:123"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</row>
    <row r="384" spans="13:123"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8"/>
    </row>
    <row r="385" spans="13:123"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</row>
    <row r="386" spans="13:123"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</row>
    <row r="387" spans="13:123"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  <c r="DS387" s="48"/>
    </row>
    <row r="388" spans="13:123"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  <c r="DN388" s="48"/>
      <c r="DO388" s="48"/>
      <c r="DP388" s="48"/>
      <c r="DQ388" s="48"/>
      <c r="DR388" s="48"/>
      <c r="DS388" s="48"/>
    </row>
    <row r="389" spans="13:123"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</row>
    <row r="390" spans="13:123"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</row>
    <row r="391" spans="13:123"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  <c r="DN391" s="48"/>
      <c r="DO391" s="48"/>
      <c r="DP391" s="48"/>
      <c r="DQ391" s="48"/>
      <c r="DR391" s="48"/>
      <c r="DS391" s="48"/>
    </row>
    <row r="392" spans="13:123"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  <c r="DN392" s="48"/>
      <c r="DO392" s="48"/>
      <c r="DP392" s="48"/>
      <c r="DQ392" s="48"/>
      <c r="DR392" s="48"/>
      <c r="DS392" s="48"/>
    </row>
    <row r="393" spans="13:123"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  <c r="DN393" s="48"/>
      <c r="DO393" s="48"/>
      <c r="DP393" s="48"/>
      <c r="DQ393" s="48"/>
      <c r="DR393" s="48"/>
      <c r="DS393" s="48"/>
    </row>
    <row r="394" spans="13:123"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  <c r="DN394" s="48"/>
      <c r="DO394" s="48"/>
      <c r="DP394" s="48"/>
      <c r="DQ394" s="48"/>
      <c r="DR394" s="48"/>
      <c r="DS394" s="48"/>
    </row>
    <row r="395" spans="13:123"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  <c r="DS395" s="48"/>
    </row>
    <row r="396" spans="13:123"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</row>
    <row r="397" spans="13:123"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</row>
    <row r="398" spans="13:123"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</row>
    <row r="399" spans="13:123"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</row>
    <row r="400" spans="13:123"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</row>
    <row r="401" spans="13:123"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</row>
    <row r="402" spans="13:123"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</row>
    <row r="403" spans="13:123"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</row>
    <row r="404" spans="13:123"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</row>
    <row r="405" spans="13:123"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</row>
    <row r="406" spans="13:123"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</row>
    <row r="407" spans="13:123"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</row>
    <row r="408" spans="13:123"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</row>
    <row r="409" spans="13:123"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</row>
    <row r="410" spans="13:123"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</row>
    <row r="411" spans="13:123"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</row>
    <row r="412" spans="13:123"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</row>
    <row r="413" spans="13:123"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</row>
    <row r="414" spans="13:123"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</row>
    <row r="415" spans="13:123"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</row>
    <row r="416" spans="13:123"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</row>
    <row r="417" spans="13:123"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</row>
    <row r="418" spans="13:123"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</row>
    <row r="419" spans="13:123"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</row>
    <row r="420" spans="13:123"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</row>
    <row r="421" spans="13:123"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</row>
    <row r="422" spans="13:123"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</row>
    <row r="423" spans="13:123"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</row>
    <row r="424" spans="13:123"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</row>
    <row r="425" spans="13:123"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</row>
    <row r="426" spans="13:123"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</row>
    <row r="427" spans="13:123"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</row>
    <row r="428" spans="13:123"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</row>
    <row r="429" spans="13:123"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</row>
    <row r="430" spans="13:123"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</row>
    <row r="431" spans="13:123"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</row>
    <row r="432" spans="13:123"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</row>
    <row r="433" spans="13:123"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</row>
    <row r="434" spans="13:123"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</row>
    <row r="435" spans="13:123"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</row>
    <row r="436" spans="13:123"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</row>
    <row r="437" spans="13:123"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</row>
    <row r="438" spans="13:123"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</row>
    <row r="439" spans="13:123"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</row>
    <row r="440" spans="13:123"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</row>
    <row r="441" spans="13:123"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</row>
    <row r="442" spans="13:123"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</row>
    <row r="443" spans="13:123"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</row>
    <row r="444" spans="13:123"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</row>
    <row r="445" spans="13:123"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</row>
    <row r="446" spans="13:123"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</row>
    <row r="447" spans="13:123"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</row>
    <row r="448" spans="13:123"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</row>
    <row r="449" spans="13:123"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</row>
    <row r="450" spans="13:123"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</row>
    <row r="451" spans="13:123"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</row>
    <row r="452" spans="13:123"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</row>
    <row r="453" spans="13:123"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</row>
    <row r="454" spans="13:123"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</row>
    <row r="455" spans="13:123"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</row>
    <row r="456" spans="13:123"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</row>
    <row r="457" spans="13:123"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</row>
    <row r="458" spans="13:123"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</row>
    <row r="459" spans="13:123"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</row>
    <row r="460" spans="13:123"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</row>
    <row r="461" spans="13:123"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</row>
    <row r="462" spans="13:123"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</row>
    <row r="463" spans="13:123"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</row>
    <row r="464" spans="13:123"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</row>
    <row r="465" spans="13:123"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</row>
    <row r="466" spans="13:123"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</row>
    <row r="467" spans="13:123"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</row>
    <row r="468" spans="13:123"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</row>
    <row r="469" spans="13:123"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</row>
    <row r="470" spans="13:123"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</row>
    <row r="471" spans="13:123"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</row>
    <row r="472" spans="13:123"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</row>
    <row r="473" spans="13:123"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</row>
    <row r="474" spans="13:123"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</row>
    <row r="475" spans="13:123"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</row>
    <row r="476" spans="13:123"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</row>
    <row r="477" spans="13:123"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</row>
    <row r="478" spans="13:123"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</row>
    <row r="479" spans="13:123"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</row>
    <row r="480" spans="13:123"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</row>
    <row r="481" spans="13:123"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</row>
    <row r="482" spans="13:123"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</row>
    <row r="483" spans="13:123"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</row>
    <row r="484" spans="13:123"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</row>
    <row r="485" spans="13:123"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</row>
    <row r="486" spans="13:123"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</row>
    <row r="487" spans="13:123"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</row>
    <row r="488" spans="13:123"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</row>
    <row r="489" spans="13:123"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</row>
    <row r="490" spans="13:123"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</row>
    <row r="491" spans="13:123"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</row>
    <row r="492" spans="13:123"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</row>
    <row r="493" spans="13:123"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</row>
    <row r="494" spans="13:123"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</row>
    <row r="495" spans="13:123"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</row>
    <row r="496" spans="13:123"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</row>
    <row r="497" spans="13:123"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</row>
    <row r="498" spans="13:123"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</row>
    <row r="499" spans="13:123"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</row>
    <row r="500" spans="13:123"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</row>
    <row r="501" spans="13:123"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</row>
    <row r="502" spans="13:123"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</row>
    <row r="503" spans="13:123"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</row>
    <row r="504" spans="13:123"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</row>
    <row r="505" spans="13:123"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</row>
    <row r="506" spans="13:123"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</row>
    <row r="507" spans="13:123"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</row>
    <row r="508" spans="13:123"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</row>
    <row r="509" spans="13:123"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</row>
    <row r="510" spans="13:123"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</row>
    <row r="511" spans="13:123"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</row>
    <row r="512" spans="13:123"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</row>
    <row r="513" spans="13:123"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</row>
    <row r="514" spans="13:123"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</row>
    <row r="515" spans="13:123"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</row>
    <row r="516" spans="13:123"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</row>
    <row r="517" spans="13:123"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</row>
    <row r="518" spans="13:123"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</row>
    <row r="519" spans="13:123"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</row>
    <row r="520" spans="13:123"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</row>
    <row r="521" spans="13:123"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</row>
    <row r="522" spans="13:123"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</row>
    <row r="523" spans="13:123"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</row>
    <row r="524" spans="13:123"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</row>
    <row r="525" spans="13:123"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</row>
    <row r="526" spans="13:123"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</row>
    <row r="527" spans="13:123"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</row>
    <row r="528" spans="13:123"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</row>
    <row r="529" spans="13:123"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</row>
    <row r="530" spans="13:123"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</row>
    <row r="531" spans="13:123"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</row>
    <row r="532" spans="13:123"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</row>
    <row r="533" spans="13:123"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</row>
    <row r="534" spans="13:123"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</row>
    <row r="535" spans="13:123"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</row>
    <row r="536" spans="13:123"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</row>
    <row r="537" spans="13:123"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</row>
    <row r="538" spans="13:123"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</row>
    <row r="539" spans="13:123"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</row>
    <row r="540" spans="13:123"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</row>
    <row r="541" spans="13:123"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</row>
    <row r="542" spans="13:123"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</row>
    <row r="543" spans="13:123"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</row>
    <row r="544" spans="13:123"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</row>
    <row r="545" spans="13:123"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</row>
    <row r="546" spans="13:123"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</row>
    <row r="547" spans="13:123"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</row>
    <row r="548" spans="13:123"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</row>
    <row r="549" spans="13:123"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</row>
    <row r="550" spans="13:123"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</row>
    <row r="551" spans="13:123"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</row>
    <row r="552" spans="13:123"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</row>
    <row r="553" spans="13:123"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</row>
    <row r="554" spans="13:123"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</row>
    <row r="555" spans="13:123"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</row>
    <row r="556" spans="13:123"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</row>
    <row r="557" spans="13:123"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</row>
    <row r="558" spans="13:123"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</row>
    <row r="559" spans="13:123"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</row>
    <row r="560" spans="13:123"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</row>
    <row r="561" spans="13:123"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</row>
    <row r="562" spans="13:123"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</row>
    <row r="563" spans="13:123"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</row>
    <row r="564" spans="13:123"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</row>
    <row r="565" spans="13:123"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</row>
    <row r="566" spans="13:123"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</row>
    <row r="567" spans="13:123"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</row>
    <row r="568" spans="13:123"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</row>
    <row r="569" spans="13:123"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</row>
    <row r="570" spans="13:123"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</row>
    <row r="571" spans="13:123"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</row>
    <row r="572" spans="13:123"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</row>
    <row r="573" spans="13:123"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</row>
  </sheetData>
  <mergeCells count="23">
    <mergeCell ref="K30:K34"/>
    <mergeCell ref="L30:L34"/>
    <mergeCell ref="K15:K17"/>
    <mergeCell ref="L15:L17"/>
    <mergeCell ref="K24:K28"/>
    <mergeCell ref="L24:L28"/>
    <mergeCell ref="A3:A5"/>
    <mergeCell ref="B3:B5"/>
    <mergeCell ref="C3:C5"/>
    <mergeCell ref="D3:D5"/>
    <mergeCell ref="E3:J3"/>
    <mergeCell ref="E4:F5"/>
    <mergeCell ref="G4:H5"/>
    <mergeCell ref="I4:J5"/>
    <mergeCell ref="K1:L1"/>
    <mergeCell ref="K19:K22"/>
    <mergeCell ref="L19:L22"/>
    <mergeCell ref="K11:K13"/>
    <mergeCell ref="L11:L13"/>
    <mergeCell ref="L3:L5"/>
    <mergeCell ref="K3:K5"/>
    <mergeCell ref="K6:K9"/>
    <mergeCell ref="L6:L9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M571"/>
  <sheetViews>
    <sheetView view="pageBreakPreview" zoomScaleNormal="100" zoomScaleSheetLayoutView="100" workbookViewId="0">
      <pane xSplit="1" ySplit="5" topLeftCell="B6" activePane="bottomRight" state="frozen"/>
      <selection activeCell="C6" sqref="C6:C9"/>
      <selection pane="topRight" activeCell="C6" sqref="C6:C9"/>
      <selection pane="bottomLeft" activeCell="C6" sqref="C6:C9"/>
      <selection pane="bottomRight" activeCell="D47" sqref="D47"/>
    </sheetView>
  </sheetViews>
  <sheetFormatPr defaultColWidth="15.625" defaultRowHeight="13.5"/>
  <cols>
    <col min="1" max="1" width="17.5" style="47" customWidth="1"/>
    <col min="2" max="6" width="17.5" style="1" customWidth="1"/>
    <col min="7" max="16384" width="15.625" style="1"/>
  </cols>
  <sheetData>
    <row r="1" spans="1:116" ht="31.5" customHeight="1">
      <c r="A1" s="44" t="s">
        <v>57</v>
      </c>
      <c r="B1" s="7"/>
      <c r="C1" s="48"/>
      <c r="D1" s="48"/>
      <c r="E1" s="48"/>
      <c r="F1" s="168" t="s">
        <v>54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</row>
    <row r="2" spans="1:116" ht="10.5" customHeight="1" thickBot="1">
      <c r="A2" s="45"/>
      <c r="B2" s="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</row>
    <row r="3" spans="1:116" ht="14.1" customHeight="1">
      <c r="A3" s="262" t="s">
        <v>27</v>
      </c>
      <c r="B3" s="205" t="s">
        <v>34</v>
      </c>
      <c r="C3" s="234" t="s">
        <v>93</v>
      </c>
      <c r="D3" s="138" t="s">
        <v>47</v>
      </c>
      <c r="E3" s="239" t="s">
        <v>101</v>
      </c>
      <c r="F3" s="15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</row>
    <row r="4" spans="1:116" ht="14.1" customHeight="1">
      <c r="A4" s="263"/>
      <c r="B4" s="206"/>
      <c r="C4" s="235"/>
      <c r="D4" s="237" t="s">
        <v>95</v>
      </c>
      <c r="E4" s="240"/>
      <c r="F4" s="232" t="s">
        <v>96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</row>
    <row r="5" spans="1:116" ht="14.1" customHeight="1" thickBot="1">
      <c r="A5" s="264"/>
      <c r="B5" s="207"/>
      <c r="C5" s="236"/>
      <c r="D5" s="238"/>
      <c r="E5" s="241"/>
      <c r="F5" s="23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</row>
    <row r="6" spans="1:116" ht="15" customHeight="1">
      <c r="A6" s="46" t="s">
        <v>0</v>
      </c>
      <c r="B6" s="15">
        <v>123667</v>
      </c>
      <c r="C6" s="159">
        <v>105557078</v>
      </c>
      <c r="D6" s="152">
        <f t="shared" ref="D6:D36" si="0">C6/B6</f>
        <v>853.55897692998133</v>
      </c>
      <c r="E6" s="192">
        <v>20101623</v>
      </c>
      <c r="F6" s="158">
        <f t="shared" ref="F6:F36" si="1">E6/B6</f>
        <v>162.5463785811898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</row>
    <row r="7" spans="1:116" ht="15" customHeight="1">
      <c r="A7" s="32" t="s">
        <v>21</v>
      </c>
      <c r="B7" s="16">
        <v>104727</v>
      </c>
      <c r="C7" s="159">
        <v>17692173</v>
      </c>
      <c r="D7" s="152">
        <f t="shared" si="0"/>
        <v>168.93611962531153</v>
      </c>
      <c r="E7" s="159">
        <v>9870528</v>
      </c>
      <c r="F7" s="160">
        <f t="shared" si="1"/>
        <v>94.250078776246809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</row>
    <row r="8" spans="1:116" ht="15" customHeight="1">
      <c r="A8" s="35" t="s">
        <v>16</v>
      </c>
      <c r="B8" s="18">
        <v>175530</v>
      </c>
      <c r="C8" s="161">
        <v>22666316</v>
      </c>
      <c r="D8" s="153">
        <f t="shared" si="0"/>
        <v>129.13072409274767</v>
      </c>
      <c r="E8" s="161">
        <v>13606369</v>
      </c>
      <c r="F8" s="163">
        <f t="shared" si="1"/>
        <v>77.515917506978866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</row>
    <row r="9" spans="1:116" ht="15" customHeight="1" thickBot="1">
      <c r="A9" s="32" t="s">
        <v>22</v>
      </c>
      <c r="B9" s="16">
        <v>91608</v>
      </c>
      <c r="C9" s="159">
        <v>11430005</v>
      </c>
      <c r="D9" s="152">
        <f t="shared" si="0"/>
        <v>124.77081695921754</v>
      </c>
      <c r="E9" s="159">
        <v>7483603</v>
      </c>
      <c r="F9" s="163">
        <f t="shared" si="1"/>
        <v>81.691588070910839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</row>
    <row r="10" spans="1:116" s="21" customFormat="1" ht="15" customHeight="1" thickTop="1" thickBot="1">
      <c r="A10" s="188" t="s">
        <v>66</v>
      </c>
      <c r="B10" s="139">
        <f>SUM(B6:B9)</f>
        <v>495532</v>
      </c>
      <c r="C10" s="149">
        <f>SUM(C6:C9)</f>
        <v>157345572</v>
      </c>
      <c r="D10" s="176">
        <f>C10/B10</f>
        <v>317.52857938538784</v>
      </c>
      <c r="E10" s="189">
        <f>SUM(E6:E9)</f>
        <v>51062123</v>
      </c>
      <c r="F10" s="181">
        <f>E10/B10</f>
        <v>103.04505662601002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</row>
    <row r="11" spans="1:116" ht="15" customHeight="1" thickTop="1">
      <c r="A11" s="35" t="s">
        <v>2</v>
      </c>
      <c r="B11" s="16">
        <v>72484</v>
      </c>
      <c r="C11" s="159">
        <v>19019289</v>
      </c>
      <c r="D11" s="152">
        <f t="shared" si="0"/>
        <v>262.39292809447602</v>
      </c>
      <c r="E11" s="159">
        <v>8670366</v>
      </c>
      <c r="F11" s="164">
        <f t="shared" si="1"/>
        <v>119.61765355112853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</row>
    <row r="12" spans="1:116" ht="15" customHeight="1">
      <c r="A12" s="173" t="s">
        <v>4</v>
      </c>
      <c r="B12" s="16">
        <v>95490</v>
      </c>
      <c r="C12" s="159">
        <v>18070734</v>
      </c>
      <c r="D12" s="152">
        <f t="shared" si="0"/>
        <v>189.24216148287778</v>
      </c>
      <c r="E12" s="159">
        <v>7957365</v>
      </c>
      <c r="F12" s="160">
        <f t="shared" si="1"/>
        <v>83.331919572730129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</row>
    <row r="13" spans="1:116" ht="15" customHeight="1">
      <c r="A13" s="32" t="s">
        <v>15</v>
      </c>
      <c r="B13" s="16">
        <v>176201</v>
      </c>
      <c r="C13" s="159">
        <v>42508209</v>
      </c>
      <c r="D13" s="152">
        <f t="shared" si="0"/>
        <v>241.24839813621944</v>
      </c>
      <c r="E13" s="159">
        <v>17083012</v>
      </c>
      <c r="F13" s="160">
        <f t="shared" si="1"/>
        <v>96.951844768190867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</row>
    <row r="14" spans="1:116" s="21" customFormat="1" ht="15" customHeight="1">
      <c r="A14" s="186" t="s">
        <v>61</v>
      </c>
      <c r="B14" s="139">
        <f>SUM(B11:B13)</f>
        <v>344175</v>
      </c>
      <c r="C14" s="149">
        <f>SUM(C11:C13)</f>
        <v>79598232</v>
      </c>
      <c r="D14" s="176">
        <f t="shared" si="0"/>
        <v>231.2725561124428</v>
      </c>
      <c r="E14" s="189">
        <f>SUM(E11:E13)</f>
        <v>33710743</v>
      </c>
      <c r="F14" s="177">
        <f t="shared" si="1"/>
        <v>97.946518486235206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</row>
    <row r="15" spans="1:116" ht="15" customHeight="1">
      <c r="A15" s="32" t="s">
        <v>17</v>
      </c>
      <c r="B15" s="17">
        <v>80563</v>
      </c>
      <c r="C15" s="159">
        <v>13610809</v>
      </c>
      <c r="D15" s="154">
        <f>C15/B15</f>
        <v>168.94615394163574</v>
      </c>
      <c r="E15" s="159">
        <v>6978986</v>
      </c>
      <c r="F15" s="160">
        <f>E15/B15</f>
        <v>86.627682683117555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</row>
    <row r="16" spans="1:116" ht="15" customHeight="1">
      <c r="A16" s="32" t="s">
        <v>23</v>
      </c>
      <c r="B16" s="16">
        <v>164697</v>
      </c>
      <c r="C16" s="159">
        <v>23482056</v>
      </c>
      <c r="D16" s="152">
        <f>C16/B16</f>
        <v>142.5773147051859</v>
      </c>
      <c r="E16" s="159">
        <v>14269814</v>
      </c>
      <c r="F16" s="160">
        <f>E16/B16</f>
        <v>86.642828952561374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</row>
    <row r="17" spans="1:116" ht="15" customHeight="1" thickBot="1">
      <c r="A17" s="32" t="s">
        <v>24</v>
      </c>
      <c r="B17" s="18">
        <v>111557</v>
      </c>
      <c r="C17" s="159">
        <v>16586801</v>
      </c>
      <c r="D17" s="153">
        <f>C17/B17</f>
        <v>148.68453794920981</v>
      </c>
      <c r="E17" s="159">
        <v>9322921</v>
      </c>
      <c r="F17" s="163">
        <f>E17/B17</f>
        <v>83.57091890244449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</row>
    <row r="18" spans="1:116" s="21" customFormat="1" ht="15" customHeight="1" thickTop="1" thickBot="1">
      <c r="A18" s="188" t="s">
        <v>67</v>
      </c>
      <c r="B18" s="172">
        <f>SUM(B15:B17)</f>
        <v>356817</v>
      </c>
      <c r="C18" s="145">
        <f>SUM(C15:C17)</f>
        <v>53679666</v>
      </c>
      <c r="D18" s="181">
        <f>C18/B18</f>
        <v>150.44032655394781</v>
      </c>
      <c r="E18" s="149">
        <f>SUM(E15:E17)</f>
        <v>30571721</v>
      </c>
      <c r="F18" s="181">
        <f>E18/B18</f>
        <v>85.678992312586004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</row>
    <row r="19" spans="1:116" ht="15" customHeight="1" thickTop="1">
      <c r="A19" s="35" t="s">
        <v>5</v>
      </c>
      <c r="B19" s="17">
        <v>92430</v>
      </c>
      <c r="C19" s="159">
        <v>38087583</v>
      </c>
      <c r="D19" s="152">
        <f t="shared" si="0"/>
        <v>412.06949042518664</v>
      </c>
      <c r="E19" s="159">
        <v>12079357</v>
      </c>
      <c r="F19" s="160">
        <f t="shared" si="1"/>
        <v>130.68654116628801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</row>
    <row r="20" spans="1:116" ht="15" customHeight="1">
      <c r="A20" s="173" t="s">
        <v>3</v>
      </c>
      <c r="B20" s="18">
        <v>66656</v>
      </c>
      <c r="C20" s="159">
        <v>17382020</v>
      </c>
      <c r="D20" s="152">
        <f>C20/B20</f>
        <v>260.77202352376378</v>
      </c>
      <c r="E20" s="159">
        <v>5538780</v>
      </c>
      <c r="F20" s="160">
        <f>E20/B20</f>
        <v>83.094995199231874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</row>
    <row r="21" spans="1:116" ht="15" customHeight="1">
      <c r="A21" s="173" t="s">
        <v>6</v>
      </c>
      <c r="B21" s="16">
        <v>82035</v>
      </c>
      <c r="C21" s="159">
        <v>13992587</v>
      </c>
      <c r="D21" s="152">
        <f t="shared" si="0"/>
        <v>170.56850124946669</v>
      </c>
      <c r="E21" s="159">
        <v>6897473</v>
      </c>
      <c r="F21" s="160">
        <f t="shared" si="1"/>
        <v>84.07963674041568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</row>
    <row r="22" spans="1:116" ht="15" customHeight="1" thickBot="1">
      <c r="A22" s="173" t="s">
        <v>7</v>
      </c>
      <c r="B22" s="18">
        <v>65141</v>
      </c>
      <c r="C22" s="159">
        <v>10486629</v>
      </c>
      <c r="D22" s="152">
        <f t="shared" si="0"/>
        <v>160.98354339049141</v>
      </c>
      <c r="E22" s="193">
        <v>4986120</v>
      </c>
      <c r="F22" s="160">
        <f t="shared" si="1"/>
        <v>76.543497950599473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</row>
    <row r="23" spans="1:116" s="21" customFormat="1" ht="15" customHeight="1" thickTop="1" thickBot="1">
      <c r="A23" s="186" t="s">
        <v>68</v>
      </c>
      <c r="B23" s="111">
        <f>SUM(B19:B22)</f>
        <v>306262</v>
      </c>
      <c r="C23" s="149">
        <f>SUM(C19:C22)</f>
        <v>79948819</v>
      </c>
      <c r="D23" s="176">
        <f t="shared" si="0"/>
        <v>261.04713937739581</v>
      </c>
      <c r="E23" s="145">
        <f>SUM(E19:E22)</f>
        <v>29501730</v>
      </c>
      <c r="F23" s="182">
        <f t="shared" si="1"/>
        <v>96.328405091065818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</row>
    <row r="24" spans="1:116" ht="15" customHeight="1" thickTop="1">
      <c r="A24" s="33" t="s">
        <v>8</v>
      </c>
      <c r="B24" s="17">
        <v>93069</v>
      </c>
      <c r="C24" s="159">
        <v>107560672</v>
      </c>
      <c r="D24" s="152">
        <f t="shared" si="0"/>
        <v>1155.708904146386</v>
      </c>
      <c r="E24" s="196">
        <v>19290053</v>
      </c>
      <c r="F24" s="160">
        <f t="shared" si="1"/>
        <v>207.26614662239842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</row>
    <row r="25" spans="1:116" ht="15" customHeight="1">
      <c r="A25" s="35" t="s">
        <v>11</v>
      </c>
      <c r="B25" s="16">
        <v>69766</v>
      </c>
      <c r="C25" s="159">
        <v>18636597</v>
      </c>
      <c r="D25" s="152">
        <f t="shared" si="0"/>
        <v>267.13007768827225</v>
      </c>
      <c r="E25" s="159">
        <v>6176070</v>
      </c>
      <c r="F25" s="160">
        <f t="shared" si="1"/>
        <v>88.525499526990231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</row>
    <row r="26" spans="1:116" ht="15" customHeight="1">
      <c r="A26" s="173" t="s">
        <v>13</v>
      </c>
      <c r="B26" s="18">
        <v>122988</v>
      </c>
      <c r="C26" s="159">
        <v>27958078</v>
      </c>
      <c r="D26" s="152">
        <f t="shared" si="0"/>
        <v>227.32362506911244</v>
      </c>
      <c r="E26" s="159">
        <v>9738216</v>
      </c>
      <c r="F26" s="160">
        <f t="shared" si="1"/>
        <v>79.180212703678407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</row>
    <row r="27" spans="1:116" ht="15" customHeight="1">
      <c r="A27" s="35" t="s">
        <v>14</v>
      </c>
      <c r="B27" s="16">
        <v>154239</v>
      </c>
      <c r="C27" s="159">
        <v>19458603</v>
      </c>
      <c r="D27" s="152">
        <f t="shared" si="0"/>
        <v>126.1587730729582</v>
      </c>
      <c r="E27" s="159">
        <v>12898062</v>
      </c>
      <c r="F27" s="160">
        <f t="shared" si="1"/>
        <v>83.623869449361052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</row>
    <row r="28" spans="1:116" ht="15" customHeight="1" thickBot="1">
      <c r="A28" s="32" t="s">
        <v>12</v>
      </c>
      <c r="B28" s="18">
        <v>111883</v>
      </c>
      <c r="C28" s="161">
        <v>12403727</v>
      </c>
      <c r="D28" s="153">
        <f t="shared" si="0"/>
        <v>110.86337513295139</v>
      </c>
      <c r="E28" s="159">
        <v>6726218</v>
      </c>
      <c r="F28" s="163">
        <f t="shared" si="1"/>
        <v>60.118320030746403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</row>
    <row r="29" spans="1:116" s="21" customFormat="1" ht="15" customHeight="1" thickTop="1" thickBot="1">
      <c r="A29" s="186" t="s">
        <v>69</v>
      </c>
      <c r="B29" s="172">
        <f>SUM(B24:B28)</f>
        <v>551945</v>
      </c>
      <c r="C29" s="145">
        <f>SUM(C24:C28)</f>
        <v>186017677</v>
      </c>
      <c r="D29" s="181">
        <f t="shared" si="0"/>
        <v>337.02212539292861</v>
      </c>
      <c r="E29" s="190">
        <f>SUM(E24:E28)</f>
        <v>54828619</v>
      </c>
      <c r="F29" s="177">
        <f t="shared" si="1"/>
        <v>99.337106052233466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</row>
    <row r="30" spans="1:116" ht="15" customHeight="1" thickTop="1">
      <c r="A30" s="33" t="s">
        <v>19</v>
      </c>
      <c r="B30" s="16">
        <v>75729</v>
      </c>
      <c r="C30" s="159">
        <v>20592923</v>
      </c>
      <c r="D30" s="154">
        <f t="shared" si="0"/>
        <v>271.92915527737063</v>
      </c>
      <c r="E30" s="159">
        <v>9821577</v>
      </c>
      <c r="F30" s="164">
        <f t="shared" si="1"/>
        <v>129.69373687755021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</row>
    <row r="31" spans="1:116" ht="15" customHeight="1">
      <c r="A31" s="32" t="s">
        <v>18</v>
      </c>
      <c r="B31" s="17">
        <v>130167</v>
      </c>
      <c r="C31" s="159">
        <v>16058728</v>
      </c>
      <c r="D31" s="152">
        <f t="shared" si="0"/>
        <v>123.37019367427996</v>
      </c>
      <c r="E31" s="159">
        <v>9247395</v>
      </c>
      <c r="F31" s="160">
        <f t="shared" si="1"/>
        <v>71.042545345594505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</row>
    <row r="32" spans="1:116" ht="15" customHeight="1">
      <c r="A32" s="32" t="s">
        <v>20</v>
      </c>
      <c r="B32" s="16">
        <v>107626</v>
      </c>
      <c r="C32" s="159">
        <v>22971017</v>
      </c>
      <c r="D32" s="152">
        <f t="shared" si="0"/>
        <v>213.43371490160371</v>
      </c>
      <c r="E32" s="159">
        <v>12040229</v>
      </c>
      <c r="F32" s="160">
        <f t="shared" si="1"/>
        <v>111.8710070057421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</row>
    <row r="33" spans="1:117" ht="15" customHeight="1">
      <c r="A33" s="32" t="s">
        <v>25</v>
      </c>
      <c r="B33" s="17">
        <v>126299</v>
      </c>
      <c r="C33" s="159">
        <v>18273700</v>
      </c>
      <c r="D33" s="152">
        <f t="shared" si="0"/>
        <v>144.68602285053723</v>
      </c>
      <c r="E33" s="159">
        <v>10793631</v>
      </c>
      <c r="F33" s="160">
        <f t="shared" si="1"/>
        <v>85.460937933000267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</row>
    <row r="34" spans="1:117" ht="15" customHeight="1" thickBot="1">
      <c r="A34" s="32" t="s">
        <v>26</v>
      </c>
      <c r="B34" s="18">
        <v>196633</v>
      </c>
      <c r="C34" s="159">
        <v>25601303</v>
      </c>
      <c r="D34" s="152">
        <f t="shared" si="0"/>
        <v>130.19840515071223</v>
      </c>
      <c r="E34" s="193">
        <v>14626558</v>
      </c>
      <c r="F34" s="160">
        <f t="shared" si="1"/>
        <v>74.385062527653034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</row>
    <row r="35" spans="1:117" s="21" customFormat="1" ht="15" customHeight="1" thickTop="1" thickBot="1">
      <c r="A35" s="186" t="s">
        <v>70</v>
      </c>
      <c r="B35" s="111">
        <f>SUM(B30:B34)</f>
        <v>636454</v>
      </c>
      <c r="C35" s="175">
        <f t="shared" ref="C35:E35" si="2">SUM(C30:C34)</f>
        <v>103497671</v>
      </c>
      <c r="D35" s="176">
        <f t="shared" si="0"/>
        <v>162.61610579869088</v>
      </c>
      <c r="E35" s="180">
        <f t="shared" si="2"/>
        <v>56529390</v>
      </c>
      <c r="F35" s="182">
        <f t="shared" si="1"/>
        <v>88.819286232783512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</row>
    <row r="36" spans="1:117" ht="15" customHeight="1" thickTop="1" thickBot="1">
      <c r="A36" s="34" t="s">
        <v>48</v>
      </c>
      <c r="B36" s="19">
        <f>B10+B14+B23+B29+B18+B35</f>
        <v>2691185</v>
      </c>
      <c r="C36" s="178">
        <f>C10+C14+C23+C29+C18+C35</f>
        <v>660087637</v>
      </c>
      <c r="D36" s="152">
        <f t="shared" si="0"/>
        <v>245.27768882481138</v>
      </c>
      <c r="E36" s="179">
        <f>E10+E14+E23+E29+E18+E35</f>
        <v>256204326</v>
      </c>
      <c r="F36" s="160">
        <f t="shared" si="1"/>
        <v>95.201305744495457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</row>
    <row r="37" spans="1:117" ht="22.5" customHeight="1" thickBot="1">
      <c r="A37" s="166" t="s">
        <v>49</v>
      </c>
      <c r="B37" s="167" t="s">
        <v>71</v>
      </c>
      <c r="C37" s="167" t="s">
        <v>72</v>
      </c>
      <c r="D37" s="174" t="s">
        <v>73</v>
      </c>
      <c r="E37" s="167" t="s">
        <v>71</v>
      </c>
      <c r="F37" s="167" t="s">
        <v>74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</row>
    <row r="38" spans="1:117" ht="22.5" customHeight="1" thickBot="1">
      <c r="A38" s="166" t="s">
        <v>53</v>
      </c>
      <c r="B38" s="22">
        <f>B35/B23</f>
        <v>2.0781357138659056</v>
      </c>
      <c r="C38" s="22">
        <f>C29/C18</f>
        <v>3.4653285100544404</v>
      </c>
      <c r="D38" s="156">
        <f>D29/D18</f>
        <v>2.2402379276415134</v>
      </c>
      <c r="E38" s="22">
        <f>E35/E23</f>
        <v>1.9161381383396838</v>
      </c>
      <c r="F38" s="22">
        <f>F10/F18</f>
        <v>1.2026875415395495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</row>
    <row r="39" spans="1:117" ht="6" customHeight="1">
      <c r="A39" s="169"/>
      <c r="B39" s="1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</row>
    <row r="40" spans="1:117" s="14" customFormat="1" ht="15.95" customHeight="1">
      <c r="A40" s="50" t="s">
        <v>104</v>
      </c>
      <c r="B40" s="50"/>
      <c r="C40" s="49"/>
      <c r="D40" s="49" t="s">
        <v>56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</row>
    <row r="41" spans="1:117" s="14" customFormat="1" ht="13.5" customHeight="1">
      <c r="A41" s="197" t="s">
        <v>103</v>
      </c>
      <c r="B41" s="197"/>
      <c r="C41" s="198"/>
      <c r="D41" s="198"/>
      <c r="E41" s="198"/>
      <c r="F41" s="19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</row>
    <row r="42" spans="1:117" s="14" customFormat="1" ht="20.100000000000001" customHeight="1">
      <c r="A42" s="4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</row>
    <row r="43" spans="1:117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</row>
    <row r="44" spans="1:117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</row>
    <row r="45" spans="1:117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</row>
    <row r="46" spans="1:117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</row>
    <row r="47" spans="1:117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</row>
    <row r="48" spans="1:117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</row>
    <row r="49" spans="3:116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</row>
    <row r="50" spans="3:116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</row>
    <row r="51" spans="3:116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</row>
    <row r="52" spans="3:116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</row>
    <row r="53" spans="3:116"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</row>
    <row r="54" spans="3:116"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</row>
    <row r="55" spans="3:116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</row>
    <row r="56" spans="3:116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</row>
    <row r="57" spans="3:116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</row>
    <row r="58" spans="3:116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</row>
    <row r="59" spans="3:116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</row>
    <row r="60" spans="3:116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</row>
    <row r="61" spans="3:116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</row>
    <row r="62" spans="3:116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</row>
    <row r="63" spans="3:116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</row>
    <row r="64" spans="3:116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</row>
    <row r="65" spans="3:116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</row>
    <row r="66" spans="3:116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</row>
    <row r="67" spans="3:116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</row>
    <row r="68" spans="3:116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</row>
    <row r="69" spans="3:116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</row>
    <row r="70" spans="3:116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</row>
    <row r="71" spans="3:116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</row>
    <row r="72" spans="3:116"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</row>
    <row r="73" spans="3:116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</row>
    <row r="74" spans="3:116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</row>
    <row r="75" spans="3:116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</row>
    <row r="76" spans="3:116"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</row>
    <row r="77" spans="3:116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</row>
    <row r="78" spans="3:116"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</row>
    <row r="79" spans="3:116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</row>
    <row r="80" spans="3:116"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</row>
    <row r="81" spans="3:116"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</row>
    <row r="82" spans="3:116"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</row>
    <row r="83" spans="3:116"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</row>
    <row r="84" spans="3:116"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</row>
    <row r="85" spans="3:116"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</row>
    <row r="86" spans="3:116"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</row>
    <row r="87" spans="3:116"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</row>
    <row r="88" spans="3:116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</row>
    <row r="89" spans="3:116"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</row>
    <row r="90" spans="3:116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</row>
    <row r="91" spans="3:116"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</row>
    <row r="92" spans="3:116"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</row>
    <row r="93" spans="3:116"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</row>
    <row r="94" spans="3:116"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</row>
    <row r="95" spans="3:116"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</row>
    <row r="96" spans="3:116"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</row>
    <row r="97" spans="3:116"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</row>
    <row r="98" spans="3:116"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</row>
    <row r="99" spans="3:116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</row>
    <row r="100" spans="3:116"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</row>
    <row r="101" spans="3:116"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</row>
    <row r="102" spans="3:116"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</row>
    <row r="103" spans="3:116"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</row>
    <row r="104" spans="3:116"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</row>
    <row r="105" spans="3:116"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</row>
    <row r="106" spans="3:116"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</row>
    <row r="107" spans="3:116"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</row>
    <row r="108" spans="3:116"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</row>
    <row r="109" spans="3:116"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</row>
    <row r="110" spans="3:116"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</row>
    <row r="111" spans="3:116"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</row>
    <row r="112" spans="3:116"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</row>
    <row r="113" spans="3:116"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</row>
    <row r="114" spans="3:116"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</row>
    <row r="115" spans="3:116"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</row>
    <row r="116" spans="3:116"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</row>
    <row r="117" spans="3:116"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</row>
    <row r="118" spans="3:116"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</row>
    <row r="119" spans="3:116"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</row>
    <row r="120" spans="3:116"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</row>
    <row r="121" spans="3:116"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</row>
    <row r="122" spans="3:116"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</row>
    <row r="123" spans="3:116"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</row>
    <row r="124" spans="3:116"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</row>
    <row r="125" spans="3:116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</row>
    <row r="126" spans="3:116"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</row>
    <row r="127" spans="3:116"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</row>
    <row r="128" spans="3:116"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</row>
    <row r="129" spans="3:116"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</row>
    <row r="130" spans="3:116"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</row>
    <row r="131" spans="3:116"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</row>
    <row r="132" spans="3:116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</row>
    <row r="133" spans="3:116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</row>
    <row r="134" spans="3:116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</row>
    <row r="135" spans="3:116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</row>
    <row r="136" spans="3:116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</row>
    <row r="137" spans="3:116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</row>
    <row r="138" spans="3:116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</row>
    <row r="139" spans="3:116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</row>
    <row r="140" spans="3:116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</row>
    <row r="141" spans="3:116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</row>
    <row r="142" spans="3:116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</row>
    <row r="143" spans="3:116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</row>
    <row r="144" spans="3:116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</row>
    <row r="145" spans="3:116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</row>
    <row r="146" spans="3:116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</row>
    <row r="147" spans="3:116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</row>
    <row r="148" spans="3:116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</row>
    <row r="149" spans="3:116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</row>
    <row r="150" spans="3:116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</row>
    <row r="151" spans="3:116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</row>
    <row r="152" spans="3:116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</row>
    <row r="153" spans="3:116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</row>
    <row r="154" spans="3:116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</row>
    <row r="155" spans="3:116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</row>
    <row r="156" spans="3:116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</row>
    <row r="157" spans="3:116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</row>
    <row r="158" spans="3:116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</row>
    <row r="159" spans="3:116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</row>
    <row r="160" spans="3:116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</row>
    <row r="161" spans="3:116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</row>
    <row r="162" spans="3:116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</row>
    <row r="163" spans="3:116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</row>
    <row r="164" spans="3:116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</row>
    <row r="165" spans="3:116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</row>
    <row r="166" spans="3:116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</row>
    <row r="167" spans="3:116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</row>
    <row r="168" spans="3:116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</row>
    <row r="169" spans="3:116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</row>
    <row r="170" spans="3:116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</row>
    <row r="171" spans="3:116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</row>
    <row r="172" spans="3:116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</row>
    <row r="173" spans="3:116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</row>
    <row r="174" spans="3:116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</row>
    <row r="175" spans="3:116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</row>
    <row r="176" spans="3:116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</row>
    <row r="177" spans="3:116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</row>
    <row r="178" spans="3:116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</row>
    <row r="179" spans="3:116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</row>
    <row r="180" spans="3:116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</row>
    <row r="181" spans="3:116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</row>
    <row r="182" spans="3:116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</row>
    <row r="183" spans="3:116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</row>
    <row r="184" spans="3:116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</row>
    <row r="185" spans="3:116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</row>
    <row r="186" spans="3:116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</row>
    <row r="187" spans="3:116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</row>
    <row r="188" spans="3:116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</row>
    <row r="189" spans="3:116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</row>
    <row r="190" spans="3:116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</row>
    <row r="191" spans="3:116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</row>
    <row r="192" spans="3:116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</row>
    <row r="193" spans="3:116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</row>
    <row r="194" spans="3:116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</row>
    <row r="195" spans="3:116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</row>
    <row r="196" spans="3:116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</row>
    <row r="197" spans="3:116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</row>
    <row r="198" spans="3:116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</row>
    <row r="199" spans="3:116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</row>
    <row r="200" spans="3:116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</row>
    <row r="201" spans="3:116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</row>
    <row r="202" spans="3:116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</row>
    <row r="203" spans="3:116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</row>
    <row r="204" spans="3:116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</row>
    <row r="205" spans="3:116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</row>
    <row r="206" spans="3:116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</row>
    <row r="207" spans="3:116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</row>
    <row r="208" spans="3:116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</row>
    <row r="209" spans="3:116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</row>
    <row r="210" spans="3:116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</row>
    <row r="211" spans="3:116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</row>
    <row r="212" spans="3:116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</row>
    <row r="213" spans="3:116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</row>
    <row r="214" spans="3:116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</row>
    <row r="215" spans="3:116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</row>
    <row r="216" spans="3:116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</row>
    <row r="217" spans="3:116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</row>
    <row r="218" spans="3:116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</row>
    <row r="219" spans="3:116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</row>
    <row r="220" spans="3:116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</row>
    <row r="221" spans="3:116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</row>
    <row r="222" spans="3:116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</row>
    <row r="223" spans="3:116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</row>
    <row r="224" spans="3:116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</row>
    <row r="225" spans="3:116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</row>
    <row r="226" spans="3:116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</row>
    <row r="227" spans="3:116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</row>
    <row r="228" spans="3:116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</row>
    <row r="229" spans="3:116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</row>
    <row r="230" spans="3:116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</row>
    <row r="231" spans="3:116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</row>
    <row r="232" spans="3:116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</row>
    <row r="233" spans="3:116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</row>
    <row r="234" spans="3:116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</row>
    <row r="235" spans="3:116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</row>
    <row r="236" spans="3:116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</row>
    <row r="237" spans="3:116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</row>
    <row r="238" spans="3:116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</row>
    <row r="239" spans="3:116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</row>
    <row r="240" spans="3:116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</row>
    <row r="241" spans="3:116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</row>
    <row r="242" spans="3:116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</row>
    <row r="243" spans="3:116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</row>
    <row r="244" spans="3:116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</row>
    <row r="245" spans="3:116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</row>
    <row r="246" spans="3:116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</row>
    <row r="247" spans="3:116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</row>
    <row r="248" spans="3:116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</row>
    <row r="249" spans="3:116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</row>
    <row r="250" spans="3:116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</row>
    <row r="251" spans="3:116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</row>
    <row r="252" spans="3:116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</row>
    <row r="253" spans="3:116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</row>
    <row r="254" spans="3:116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</row>
    <row r="255" spans="3:116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</row>
    <row r="256" spans="3:116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</row>
    <row r="257" spans="3:116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</row>
    <row r="258" spans="3:116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</row>
    <row r="259" spans="3:116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</row>
    <row r="260" spans="3:116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</row>
    <row r="261" spans="3:116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</row>
    <row r="262" spans="3:116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</row>
    <row r="263" spans="3:116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</row>
    <row r="264" spans="3:116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</row>
    <row r="265" spans="3:116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</row>
    <row r="266" spans="3:116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</row>
    <row r="267" spans="3:116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</row>
    <row r="268" spans="3:116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</row>
    <row r="269" spans="3:116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</row>
    <row r="270" spans="3:116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</row>
    <row r="271" spans="3:116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</row>
    <row r="272" spans="3:116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</row>
    <row r="273" spans="3:116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</row>
    <row r="274" spans="3:116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</row>
    <row r="275" spans="3:116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</row>
    <row r="276" spans="3:116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</row>
    <row r="277" spans="3:116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</row>
    <row r="278" spans="3:116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</row>
    <row r="279" spans="3:116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</row>
    <row r="280" spans="3:116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</row>
    <row r="281" spans="3:116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</row>
    <row r="282" spans="3:116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</row>
    <row r="283" spans="3:116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</row>
    <row r="284" spans="3:116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</row>
    <row r="285" spans="3:116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</row>
    <row r="286" spans="3:116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</row>
    <row r="287" spans="3:116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</row>
    <row r="288" spans="3:116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</row>
    <row r="289" spans="3:116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</row>
    <row r="290" spans="3:116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</row>
    <row r="291" spans="3:116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</row>
    <row r="292" spans="3:116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</row>
    <row r="293" spans="3:116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</row>
    <row r="294" spans="3:116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</row>
    <row r="295" spans="3:116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</row>
    <row r="296" spans="3:116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</row>
    <row r="297" spans="3:116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</row>
    <row r="298" spans="3:116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</row>
    <row r="299" spans="3:116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</row>
    <row r="300" spans="3:116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</row>
    <row r="301" spans="3:116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</row>
    <row r="302" spans="3:116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</row>
    <row r="303" spans="3:116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</row>
    <row r="304" spans="3:116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</row>
    <row r="305" spans="3:116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</row>
    <row r="306" spans="3:116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</row>
    <row r="307" spans="3:116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</row>
    <row r="308" spans="3:116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</row>
    <row r="309" spans="3:116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</row>
    <row r="310" spans="3:116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</row>
    <row r="311" spans="3:116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</row>
    <row r="312" spans="3:116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</row>
    <row r="313" spans="3:116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</row>
    <row r="314" spans="3:116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</row>
    <row r="315" spans="3:116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</row>
    <row r="316" spans="3:116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</row>
    <row r="317" spans="3:116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</row>
    <row r="318" spans="3:116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</row>
    <row r="319" spans="3:116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</row>
    <row r="320" spans="3:116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</row>
    <row r="321" spans="3:116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</row>
    <row r="322" spans="3:116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</row>
    <row r="323" spans="3:116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</row>
    <row r="324" spans="3:116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</row>
    <row r="325" spans="3:116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</row>
    <row r="326" spans="3:116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</row>
    <row r="327" spans="3:116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</row>
    <row r="328" spans="3:116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</row>
    <row r="329" spans="3:116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</row>
    <row r="330" spans="3:116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</row>
    <row r="331" spans="3:116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</row>
    <row r="332" spans="3:116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</row>
    <row r="333" spans="3:116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</row>
    <row r="334" spans="3:116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</row>
    <row r="335" spans="3:116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</row>
    <row r="336" spans="3:116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</row>
    <row r="337" spans="3:116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</row>
    <row r="338" spans="3:116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</row>
    <row r="339" spans="3:116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</row>
    <row r="340" spans="3:116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</row>
    <row r="341" spans="3:116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</row>
    <row r="342" spans="3:116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</row>
    <row r="343" spans="3:116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</row>
    <row r="344" spans="3:116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</row>
    <row r="345" spans="3:116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</row>
    <row r="346" spans="3:116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</row>
    <row r="347" spans="3:116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</row>
    <row r="348" spans="3:116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</row>
    <row r="349" spans="3:116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</row>
    <row r="350" spans="3:116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</row>
    <row r="351" spans="3:116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</row>
    <row r="352" spans="3:116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</row>
    <row r="353" spans="3:116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</row>
    <row r="354" spans="3:116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</row>
    <row r="355" spans="3:116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</row>
    <row r="356" spans="3:116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</row>
    <row r="357" spans="3:116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</row>
    <row r="358" spans="3:116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</row>
    <row r="359" spans="3:116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</row>
    <row r="360" spans="3:116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</row>
    <row r="361" spans="3:116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</row>
    <row r="362" spans="3:116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</row>
    <row r="363" spans="3:116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</row>
    <row r="364" spans="3:116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</row>
    <row r="365" spans="3:116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</row>
    <row r="366" spans="3:116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</row>
    <row r="367" spans="3:116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</row>
    <row r="368" spans="3:116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</row>
    <row r="369" spans="3:116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</row>
    <row r="370" spans="3:116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</row>
    <row r="371" spans="3:116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</row>
    <row r="372" spans="3:116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</row>
    <row r="373" spans="3:116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</row>
    <row r="374" spans="3:116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</row>
    <row r="375" spans="3:116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</row>
    <row r="376" spans="3:116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</row>
    <row r="377" spans="3:116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</row>
    <row r="378" spans="3:116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</row>
    <row r="379" spans="3:116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</row>
    <row r="380" spans="3:116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</row>
    <row r="381" spans="3:116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</row>
    <row r="382" spans="3:116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</row>
    <row r="383" spans="3:116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</row>
    <row r="384" spans="3:116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</row>
    <row r="385" spans="3:116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</row>
    <row r="386" spans="3:116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</row>
    <row r="387" spans="3:116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</row>
    <row r="388" spans="3:116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</row>
    <row r="389" spans="3:116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</row>
    <row r="390" spans="3:116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</row>
    <row r="391" spans="3:116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</row>
    <row r="392" spans="3:116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</row>
    <row r="393" spans="3:116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</row>
    <row r="394" spans="3:116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</row>
    <row r="395" spans="3:116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</row>
    <row r="396" spans="3:116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</row>
    <row r="397" spans="3:116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</row>
    <row r="398" spans="3:116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</row>
    <row r="399" spans="3:116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</row>
    <row r="400" spans="3:116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</row>
    <row r="401" spans="3:116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</row>
    <row r="402" spans="3:116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</row>
    <row r="403" spans="3:116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</row>
    <row r="404" spans="3:116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</row>
    <row r="405" spans="3:116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</row>
    <row r="406" spans="3:116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</row>
    <row r="407" spans="3:116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</row>
    <row r="408" spans="3:116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</row>
    <row r="409" spans="3:116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</row>
    <row r="410" spans="3:116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</row>
    <row r="411" spans="3:116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</row>
    <row r="412" spans="3:116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</row>
    <row r="413" spans="3:116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</row>
    <row r="414" spans="3:116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</row>
    <row r="415" spans="3:116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</row>
    <row r="416" spans="3:116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</row>
    <row r="417" spans="3:116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</row>
    <row r="418" spans="3:116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</row>
    <row r="419" spans="3:116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</row>
    <row r="420" spans="3:116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</row>
    <row r="421" spans="3:116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</row>
    <row r="422" spans="3:116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</row>
    <row r="423" spans="3:116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</row>
    <row r="424" spans="3:116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</row>
    <row r="425" spans="3:116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</row>
    <row r="426" spans="3:116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</row>
    <row r="427" spans="3:116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</row>
    <row r="428" spans="3:116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</row>
    <row r="429" spans="3:116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</row>
    <row r="430" spans="3:116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</row>
    <row r="431" spans="3:116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</row>
    <row r="432" spans="3:116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</row>
    <row r="433" spans="3:116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</row>
    <row r="434" spans="3:116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</row>
    <row r="435" spans="3:116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</row>
    <row r="436" spans="3:116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</row>
    <row r="437" spans="3:116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</row>
    <row r="438" spans="3:116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</row>
    <row r="439" spans="3:116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</row>
    <row r="440" spans="3:116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</row>
    <row r="441" spans="3:116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</row>
    <row r="442" spans="3:116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</row>
    <row r="443" spans="3:116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</row>
    <row r="444" spans="3:116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</row>
    <row r="445" spans="3:116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</row>
    <row r="446" spans="3:116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</row>
    <row r="447" spans="3:116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</row>
    <row r="448" spans="3:116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</row>
    <row r="449" spans="3:116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</row>
    <row r="450" spans="3:116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</row>
    <row r="451" spans="3:116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</row>
    <row r="452" spans="3:116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</row>
    <row r="453" spans="3:116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</row>
    <row r="454" spans="3:116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</row>
    <row r="455" spans="3:116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</row>
    <row r="456" spans="3:116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</row>
    <row r="457" spans="3:116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</row>
    <row r="458" spans="3:116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</row>
    <row r="459" spans="3:116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</row>
    <row r="460" spans="3:116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</row>
    <row r="461" spans="3:116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</row>
    <row r="462" spans="3:116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</row>
    <row r="463" spans="3:116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</row>
    <row r="464" spans="3:116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</row>
    <row r="465" spans="3:116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</row>
    <row r="466" spans="3:116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</row>
    <row r="467" spans="3:116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</row>
    <row r="468" spans="3:116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</row>
    <row r="469" spans="3:116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</row>
    <row r="470" spans="3:116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</row>
    <row r="471" spans="3:116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</row>
    <row r="472" spans="3:116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</row>
    <row r="473" spans="3:116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</row>
    <row r="474" spans="3:116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</row>
    <row r="475" spans="3:116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</row>
    <row r="476" spans="3:116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</row>
    <row r="477" spans="3:116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</row>
    <row r="478" spans="3:116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</row>
    <row r="479" spans="3:116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</row>
    <row r="480" spans="3:116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</row>
    <row r="481" spans="3:116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</row>
    <row r="482" spans="3:116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</row>
    <row r="483" spans="3:116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</row>
    <row r="484" spans="3:116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</row>
    <row r="485" spans="3:116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</row>
    <row r="486" spans="3:116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</row>
    <row r="487" spans="3:116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</row>
    <row r="488" spans="3:116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</row>
    <row r="489" spans="3:116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</row>
    <row r="490" spans="3:116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</row>
    <row r="491" spans="3:116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</row>
    <row r="492" spans="3:116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</row>
    <row r="493" spans="3:116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</row>
    <row r="494" spans="3:116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</row>
    <row r="495" spans="3:116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</row>
    <row r="496" spans="3:116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</row>
    <row r="497" spans="3:116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</row>
    <row r="498" spans="3:116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</row>
    <row r="499" spans="3:116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</row>
    <row r="500" spans="3:116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</row>
    <row r="501" spans="3:116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</row>
    <row r="502" spans="3:116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</row>
    <row r="503" spans="3:116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</row>
    <row r="504" spans="3:116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</row>
    <row r="505" spans="3:116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</row>
    <row r="506" spans="3:116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</row>
    <row r="507" spans="3:116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</row>
    <row r="508" spans="3:116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</row>
    <row r="509" spans="3:116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</row>
    <row r="510" spans="3:116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</row>
    <row r="511" spans="3:116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</row>
    <row r="512" spans="3:116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</row>
    <row r="513" spans="3:116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</row>
    <row r="514" spans="3:116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</row>
    <row r="515" spans="3:116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</row>
    <row r="516" spans="3:116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</row>
    <row r="517" spans="3:116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</row>
    <row r="518" spans="3:116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</row>
    <row r="519" spans="3:116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</row>
    <row r="520" spans="3:116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</row>
    <row r="521" spans="3:116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</row>
    <row r="522" spans="3:116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</row>
    <row r="523" spans="3:116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</row>
    <row r="524" spans="3:116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</row>
    <row r="525" spans="3:116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</row>
    <row r="526" spans="3:116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</row>
    <row r="527" spans="3:116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</row>
    <row r="528" spans="3:116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</row>
    <row r="529" spans="3:116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</row>
    <row r="530" spans="3:116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</row>
    <row r="531" spans="3:116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</row>
    <row r="532" spans="3:116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</row>
    <row r="533" spans="3:116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</row>
    <row r="534" spans="3:116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</row>
    <row r="535" spans="3:116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</row>
    <row r="536" spans="3:116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</row>
    <row r="537" spans="3:116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</row>
    <row r="538" spans="3:116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</row>
    <row r="539" spans="3:116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</row>
    <row r="540" spans="3:116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</row>
    <row r="541" spans="3:116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</row>
    <row r="542" spans="3:116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</row>
    <row r="543" spans="3:116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</row>
    <row r="544" spans="3:116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</row>
    <row r="545" spans="3:116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</row>
    <row r="546" spans="3:116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</row>
    <row r="547" spans="3:116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</row>
    <row r="548" spans="3:116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</row>
    <row r="549" spans="3:116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</row>
    <row r="550" spans="3:116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</row>
    <row r="551" spans="3:116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</row>
    <row r="552" spans="3:116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</row>
    <row r="553" spans="3:116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</row>
    <row r="554" spans="3:116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</row>
    <row r="555" spans="3:116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</row>
    <row r="556" spans="3:116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</row>
    <row r="557" spans="3:116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</row>
    <row r="558" spans="3:116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</row>
    <row r="559" spans="3:116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</row>
    <row r="560" spans="3:116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</row>
    <row r="561" spans="3:116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</row>
    <row r="562" spans="3:116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</row>
    <row r="563" spans="3:116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</row>
    <row r="564" spans="3:116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</row>
    <row r="565" spans="3:116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</row>
    <row r="566" spans="3:116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</row>
    <row r="567" spans="3:116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</row>
    <row r="568" spans="3:116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</row>
    <row r="569" spans="3:116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</row>
    <row r="570" spans="3:116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</row>
    <row r="571" spans="3:116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</row>
  </sheetData>
  <mergeCells count="6">
    <mergeCell ref="C3:C5"/>
    <mergeCell ref="D4:D5"/>
    <mergeCell ref="F4:F5"/>
    <mergeCell ref="A3:A5"/>
    <mergeCell ref="B3:B5"/>
    <mergeCell ref="E3:E5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４区案 (人口他)</vt:lpstr>
      <vt:lpstr>４区案（財政）</vt:lpstr>
      <vt:lpstr>６区案（人口他）</vt:lpstr>
      <vt:lpstr>６区案（財政）</vt:lpstr>
      <vt:lpstr>'４区案 (人口他)'!Print_Area</vt:lpstr>
      <vt:lpstr>'４区案（財政）'!Print_Area</vt:lpstr>
      <vt:lpstr>'６区案（財政）'!Print_Area</vt:lpstr>
      <vt:lpstr>'６区案（人口他）'!Print_Area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大阪市</cp:lastModifiedBy>
  <cp:lastPrinted>2017-07-14T07:32:55Z</cp:lastPrinted>
  <dcterms:created xsi:type="dcterms:W3CDTF">2016-12-27T00:33:53Z</dcterms:created>
  <dcterms:modified xsi:type="dcterms:W3CDTF">2017-08-10T01:39:30Z</dcterms:modified>
</cp:coreProperties>
</file>