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8" yWindow="32767" windowWidth="7680" windowHeight="8112" activeTab="0"/>
  </bookViews>
  <sheets>
    <sheet name="ラスパイレス指数・職員数" sheetId="1" r:id="rId1"/>
  </sheets>
  <definedNames>
    <definedName name="_xlnm.Print_Area" localSheetId="0">'ラスパイレス指数・職員数'!$A$1:$E$54</definedName>
  </definedNames>
  <calcPr fullCalcOnLoad="1"/>
</workbook>
</file>

<file path=xl/sharedStrings.xml><?xml version="1.0" encoding="utf-8"?>
<sst xmlns="http://schemas.openxmlformats.org/spreadsheetml/2006/main" count="65" uniqueCount="58">
  <si>
    <t>順位</t>
  </si>
  <si>
    <t>町村計</t>
  </si>
  <si>
    <t>‐</t>
  </si>
  <si>
    <t>大阪市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</si>
  <si>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</si>
  <si>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</si>
  <si>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</si>
  <si>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</si>
  <si>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</si>
  <si>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</si>
  <si>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</si>
  <si>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</si>
  <si>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</si>
  <si>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</si>
  <si>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</si>
  <si>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</si>
  <si>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</si>
  <si>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</si>
  <si>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</si>
  <si>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</si>
  <si>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</si>
  <si>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</si>
  <si>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</si>
  <si>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</si>
  <si>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</si>
  <si>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</si>
  <si>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</si>
  <si>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</si>
  <si>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</si>
  <si>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</si>
  <si>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</si>
  <si>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</si>
  <si>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</si>
  <si>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</si>
  <si>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</si>
  <si>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</si>
  <si>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</si>
  <si>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</si>
  <si>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</si>
  <si>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</si>
  <si>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</si>
  <si>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</si>
  <si>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</si>
  <si>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</si>
  <si>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</si>
  <si>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区分</t>
  </si>
  <si>
    <t>‐</t>
  </si>
  <si>
    <t>ラスパイレス指数</t>
  </si>
  <si>
    <t>堺　市</t>
  </si>
  <si>
    <t>大阪府</t>
  </si>
  <si>
    <t>【参考】</t>
  </si>
  <si>
    <t>市町村</t>
  </si>
  <si>
    <t>■ラスパイレス指数、職員数</t>
  </si>
  <si>
    <t>※1市町村計</t>
  </si>
  <si>
    <t>※1  政令市を除く</t>
  </si>
  <si>
    <t>※１市計</t>
  </si>
  <si>
    <t>人口千人あたりの職員数(普通会計)</t>
  </si>
  <si>
    <t>※2　人口は、令和５年1月１日現在の住民基本台帳人口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</si>
</sst>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0_);[Red]\(#,##0.00\)"/>
    <numFmt numFmtId="182" formatCode="#,##0_ "/>
    <numFmt numFmtId="183" formatCode="###\ ###\ ###"/>
    <numFmt numFmtId="184" formatCode="#,##0.0"/>
    <numFmt numFmtId="185" formatCode="#,##0_);[Red]\(#,##0\)"/>
    <numFmt numFmtId="186" formatCode="0.000_);[Red]\(0.000\)"/>
    <numFmt numFmtId="187" formatCode="0.0_);[Red]\(0.0\)"/>
    <numFmt numFmtId="188" formatCode="#\ ###;&quot;△&quot;#\ ###;\-"/>
    <numFmt numFmtId="189" formatCode="0_ "/>
    <numFmt numFmtId="190" formatCode="#,##0.0;[Red]\-#,##0.0"/>
    <numFmt numFmtId="191" formatCode="0.0"/>
    <numFmt numFmtId="192" formatCode="#,##0_ ;[Red]\-#,##0\ "/>
    <numFmt numFmtId="193" formatCode="#,##0;&quot;△ &quot;#,##0"/>
    <numFmt numFmtId="194" formatCode="#,##0.0;&quot;△ &quot;#,##0.0"/>
    <numFmt numFmtId="195" formatCode="#,##0.0_ "/>
    <numFmt numFmtId="196" formatCode="#\ ###\ ##0.0;&quot;△&quot;#\ ###\ ##0.0;\-"/>
    <numFmt numFmtId="197" formatCode="#\ ##0.0"/>
    <numFmt numFmtId="198" formatCode="0_);[Red]\(0\)"/>
    <numFmt numFmtId="199" formatCode="0.0_ "/>
    <numFmt numFmtId="200" formatCode="\ ###\ ###\ ##0;&quot;△&quot;###\ ###\ ##0"/>
    <numFmt numFmtId="201" formatCode="###\ ##0.0;&quot;△&quot;###\ ##0.0"/>
    <numFmt numFmtId="202" formatCode="#,##0.0;\-#,##0.0"/>
    <numFmt numFmtId="203" formatCode="0.0_);\(0.0\)"/>
    <numFmt numFmtId="204" formatCode="\(#,##0;\-#,##0\)"/>
    <numFmt numFmtId="205" formatCode="\(@\)"/>
    <numFmt numFmtId="206" formatCode="\(0\)"/>
    <numFmt numFmtId="207" formatCode="0.00_ "/>
    <numFmt numFmtId="208" formatCode="#,##0.0;&quot;▲ &quot;#,##0.0"/>
    <numFmt numFmtId="209" formatCode="[$-411]ggge&quot;年&quot;m&quot;月&quot;d&quot;日&quot;;@"/>
    <numFmt numFmtId="210" formatCode="mmm\-yyyy"/>
    <numFmt numFmtId="211" formatCode="#,##0.0_ ;[Red]\-#,##0.0\ "/>
    <numFmt numFmtId="212" formatCode="0.0;&quot;△ &quot;0.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000000000"/>
    <numFmt numFmtId="219" formatCode="0.00000000000"/>
    <numFmt numFmtId="220" formatCode="0.000000000"/>
    <numFmt numFmtId="221" formatCode="0.00000000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4"/>
      <color indexed="36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6" fillId="0" borderId="0" xfId="65" applyFont="1">
      <alignment/>
      <protection/>
    </xf>
    <xf numFmtId="0" fontId="6" fillId="0" borderId="0" xfId="0" applyFont="1" applyAlignment="1">
      <alignment vertical="center"/>
    </xf>
    <xf numFmtId="38" fontId="6" fillId="0" borderId="0" xfId="49" applyFont="1" applyBorder="1" applyAlignment="1">
      <alignment/>
    </xf>
    <xf numFmtId="0" fontId="6" fillId="0" borderId="0" xfId="63" applyFont="1" applyBorder="1">
      <alignment/>
      <protection/>
    </xf>
    <xf numFmtId="0" fontId="6" fillId="0" borderId="0" xfId="63" applyNumberFormat="1" applyFont="1" applyBorder="1">
      <alignment/>
      <protection/>
    </xf>
    <xf numFmtId="182" fontId="0" fillId="0" borderId="10" xfId="65" applyNumberFormat="1" applyFont="1" applyBorder="1" applyAlignment="1">
      <alignment horizontal="distributed" vertical="center"/>
      <protection/>
    </xf>
    <xf numFmtId="182" fontId="0" fillId="0" borderId="11" xfId="65" applyNumberFormat="1" applyFont="1" applyBorder="1" applyAlignment="1">
      <alignment horizontal="distributed" vertical="center"/>
      <protection/>
    </xf>
    <xf numFmtId="0" fontId="0" fillId="0" borderId="0" xfId="65" applyFont="1">
      <alignment/>
      <protection/>
    </xf>
    <xf numFmtId="182" fontId="0" fillId="0" borderId="12" xfId="65" applyNumberFormat="1" applyFont="1" applyBorder="1" applyAlignment="1">
      <alignment horizontal="distributed" vertical="center"/>
      <protection/>
    </xf>
    <xf numFmtId="0" fontId="9" fillId="33" borderId="13" xfId="65" applyFont="1" applyFill="1" applyBorder="1" applyAlignment="1">
      <alignment horizontal="center" vertical="center"/>
      <protection/>
    </xf>
    <xf numFmtId="209" fontId="9" fillId="33" borderId="14" xfId="49" applyNumberFormat="1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>
      <alignment horizontal="center" vertical="center"/>
    </xf>
    <xf numFmtId="182" fontId="9" fillId="33" borderId="11" xfId="65" applyNumberFormat="1" applyFont="1" applyFill="1" applyBorder="1" applyAlignment="1">
      <alignment horizontal="distributed" vertical="center"/>
      <protection/>
    </xf>
    <xf numFmtId="182" fontId="9" fillId="33" borderId="16" xfId="65" applyNumberFormat="1" applyFont="1" applyFill="1" applyBorder="1" applyAlignment="1">
      <alignment horizontal="distributed" vertical="center"/>
      <protection/>
    </xf>
    <xf numFmtId="0" fontId="10" fillId="33" borderId="17" xfId="0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6" fillId="0" borderId="19" xfId="64" applyNumberFormat="1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63" applyFont="1" applyFill="1" applyBorder="1">
      <alignment/>
      <protection/>
    </xf>
    <xf numFmtId="0" fontId="6" fillId="0" borderId="0" xfId="63" applyNumberFormat="1" applyFont="1" applyFill="1" applyBorder="1">
      <alignment/>
      <protection/>
    </xf>
    <xf numFmtId="38" fontId="6" fillId="0" borderId="0" xfId="49" applyFont="1" applyFill="1" applyBorder="1" applyAlignment="1">
      <alignment/>
    </xf>
    <xf numFmtId="0" fontId="6" fillId="0" borderId="21" xfId="64" applyNumberFormat="1" applyFont="1" applyBorder="1" applyAlignment="1">
      <alignment horizontal="right" vertical="center"/>
      <protection/>
    </xf>
    <xf numFmtId="0" fontId="9" fillId="33" borderId="10" xfId="65" applyFont="1" applyFill="1" applyBorder="1" applyAlignment="1">
      <alignment horizontal="center" vertical="center"/>
      <protection/>
    </xf>
    <xf numFmtId="0" fontId="10" fillId="33" borderId="22" xfId="64" applyNumberFormat="1" applyFont="1" applyFill="1" applyBorder="1" applyAlignment="1">
      <alignment horizontal="right" vertical="center"/>
      <protection/>
    </xf>
    <xf numFmtId="0" fontId="10" fillId="33" borderId="21" xfId="64" applyNumberFormat="1" applyFont="1" applyFill="1" applyBorder="1" applyAlignment="1">
      <alignment horizontal="right" vertical="center"/>
      <protection/>
    </xf>
    <xf numFmtId="0" fontId="10" fillId="33" borderId="23" xfId="64" applyNumberFormat="1" applyFont="1" applyFill="1" applyBorder="1" applyAlignment="1">
      <alignment horizontal="right" vertical="center"/>
      <protection/>
    </xf>
    <xf numFmtId="0" fontId="6" fillId="0" borderId="22" xfId="49" applyNumberFormat="1" applyFont="1" applyFill="1" applyBorder="1" applyAlignment="1" applyProtection="1">
      <alignment horizontal="right" vertical="center"/>
      <protection/>
    </xf>
    <xf numFmtId="209" fontId="9" fillId="33" borderId="24" xfId="49" applyNumberFormat="1" applyFont="1" applyFill="1" applyBorder="1" applyAlignment="1" applyProtection="1">
      <alignment horizontal="center" vertical="center"/>
      <protection/>
    </xf>
    <xf numFmtId="211" fontId="0" fillId="18" borderId="25" xfId="49" applyNumberFormat="1" applyFont="1" applyFill="1" applyBorder="1" applyAlignment="1">
      <alignment vertical="center"/>
    </xf>
    <xf numFmtId="190" fontId="10" fillId="33" borderId="26" xfId="49" applyNumberFormat="1" applyFont="1" applyFill="1" applyBorder="1" applyAlignment="1">
      <alignment horizontal="right" vertical="center"/>
    </xf>
    <xf numFmtId="190" fontId="10" fillId="33" borderId="25" xfId="49" applyNumberFormat="1" applyFont="1" applyFill="1" applyBorder="1" applyAlignment="1">
      <alignment horizontal="right" vertical="center"/>
    </xf>
    <xf numFmtId="190" fontId="10" fillId="33" borderId="24" xfId="49" applyNumberFormat="1" applyFont="1" applyFill="1" applyBorder="1" applyAlignment="1">
      <alignment horizontal="right" vertical="center"/>
    </xf>
    <xf numFmtId="191" fontId="6" fillId="6" borderId="27" xfId="64" applyNumberFormat="1" applyFont="1" applyFill="1" applyBorder="1" applyAlignment="1">
      <alignment vertical="center"/>
      <protection/>
    </xf>
    <xf numFmtId="190" fontId="6" fillId="18" borderId="19" xfId="49" applyNumberFormat="1" applyFont="1" applyFill="1" applyBorder="1" applyAlignment="1">
      <alignment horizontal="right" vertical="center"/>
    </xf>
    <xf numFmtId="190" fontId="6" fillId="0" borderId="0" xfId="0" applyNumberFormat="1" applyFont="1" applyAlignment="1">
      <alignment vertical="center"/>
    </xf>
    <xf numFmtId="0" fontId="9" fillId="33" borderId="24" xfId="49" applyNumberFormat="1" applyFont="1" applyFill="1" applyBorder="1" applyAlignment="1" applyProtection="1">
      <alignment horizontal="center" vertical="center"/>
      <protection/>
    </xf>
    <xf numFmtId="190" fontId="6" fillId="34" borderId="28" xfId="49" applyNumberFormat="1" applyFont="1" applyFill="1" applyBorder="1" applyAlignment="1" applyProtection="1">
      <alignment horizontal="right" vertical="center"/>
      <protection/>
    </xf>
    <xf numFmtId="184" fontId="6" fillId="34" borderId="28" xfId="49" applyNumberFormat="1" applyFont="1" applyFill="1" applyBorder="1" applyAlignment="1" applyProtection="1">
      <alignment horizontal="right" vertical="center"/>
      <protection/>
    </xf>
    <xf numFmtId="0" fontId="0" fillId="0" borderId="0" xfId="65" applyFont="1" applyFill="1">
      <alignment/>
      <protection/>
    </xf>
    <xf numFmtId="191" fontId="10" fillId="33" borderId="28" xfId="64" applyNumberFormat="1" applyFont="1" applyFill="1" applyBorder="1" applyAlignment="1">
      <alignment horizontal="right" vertical="center"/>
      <protection/>
    </xf>
    <xf numFmtId="191" fontId="10" fillId="33" borderId="29" xfId="64" applyNumberFormat="1" applyFont="1" applyFill="1" applyBorder="1" applyAlignment="1">
      <alignment horizontal="right" vertical="center"/>
      <protection/>
    </xf>
    <xf numFmtId="191" fontId="10" fillId="33" borderId="14" xfId="64" applyNumberFormat="1" applyFont="1" applyFill="1" applyBorder="1" applyAlignment="1">
      <alignment horizontal="right" vertical="center"/>
      <protection/>
    </xf>
    <xf numFmtId="0" fontId="0" fillId="0" borderId="0" xfId="65" applyFont="1">
      <alignment/>
      <protection/>
    </xf>
    <xf numFmtId="190" fontId="0" fillId="34" borderId="25" xfId="49" applyNumberFormat="1" applyFont="1" applyFill="1" applyBorder="1" applyAlignment="1">
      <alignment vertical="center"/>
    </xf>
    <xf numFmtId="0" fontId="9" fillId="33" borderId="30" xfId="63" applyNumberFormat="1" applyFont="1" applyFill="1" applyBorder="1" applyAlignment="1">
      <alignment horizontal="center" vertical="center"/>
      <protection/>
    </xf>
    <xf numFmtId="0" fontId="9" fillId="33" borderId="31" xfId="63" applyNumberFormat="1" applyFont="1" applyFill="1" applyBorder="1" applyAlignment="1">
      <alignment horizontal="center" vertical="center"/>
      <protection/>
    </xf>
    <xf numFmtId="192" fontId="9" fillId="33" borderId="32" xfId="49" applyNumberFormat="1" applyFont="1" applyFill="1" applyBorder="1" applyAlignment="1" applyProtection="1">
      <alignment horizontal="center" vertical="center"/>
      <protection/>
    </xf>
    <xf numFmtId="192" fontId="9" fillId="33" borderId="33" xfId="49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ｺﾒﾝﾄ01" xfId="63"/>
    <cellStyle name="標準_市町村ラス" xfId="64"/>
    <cellStyle name="標準_農家数、農家人口、農業産出額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19" sqref="B19"/>
    </sheetView>
  </sheetViews>
  <sheetFormatPr defaultColWidth="9.00390625" defaultRowHeight="13.5"/>
  <cols>
    <col min="1" max="1" width="15.75390625" style="1" customWidth="1"/>
    <col min="2" max="2" width="17.00390625" style="4" customWidth="1"/>
    <col min="3" max="3" width="12.50390625" style="5" customWidth="1"/>
    <col min="4" max="4" width="18.875" style="3" customWidth="1"/>
    <col min="5" max="5" width="14.00390625" style="2" customWidth="1"/>
    <col min="6" max="16384" width="9.00390625" style="2" customWidth="1"/>
  </cols>
  <sheetData>
    <row r="1" spans="1:4" ht="13.5" thickBot="1">
      <c r="A1" s="41" t="s">
        <v>52</v>
      </c>
      <c r="B1" s="21"/>
      <c r="C1" s="22"/>
      <c r="D1" s="23"/>
    </row>
    <row r="2" spans="1:5" ht="27.75" customHeight="1">
      <c r="A2" s="25" t="s">
        <v>45</v>
      </c>
      <c r="B2" s="49" t="s">
        <v>47</v>
      </c>
      <c r="C2" s="50"/>
      <c r="D2" s="47" t="s">
        <v>56</v>
      </c>
      <c r="E2" s="48"/>
    </row>
    <row r="3" spans="1:5" ht="21" customHeight="1" thickBot="1">
      <c r="A3" s="10" t="s">
        <v>51</v>
      </c>
      <c r="B3" s="11">
        <v>45017</v>
      </c>
      <c r="C3" s="38" t="s">
        <v>0</v>
      </c>
      <c r="D3" s="30">
        <v>45017</v>
      </c>
      <c r="E3" s="12" t="s">
        <v>0</v>
      </c>
    </row>
    <row r="4" spans="1:5" ht="16.5" customHeight="1">
      <c r="A4" s="6" t="s">
        <v>3</v>
      </c>
      <c r="B4" s="39">
        <v>98.8</v>
      </c>
      <c r="C4" s="29">
        <f>RANK(B4,$B$4:$B$46)</f>
        <v>21</v>
      </c>
      <c r="D4" s="31">
        <v>12.256040023533815</v>
      </c>
      <c r="E4" s="20">
        <f aca="true" t="shared" si="0" ref="E4:E46">RANK(D4,D$4:D$46,1)</f>
        <v>41</v>
      </c>
    </row>
    <row r="5" spans="1:5" ht="16.5" customHeight="1">
      <c r="A5" s="7" t="s">
        <v>48</v>
      </c>
      <c r="B5" s="40">
        <v>100.3</v>
      </c>
      <c r="C5" s="24">
        <f aca="true" t="shared" si="1" ref="C5:C46">RANK(B5,$B$4:$B$46)</f>
        <v>5</v>
      </c>
      <c r="D5" s="31">
        <v>11.873225650939583</v>
      </c>
      <c r="E5" s="20">
        <f t="shared" si="0"/>
        <v>40</v>
      </c>
    </row>
    <row r="6" spans="1:5" ht="16.5" customHeight="1">
      <c r="A6" s="7" t="s">
        <v>4</v>
      </c>
      <c r="B6" s="46">
        <v>99.5</v>
      </c>
      <c r="C6" s="24">
        <f>RANK(B6,$B$4:$B$46)</f>
        <v>15</v>
      </c>
      <c r="D6" s="31">
        <v>7.048723309890389</v>
      </c>
      <c r="E6" s="20">
        <f t="shared" si="0"/>
        <v>28</v>
      </c>
    </row>
    <row r="7" spans="1:5" ht="16.5" customHeight="1">
      <c r="A7" s="7" t="s">
        <v>5</v>
      </c>
      <c r="B7" s="46">
        <v>99.9</v>
      </c>
      <c r="C7" s="24">
        <f t="shared" si="1"/>
        <v>10</v>
      </c>
      <c r="D7" s="31">
        <v>5.9995830216215555</v>
      </c>
      <c r="E7" s="20">
        <f>RANK(D7,D$4:D$46,1)</f>
        <v>15</v>
      </c>
    </row>
    <row r="8" spans="1:5" ht="16.5" customHeight="1">
      <c r="A8" s="7" t="s">
        <v>6</v>
      </c>
      <c r="B8" s="46">
        <v>101.2</v>
      </c>
      <c r="C8" s="24">
        <f t="shared" si="1"/>
        <v>2</v>
      </c>
      <c r="D8" s="31">
        <v>6.141218930089063</v>
      </c>
      <c r="E8" s="20">
        <f t="shared" si="0"/>
        <v>16</v>
      </c>
    </row>
    <row r="9" spans="1:5" ht="16.5" customHeight="1">
      <c r="A9" s="7" t="s">
        <v>7</v>
      </c>
      <c r="B9" s="46">
        <v>100</v>
      </c>
      <c r="C9" s="24">
        <f t="shared" si="1"/>
        <v>7</v>
      </c>
      <c r="D9" s="31">
        <v>6.729326857514502</v>
      </c>
      <c r="E9" s="20">
        <f t="shared" si="0"/>
        <v>27</v>
      </c>
    </row>
    <row r="10" spans="1:5" ht="16.5" customHeight="1">
      <c r="A10" s="7" t="s">
        <v>8</v>
      </c>
      <c r="B10" s="46">
        <v>95.8</v>
      </c>
      <c r="C10" s="24">
        <f t="shared" si="1"/>
        <v>38</v>
      </c>
      <c r="D10" s="31">
        <v>6.659206899375017</v>
      </c>
      <c r="E10" s="20">
        <f t="shared" si="0"/>
        <v>26</v>
      </c>
    </row>
    <row r="11" spans="1:5" ht="16.5" customHeight="1">
      <c r="A11" s="7" t="s">
        <v>9</v>
      </c>
      <c r="B11" s="46">
        <v>97.3</v>
      </c>
      <c r="C11" s="24">
        <f t="shared" si="1"/>
        <v>30</v>
      </c>
      <c r="D11" s="31">
        <v>5.976529997417726</v>
      </c>
      <c r="E11" s="20">
        <f t="shared" si="0"/>
        <v>14</v>
      </c>
    </row>
    <row r="12" spans="1:5" ht="16.5" customHeight="1">
      <c r="A12" s="7" t="s">
        <v>10</v>
      </c>
      <c r="B12" s="46">
        <v>99.9</v>
      </c>
      <c r="C12" s="24">
        <f t="shared" si="1"/>
        <v>10</v>
      </c>
      <c r="D12" s="31">
        <v>7.251431045264322</v>
      </c>
      <c r="E12" s="20">
        <f t="shared" si="0"/>
        <v>30</v>
      </c>
    </row>
    <row r="13" spans="1:5" ht="16.5" customHeight="1">
      <c r="A13" s="7" t="s">
        <v>11</v>
      </c>
      <c r="B13" s="46">
        <v>98.7</v>
      </c>
      <c r="C13" s="24">
        <f t="shared" si="1"/>
        <v>23</v>
      </c>
      <c r="D13" s="31">
        <v>4.077062824791922</v>
      </c>
      <c r="E13" s="20">
        <f t="shared" si="0"/>
        <v>1</v>
      </c>
    </row>
    <row r="14" spans="1:5" ht="16.5" customHeight="1">
      <c r="A14" s="7" t="s">
        <v>12</v>
      </c>
      <c r="B14" s="46">
        <v>98.1</v>
      </c>
      <c r="C14" s="24">
        <f t="shared" si="1"/>
        <v>24</v>
      </c>
      <c r="D14" s="31">
        <v>5.244137569021734</v>
      </c>
      <c r="E14" s="20">
        <f t="shared" si="0"/>
        <v>5</v>
      </c>
    </row>
    <row r="15" spans="1:5" ht="16.5" customHeight="1">
      <c r="A15" s="7" t="s">
        <v>13</v>
      </c>
      <c r="B15" s="46">
        <v>101.2</v>
      </c>
      <c r="C15" s="24">
        <f t="shared" si="1"/>
        <v>2</v>
      </c>
      <c r="D15" s="31">
        <v>5.815647144296139</v>
      </c>
      <c r="E15" s="20">
        <f t="shared" si="0"/>
        <v>12</v>
      </c>
    </row>
    <row r="16" spans="1:5" ht="16.5" customHeight="1">
      <c r="A16" s="7" t="s">
        <v>14</v>
      </c>
      <c r="B16" s="46">
        <v>97.9</v>
      </c>
      <c r="C16" s="24">
        <f t="shared" si="1"/>
        <v>27</v>
      </c>
      <c r="D16" s="31">
        <v>6.5076832647577465</v>
      </c>
      <c r="E16" s="20">
        <f t="shared" si="0"/>
        <v>24</v>
      </c>
    </row>
    <row r="17" spans="1:5" ht="16.5" customHeight="1">
      <c r="A17" s="7" t="s">
        <v>15</v>
      </c>
      <c r="B17" s="46">
        <v>94.8</v>
      </c>
      <c r="C17" s="24">
        <f t="shared" si="1"/>
        <v>41</v>
      </c>
      <c r="D17" s="31">
        <v>5.631944796793343</v>
      </c>
      <c r="E17" s="20">
        <f t="shared" si="0"/>
        <v>8</v>
      </c>
    </row>
    <row r="18" spans="1:5" ht="16.5" customHeight="1">
      <c r="A18" s="7" t="s">
        <v>16</v>
      </c>
      <c r="B18" s="46">
        <v>99.4</v>
      </c>
      <c r="C18" s="24">
        <f t="shared" si="1"/>
        <v>19</v>
      </c>
      <c r="D18" s="31">
        <v>7.87197631931918</v>
      </c>
      <c r="E18" s="20">
        <f t="shared" si="0"/>
        <v>34</v>
      </c>
    </row>
    <row r="19" spans="1:5" ht="16.5" customHeight="1">
      <c r="A19" s="7" t="s">
        <v>17</v>
      </c>
      <c r="B19" s="46">
        <v>93.2</v>
      </c>
      <c r="C19" s="24">
        <f t="shared" si="1"/>
        <v>43</v>
      </c>
      <c r="D19" s="31">
        <v>4.82983510881412</v>
      </c>
      <c r="E19" s="20">
        <f t="shared" si="0"/>
        <v>3</v>
      </c>
    </row>
    <row r="20" spans="1:5" ht="16.5" customHeight="1">
      <c r="A20" s="7" t="s">
        <v>18</v>
      </c>
      <c r="B20" s="46">
        <v>95.5</v>
      </c>
      <c r="C20" s="24">
        <f t="shared" si="1"/>
        <v>39</v>
      </c>
      <c r="D20" s="31">
        <v>5.632737550256757</v>
      </c>
      <c r="E20" s="20">
        <f t="shared" si="0"/>
        <v>9</v>
      </c>
    </row>
    <row r="21" spans="1:5" ht="16.5" customHeight="1">
      <c r="A21" s="7" t="s">
        <v>19</v>
      </c>
      <c r="B21" s="46">
        <v>99.2</v>
      </c>
      <c r="C21" s="24">
        <f t="shared" si="1"/>
        <v>20</v>
      </c>
      <c r="D21" s="31">
        <v>6.30097635210232</v>
      </c>
      <c r="E21" s="20">
        <f t="shared" si="0"/>
        <v>22</v>
      </c>
    </row>
    <row r="22" spans="1:5" ht="16.5" customHeight="1">
      <c r="A22" s="7" t="s">
        <v>20</v>
      </c>
      <c r="B22" s="46">
        <v>96.2</v>
      </c>
      <c r="C22" s="24">
        <f t="shared" si="1"/>
        <v>37</v>
      </c>
      <c r="D22" s="31">
        <v>4.680546319504834</v>
      </c>
      <c r="E22" s="20">
        <f t="shared" si="0"/>
        <v>2</v>
      </c>
    </row>
    <row r="23" spans="1:5" ht="16.5" customHeight="1">
      <c r="A23" s="7" t="s">
        <v>21</v>
      </c>
      <c r="B23" s="46">
        <v>97.2</v>
      </c>
      <c r="C23" s="24">
        <f t="shared" si="1"/>
        <v>32</v>
      </c>
      <c r="D23" s="31">
        <v>5.746594761674131</v>
      </c>
      <c r="E23" s="20">
        <f t="shared" si="0"/>
        <v>10</v>
      </c>
    </row>
    <row r="24" spans="1:5" ht="16.5" customHeight="1">
      <c r="A24" s="7" t="s">
        <v>22</v>
      </c>
      <c r="B24" s="46">
        <v>95.3</v>
      </c>
      <c r="C24" s="24">
        <f t="shared" si="1"/>
        <v>40</v>
      </c>
      <c r="D24" s="31">
        <v>7.144500028750503</v>
      </c>
      <c r="E24" s="20">
        <f t="shared" si="0"/>
        <v>29</v>
      </c>
    </row>
    <row r="25" spans="1:5" ht="16.5" customHeight="1">
      <c r="A25" s="7" t="s">
        <v>23</v>
      </c>
      <c r="B25" s="46">
        <v>99.7</v>
      </c>
      <c r="C25" s="24">
        <f t="shared" si="1"/>
        <v>13</v>
      </c>
      <c r="D25" s="31">
        <v>6.262457977568203</v>
      </c>
      <c r="E25" s="20">
        <f t="shared" si="0"/>
        <v>20</v>
      </c>
    </row>
    <row r="26" spans="1:5" ht="16.5" customHeight="1">
      <c r="A26" s="7" t="s">
        <v>24</v>
      </c>
      <c r="B26" s="46">
        <v>100.2</v>
      </c>
      <c r="C26" s="24">
        <f t="shared" si="1"/>
        <v>6</v>
      </c>
      <c r="D26" s="31">
        <v>5.51573498774791</v>
      </c>
      <c r="E26" s="20">
        <f t="shared" si="0"/>
        <v>6</v>
      </c>
    </row>
    <row r="27" spans="1:5" ht="16.5" customHeight="1">
      <c r="A27" s="7" t="s">
        <v>25</v>
      </c>
      <c r="B27" s="46">
        <v>96.8</v>
      </c>
      <c r="C27" s="24">
        <f t="shared" si="1"/>
        <v>33</v>
      </c>
      <c r="D27" s="31">
        <v>6.274536405029804</v>
      </c>
      <c r="E27" s="20">
        <f t="shared" si="0"/>
        <v>21</v>
      </c>
    </row>
    <row r="28" spans="1:5" ht="16.5" customHeight="1">
      <c r="A28" s="7" t="s">
        <v>26</v>
      </c>
      <c r="B28" s="46">
        <v>99.9</v>
      </c>
      <c r="C28" s="24">
        <f t="shared" si="1"/>
        <v>10</v>
      </c>
      <c r="D28" s="31">
        <v>6.650704974727321</v>
      </c>
      <c r="E28" s="20">
        <f t="shared" si="0"/>
        <v>25</v>
      </c>
    </row>
    <row r="29" spans="1:5" ht="16.5" customHeight="1">
      <c r="A29" s="7" t="s">
        <v>27</v>
      </c>
      <c r="B29" s="46">
        <v>100</v>
      </c>
      <c r="C29" s="24">
        <f t="shared" si="1"/>
        <v>7</v>
      </c>
      <c r="D29" s="31">
        <v>5.141072431218417</v>
      </c>
      <c r="E29" s="20">
        <f t="shared" si="0"/>
        <v>4</v>
      </c>
    </row>
    <row r="30" spans="1:5" ht="16.5" customHeight="1">
      <c r="A30" s="7" t="s">
        <v>28</v>
      </c>
      <c r="B30" s="46">
        <v>94.8</v>
      </c>
      <c r="C30" s="24">
        <f t="shared" si="1"/>
        <v>41</v>
      </c>
      <c r="D30" s="31">
        <v>7.515473032714412</v>
      </c>
      <c r="E30" s="20">
        <f t="shared" si="0"/>
        <v>32</v>
      </c>
    </row>
    <row r="31" spans="1:5" ht="16.5" customHeight="1">
      <c r="A31" s="7" t="s">
        <v>29</v>
      </c>
      <c r="B31" s="46">
        <v>100</v>
      </c>
      <c r="C31" s="24">
        <f t="shared" si="1"/>
        <v>7</v>
      </c>
      <c r="D31" s="31">
        <v>5.877489133309868</v>
      </c>
      <c r="E31" s="20">
        <f t="shared" si="0"/>
        <v>13</v>
      </c>
    </row>
    <row r="32" spans="1:5" ht="16.5" customHeight="1">
      <c r="A32" s="7" t="s">
        <v>30</v>
      </c>
      <c r="B32" s="46">
        <v>98.1</v>
      </c>
      <c r="C32" s="24">
        <f t="shared" si="1"/>
        <v>24</v>
      </c>
      <c r="D32" s="31">
        <v>6.355328246834913</v>
      </c>
      <c r="E32" s="20">
        <f t="shared" si="0"/>
        <v>23</v>
      </c>
    </row>
    <row r="33" spans="1:5" ht="16.5" customHeight="1">
      <c r="A33" s="7" t="s">
        <v>31</v>
      </c>
      <c r="B33" s="46">
        <v>96.7</v>
      </c>
      <c r="C33" s="24">
        <f t="shared" si="1"/>
        <v>34</v>
      </c>
      <c r="D33" s="31">
        <v>5.806628321007943</v>
      </c>
      <c r="E33" s="20">
        <f t="shared" si="0"/>
        <v>11</v>
      </c>
    </row>
    <row r="34" spans="1:5" ht="16.5" customHeight="1">
      <c r="A34" s="7" t="s">
        <v>32</v>
      </c>
      <c r="B34" s="46">
        <v>97.9</v>
      </c>
      <c r="C34" s="24">
        <f t="shared" si="1"/>
        <v>27</v>
      </c>
      <c r="D34" s="31">
        <v>6.204516370874966</v>
      </c>
      <c r="E34" s="20">
        <f t="shared" si="0"/>
        <v>17</v>
      </c>
    </row>
    <row r="35" spans="1:5" ht="16.5" customHeight="1">
      <c r="A35" s="7" t="s">
        <v>33</v>
      </c>
      <c r="B35" s="46">
        <v>99.5</v>
      </c>
      <c r="C35" s="24">
        <f t="shared" si="1"/>
        <v>15</v>
      </c>
      <c r="D35" s="31">
        <v>5.575379125780553</v>
      </c>
      <c r="E35" s="20">
        <f t="shared" si="0"/>
        <v>7</v>
      </c>
    </row>
    <row r="36" spans="1:5" ht="16.5" customHeight="1">
      <c r="A36" s="7" t="s">
        <v>34</v>
      </c>
      <c r="B36" s="46">
        <v>97.7</v>
      </c>
      <c r="C36" s="24">
        <f t="shared" si="1"/>
        <v>29</v>
      </c>
      <c r="D36" s="31">
        <v>6.242850772601252</v>
      </c>
      <c r="E36" s="20">
        <f t="shared" si="0"/>
        <v>18</v>
      </c>
    </row>
    <row r="37" spans="1:5" ht="16.5" customHeight="1">
      <c r="A37" s="7" t="s">
        <v>35</v>
      </c>
      <c r="B37" s="46">
        <v>97.3</v>
      </c>
      <c r="C37" s="24">
        <f t="shared" si="1"/>
        <v>30</v>
      </c>
      <c r="D37" s="31">
        <v>7.4890981482651835</v>
      </c>
      <c r="E37" s="20">
        <f t="shared" si="0"/>
        <v>31</v>
      </c>
    </row>
    <row r="38" spans="1:5" ht="16.5" customHeight="1">
      <c r="A38" s="7" t="s">
        <v>36</v>
      </c>
      <c r="B38" s="46">
        <v>98.1</v>
      </c>
      <c r="C38" s="24">
        <f t="shared" si="1"/>
        <v>24</v>
      </c>
      <c r="D38" s="31">
        <v>8.042750728705602</v>
      </c>
      <c r="E38" s="20">
        <f t="shared" si="0"/>
        <v>35</v>
      </c>
    </row>
    <row r="39" spans="1:5" ht="16.5" customHeight="1">
      <c r="A39" s="7" t="s">
        <v>37</v>
      </c>
      <c r="B39" s="46">
        <v>98.8</v>
      </c>
      <c r="C39" s="24">
        <f t="shared" si="1"/>
        <v>21</v>
      </c>
      <c r="D39" s="31">
        <v>9.927700442430128</v>
      </c>
      <c r="E39" s="20">
        <f t="shared" si="0"/>
        <v>37</v>
      </c>
    </row>
    <row r="40" spans="1:5" ht="16.5" customHeight="1">
      <c r="A40" s="7" t="s">
        <v>38</v>
      </c>
      <c r="B40" s="46">
        <v>101.5</v>
      </c>
      <c r="C40" s="24">
        <f t="shared" si="1"/>
        <v>1</v>
      </c>
      <c r="D40" s="31">
        <v>10.014992503748125</v>
      </c>
      <c r="E40" s="20">
        <f t="shared" si="0"/>
        <v>38</v>
      </c>
    </row>
    <row r="41" spans="1:5" ht="16.5" customHeight="1">
      <c r="A41" s="7" t="s">
        <v>39</v>
      </c>
      <c r="B41" s="46">
        <v>96.3</v>
      </c>
      <c r="C41" s="24">
        <f t="shared" si="1"/>
        <v>35</v>
      </c>
      <c r="D41" s="31">
        <v>6.253923232511101</v>
      </c>
      <c r="E41" s="20">
        <f t="shared" si="0"/>
        <v>19</v>
      </c>
    </row>
    <row r="42" spans="1:5" ht="16.5" customHeight="1">
      <c r="A42" s="7" t="s">
        <v>40</v>
      </c>
      <c r="B42" s="46">
        <v>99.5</v>
      </c>
      <c r="C42" s="24">
        <f t="shared" si="1"/>
        <v>15</v>
      </c>
      <c r="D42" s="31">
        <v>12.82654742292304</v>
      </c>
      <c r="E42" s="20">
        <f t="shared" si="0"/>
        <v>42</v>
      </c>
    </row>
    <row r="43" spans="1:5" ht="16.5" customHeight="1">
      <c r="A43" s="7" t="s">
        <v>41</v>
      </c>
      <c r="B43" s="46">
        <v>99.5</v>
      </c>
      <c r="C43" s="24">
        <f t="shared" si="1"/>
        <v>15</v>
      </c>
      <c r="D43" s="31">
        <v>10.95112553234638</v>
      </c>
      <c r="E43" s="20">
        <f t="shared" si="0"/>
        <v>39</v>
      </c>
    </row>
    <row r="44" spans="1:5" ht="16.5" customHeight="1">
      <c r="A44" s="7" t="s">
        <v>42</v>
      </c>
      <c r="B44" s="46">
        <v>99.7</v>
      </c>
      <c r="C44" s="24">
        <f t="shared" si="1"/>
        <v>13</v>
      </c>
      <c r="D44" s="31">
        <v>7.87097769889652</v>
      </c>
      <c r="E44" s="20">
        <f t="shared" si="0"/>
        <v>33</v>
      </c>
    </row>
    <row r="45" spans="1:5" ht="16.5" customHeight="1">
      <c r="A45" s="7" t="s">
        <v>43</v>
      </c>
      <c r="B45" s="46">
        <v>100.5</v>
      </c>
      <c r="C45" s="24">
        <f t="shared" si="1"/>
        <v>4</v>
      </c>
      <c r="D45" s="31">
        <v>8.136045348449482</v>
      </c>
      <c r="E45" s="20">
        <f t="shared" si="0"/>
        <v>36</v>
      </c>
    </row>
    <row r="46" spans="1:5" ht="16.5" customHeight="1">
      <c r="A46" s="7" t="s">
        <v>44</v>
      </c>
      <c r="B46" s="46">
        <v>96.3</v>
      </c>
      <c r="C46" s="24">
        <f t="shared" si="1"/>
        <v>35</v>
      </c>
      <c r="D46" s="31">
        <v>15.328019619865113</v>
      </c>
      <c r="E46" s="20">
        <f t="shared" si="0"/>
        <v>43</v>
      </c>
    </row>
    <row r="47" spans="1:7" ht="18.75" customHeight="1">
      <c r="A47" s="13" t="s">
        <v>55</v>
      </c>
      <c r="B47" s="42">
        <v>98.6</v>
      </c>
      <c r="C47" s="26" t="s">
        <v>46</v>
      </c>
      <c r="D47" s="32">
        <f>AVERAGE(D6:D36)</f>
        <v>6.087478512279706</v>
      </c>
      <c r="E47" s="15" t="s">
        <v>2</v>
      </c>
      <c r="G47" s="37"/>
    </row>
    <row r="48" spans="1:5" ht="18.75" customHeight="1">
      <c r="A48" s="13" t="s">
        <v>1</v>
      </c>
      <c r="B48" s="43">
        <f>AVERAGE(B37:B46)</f>
        <v>98.75</v>
      </c>
      <c r="C48" s="27" t="s">
        <v>2</v>
      </c>
      <c r="D48" s="33">
        <f>AVERAGE(D37:D46)</f>
        <v>9.684118067814069</v>
      </c>
      <c r="E48" s="16" t="s">
        <v>2</v>
      </c>
    </row>
    <row r="49" spans="1:5" ht="18.75" customHeight="1" thickBot="1">
      <c r="A49" s="14" t="s">
        <v>53</v>
      </c>
      <c r="B49" s="44">
        <v>98.6</v>
      </c>
      <c r="C49" s="28" t="s">
        <v>2</v>
      </c>
      <c r="D49" s="34">
        <f>AVERAGE(D6:D46)</f>
        <v>6.964707672166136</v>
      </c>
      <c r="E49" s="17" t="s">
        <v>2</v>
      </c>
    </row>
    <row r="50" ht="12.75">
      <c r="A50" s="8" t="s">
        <v>54</v>
      </c>
    </row>
    <row r="51" ht="12.75">
      <c r="A51" s="45" t="s">
        <v>57</v>
      </c>
    </row>
    <row r="53" ht="13.5" thickBot="1">
      <c r="A53" s="8" t="s">
        <v>50</v>
      </c>
    </row>
    <row r="54" spans="1:5" ht="18.75" customHeight="1" thickBot="1">
      <c r="A54" s="9" t="s">
        <v>49</v>
      </c>
      <c r="B54" s="35">
        <v>100.8</v>
      </c>
      <c r="C54" s="18" t="s">
        <v>2</v>
      </c>
      <c r="D54" s="36">
        <v>8.445974982301053</v>
      </c>
      <c r="E54" s="19" t="s">
        <v>2</v>
      </c>
    </row>
  </sheetData>
  <sheetProtection/>
  <mergeCells count="2">
    <mergeCell ref="D2:E2"/>
    <mergeCell ref="B2:C2"/>
  </mergeCells>
  <printOptions horizontalCentered="1" verticalCentered="1"/>
  <pageMargins left="0.7874015748031497" right="0.7" top="0.72" bottom="0.6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NakaoYo</dc:creator>
  <cp:keywords/>
  <dc:description/>
  <cp:lastModifiedBy>根来　秀徳</cp:lastModifiedBy>
  <cp:lastPrinted>2017-12-26T00:18:12Z</cp:lastPrinted>
  <dcterms:created xsi:type="dcterms:W3CDTF">2005-09-29T03:18:15Z</dcterms:created>
  <dcterms:modified xsi:type="dcterms:W3CDTF">2024-03-27T04:53:38Z</dcterms:modified>
  <cp:category/>
  <cp:version/>
  <cp:contentType/>
  <cp:contentStatus/>
</cp:coreProperties>
</file>