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20730" windowHeight="8235" tabRatio="903" activeTab="0"/>
  </bookViews>
  <sheets>
    <sheet name="１，２法人概要" sheetId="1" r:id="rId1"/>
    <sheet name="３、４事業概要" sheetId="2" r:id="rId2"/>
    <sheet name="５　財務" sheetId="3" r:id="rId3"/>
    <sheet name="６、７　Ｈ３０達成状況" sheetId="4" r:id="rId4"/>
    <sheet name="８，９評価" sheetId="5" r:id="rId5"/>
    <sheet name="10　経営目標設定の考え方" sheetId="6" r:id="rId6"/>
    <sheet name="11　R１目標" sheetId="7" r:id="rId7"/>
  </sheets>
  <definedNames>
    <definedName name="_xlnm.Print_Area" localSheetId="0">'１，２法人概要'!$A$1:$V$29</definedName>
    <definedName name="_xlnm.Print_Area" localSheetId="5">'10　経営目標設定の考え方'!$A$1:$L$48</definedName>
    <definedName name="_xlnm.Print_Area" localSheetId="6">'11　R１目標'!$A$1:$M$32</definedName>
    <definedName name="_xlnm.Print_Area" localSheetId="1">'３、４事業概要'!$A$1:$M$49</definedName>
    <definedName name="_xlnm.Print_Area" localSheetId="2">'５　財務'!$A$1:$J$57</definedName>
    <definedName name="_xlnm.Print_Area" localSheetId="3">'６、７　Ｈ３０達成状況'!$A$1:$K$21</definedName>
    <definedName name="_xlnm.Print_Area" localSheetId="4">'８，９評価'!$A$1:$M$10</definedName>
  </definedNames>
  <calcPr fullCalcOnLoad="1"/>
</workbook>
</file>

<file path=xl/sharedStrings.xml><?xml version="1.0" encoding="utf-8"?>
<sst xmlns="http://schemas.openxmlformats.org/spreadsheetml/2006/main" count="414" uniqueCount="339">
  <si>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</si>
  <si>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</si>
  <si>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</si>
  <si>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</si>
  <si>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</si>
  <si>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</si>
  <si>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</si>
  <si>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</si>
  <si>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</si>
  <si>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</si>
  <si>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</si>
  <si>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</si>
  <si>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</si>
  <si>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</si>
  <si>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</si>
  <si>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</si>
  <si>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</si>
  <si>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</si>
  <si>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</si>
  <si>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</si>
  <si>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</si>
  <si>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</si>
  <si>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</si>
  <si>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</si>
  <si>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</si>
  <si>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</si>
  <si>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</si>
  <si>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</si>
  <si>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</si>
  <si>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</si>
  <si>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</si>
  <si>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</si>
  <si>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</si>
  <si>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</si>
  <si>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</si>
  <si>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</si>
  <si>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</si>
  <si>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</si>
  <si>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</si>
  <si>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</si>
  <si>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</si>
  <si>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</si>
  <si>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</si>
  <si>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</si>
  <si>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</si>
  <si>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</si>
  <si>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</si>
  <si>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</si>
  <si>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</si>
  <si>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</si>
  <si>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</si>
  <si>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</si>
  <si>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</si>
  <si>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</si>
  <si>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</si>
  <si>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</si>
  <si>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</si>
  <si>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</si>
  <si>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</si>
  <si>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</si>
  <si>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</si>
  <si>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</si>
  <si>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</si>
  <si>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</si>
  <si>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</si>
  <si>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</si>
  <si>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</si>
  <si>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</si>
  <si>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</si>
  <si>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</si>
  <si>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</si>
  <si>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</si>
  <si>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</si>
  <si>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</si>
  <si>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</si>
  <si>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</si>
  <si>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</si>
  <si>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</si>
  <si>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</si>
  <si>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</si>
  <si>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　</t>
  </si>
  <si>
    <t>①</t>
  </si>
  <si>
    <t>４．大阪府の財政的関与の状況</t>
  </si>
  <si>
    <t>　</t>
  </si>
  <si>
    <t>　</t>
  </si>
  <si>
    <t>大阪府</t>
  </si>
  <si>
    <t>　</t>
  </si>
  <si>
    <t>備考</t>
  </si>
  <si>
    <t>点数（合計）</t>
  </si>
  <si>
    <t>役員業績
評価</t>
  </si>
  <si>
    <t>得点（※２）</t>
  </si>
  <si>
    <t>小計（※３）</t>
  </si>
  <si>
    <t>７．評価結果</t>
  </si>
  <si>
    <t>減価償却費</t>
  </si>
  <si>
    <t>退職給付費用</t>
  </si>
  <si>
    <t>人）の</t>
  </si>
  <si>
    <t>職員</t>
  </si>
  <si>
    <t>職員計</t>
  </si>
  <si>
    <t>プロパー職員（</t>
  </si>
  <si>
    <t>プロパー職員</t>
  </si>
  <si>
    <t>主な経常費用</t>
  </si>
  <si>
    <t>②</t>
  </si>
  <si>
    <t>貸借対照表</t>
  </si>
  <si>
    <t>資産合計</t>
  </si>
  <si>
    <t>現金預金</t>
  </si>
  <si>
    <t>固定資産</t>
  </si>
  <si>
    <t>その他固定資産</t>
  </si>
  <si>
    <t>負債合計</t>
  </si>
  <si>
    <t>未払金</t>
  </si>
  <si>
    <t>その他流動負債</t>
  </si>
  <si>
    <t>固定負債</t>
  </si>
  <si>
    <t>各種引当金</t>
  </si>
  <si>
    <t>その他固定負債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</si>
  <si>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</si>
  <si>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</si>
  <si>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</si>
  <si>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</si>
  <si>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</si>
  <si>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</si>
  <si>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</si>
  <si>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</si>
  <si>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</si>
  <si>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</si>
  <si>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</si>
  <si>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</si>
  <si>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</si>
  <si>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</si>
  <si>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</si>
  <si>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</si>
  <si>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</si>
  <si>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</si>
  <si>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</si>
  <si>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</si>
  <si>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平成２８年度</t>
  </si>
  <si>
    <t>※ （　　)は当該年度の経営目標として設定していないため、参考として記入した実績値</t>
  </si>
  <si>
    <t>平成２９年度</t>
  </si>
  <si>
    <t>平成２９年度</t>
  </si>
  <si>
    <t>Ⅰ．最重点目標（成果測定指標）</t>
  </si>
  <si>
    <t>基本方針</t>
  </si>
  <si>
    <t>ミッション</t>
  </si>
  <si>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</si>
  <si>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</si>
  <si>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</si>
  <si>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</si>
  <si>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</si>
  <si>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</si>
  <si>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</si>
  <si>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</si>
  <si>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Ｈ２９実績</t>
  </si>
  <si>
    <t>役員の定数・任期・選任方法</t>
  </si>
  <si>
    <t>【令和元年７月１日現在】</t>
  </si>
  <si>
    <t>令和元年度</t>
  </si>
  <si>
    <t>給与に関する状況（平成３０年度）</t>
  </si>
  <si>
    <t>平成３０年度</t>
  </si>
  <si>
    <t>令和元年度
予算</t>
  </si>
  <si>
    <t>平成３０年度事業量</t>
  </si>
  <si>
    <t>令和元年度計画量</t>
  </si>
  <si>
    <t>令和元年度
予算</t>
  </si>
  <si>
    <t>保有総額＜平成30年3月31日時点＞</t>
  </si>
  <si>
    <t>６．H30年度　経営目標の達成状況</t>
  </si>
  <si>
    <t>H29実績</t>
  </si>
  <si>
    <t>H30目標</t>
  </si>
  <si>
    <t>H30実績
（※１）</t>
  </si>
  <si>
    <t>９．「平成31年度大阪府行政経営の取組み」における方向性（平成３１年２月）</t>
  </si>
  <si>
    <t>１１．R１年度　目標設定表</t>
  </si>
  <si>
    <t>Ｈ３０実績</t>
  </si>
  <si>
    <t>R１目標</t>
  </si>
  <si>
    <t>ウエイト
（R１）</t>
  </si>
  <si>
    <t>ウエイト
（R１）</t>
  </si>
  <si>
    <t>保有総額（Ａ）＜平成31年3月31日時点＞</t>
  </si>
  <si>
    <t>時価評価額（Ｂ）＜平成31年3月31日時点＞</t>
  </si>
  <si>
    <t>理事長　　前川　佳之</t>
  </si>
  <si>
    <t>０６（６９４９）５４４０</t>
  </si>
  <si>
    <t>大阪市中央区谷町２－２－２２</t>
  </si>
  <si>
    <t>昭和４９年５月１日</t>
  </si>
  <si>
    <t>都市整備部用地課</t>
  </si>
  <si>
    <t>http://www.otkk.jp/</t>
  </si>
  <si>
    <t>公共用地、公用地等の取得、管理、処分等を行うことにより、地域の秩序ある整備と府民福祉の増進に寄与することを目的とする。</t>
  </si>
  <si>
    <t>理事長</t>
  </si>
  <si>
    <t>常務理事</t>
  </si>
  <si>
    <t>年以内</t>
  </si>
  <si>
    <t>理事及び監事は、大阪府知事が任命する
理事長は、理事のうちから大阪府知事が選任する
常務理事は、理事のうちから理事長が選任する</t>
  </si>
  <si>
    <t>公共用地の取得、管理、処分</t>
  </si>
  <si>
    <t>公共用地の取得、管理、処分</t>
  </si>
  <si>
    <t>用地取得</t>
  </si>
  <si>
    <t>(1)公社資金による事業</t>
  </si>
  <si>
    <t>(2)買収受託</t>
  </si>
  <si>
    <t>(3)交渉受託</t>
  </si>
  <si>
    <t>道路事業</t>
  </si>
  <si>
    <t>交通安全事業</t>
  </si>
  <si>
    <t>街路事業</t>
  </si>
  <si>
    <t>河川事業</t>
  </si>
  <si>
    <t>砂防事業</t>
  </si>
  <si>
    <t>公園事業</t>
  </si>
  <si>
    <t>代替地・対償地</t>
  </si>
  <si>
    <t>その他計</t>
  </si>
  <si>
    <t>計</t>
  </si>
  <si>
    <t>吹田市事業</t>
  </si>
  <si>
    <t>新名神事業</t>
  </si>
  <si>
    <t>用地買収業務委託</t>
  </si>
  <si>
    <t>地方共済組合団体共済部地方公共団体負担金</t>
  </si>
  <si>
    <t>用地費</t>
  </si>
  <si>
    <t>補償費</t>
  </si>
  <si>
    <t>機械警備負担金</t>
  </si>
  <si>
    <t>（随契）</t>
  </si>
  <si>
    <t>（負担金）</t>
  </si>
  <si>
    <t>（公有財産購入費）</t>
  </si>
  <si>
    <t>（補償金）</t>
  </si>
  <si>
    <t>都市整備部事業の用地買収に係る委託料</t>
  </si>
  <si>
    <t>地方共済組合団体共済部に係る大阪府負担金</t>
  </si>
  <si>
    <t>用地に係る再取得費</t>
  </si>
  <si>
    <t>用地取得に伴う補償に係る再取得費</t>
  </si>
  <si>
    <t>新名神関連建設事業所に係る機械警備負担金</t>
  </si>
  <si>
    <t>有形固定資産</t>
  </si>
  <si>
    <t>無形固定資産</t>
  </si>
  <si>
    <t>資本合計</t>
  </si>
  <si>
    <t>資本金</t>
  </si>
  <si>
    <t>剰余金</t>
  </si>
  <si>
    <t>損益計算書</t>
  </si>
  <si>
    <t>公有地取得事業収益</t>
  </si>
  <si>
    <t>あっせん等事業収益</t>
  </si>
  <si>
    <t>事業外収益</t>
  </si>
  <si>
    <t>当期収益合計</t>
  </si>
  <si>
    <t>公有地取得事業原価</t>
  </si>
  <si>
    <t>あっせん等事業原価</t>
  </si>
  <si>
    <t>販売費及び一般管理費</t>
  </si>
  <si>
    <t>当期費用合計</t>
  </si>
  <si>
    <t>当期純利益（損失）</t>
  </si>
  <si>
    <t>※単位未満は四捨五入を原則としたため、内訳の計と合計が一致しない場合がある。</t>
  </si>
  <si>
    <t>①</t>
  </si>
  <si>
    <t>効率的な用地取得</t>
  </si>
  <si>
    <r>
      <t xml:space="preserve">用地取得の進捗率　
</t>
    </r>
    <r>
      <rPr>
        <sz val="11"/>
        <rFont val="ＭＳ Ｐゴシック"/>
        <family val="3"/>
      </rPr>
      <t>（用地取得額/用地取得計画額）</t>
    </r>
  </si>
  <si>
    <t>②</t>
  </si>
  <si>
    <t>組織力の向上による専門性の
確保・継承</t>
  </si>
  <si>
    <t>③</t>
  </si>
  <si>
    <t>公有用地の売渡し、長期保有資産の解消</t>
  </si>
  <si>
    <t>④</t>
  </si>
  <si>
    <t>経営コストの削減</t>
  </si>
  <si>
    <t>全職員の理解度の割合</t>
  </si>
  <si>
    <t>％</t>
  </si>
  <si>
    <t>率</t>
  </si>
  <si>
    <t>億円</t>
  </si>
  <si>
    <t>％</t>
  </si>
  <si>
    <r>
      <rPr>
        <b/>
        <sz val="14"/>
        <rFont val="HG丸ｺﾞｼｯｸM-PRO"/>
        <family val="3"/>
      </rPr>
      <t>戦略目標と成果測定指標</t>
    </r>
    <r>
      <rPr>
        <b/>
        <sz val="11"/>
        <rFont val="HG丸ｺﾞｼｯｸM-PRO"/>
        <family val="3"/>
      </rPr>
      <t>【中期経営計画上の目標値】</t>
    </r>
  </si>
  <si>
    <r>
      <t xml:space="preserve">府への公有用地売渡し額
</t>
    </r>
    <r>
      <rPr>
        <sz val="11"/>
        <rFont val="ＭＳ Ｐゴシック"/>
        <family val="3"/>
      </rPr>
      <t>（短期保有分）</t>
    </r>
  </si>
  <si>
    <r>
      <t xml:space="preserve">府への公有用地売渡し額
</t>
    </r>
    <r>
      <rPr>
        <sz val="11"/>
        <rFont val="ＭＳ Ｐゴシック"/>
        <family val="3"/>
      </rPr>
      <t>（長期保有分）</t>
    </r>
  </si>
  <si>
    <r>
      <t xml:space="preserve">研修の受講率
</t>
    </r>
    <r>
      <rPr>
        <sz val="10"/>
        <rFont val="ＭＳ Ｐゴシック"/>
        <family val="3"/>
      </rPr>
      <t>(研修受講者数[伝達研修等含む]／全職員数)</t>
    </r>
  </si>
  <si>
    <r>
      <t xml:space="preserve">用地取得に係る人件費比率
</t>
    </r>
    <r>
      <rPr>
        <sz val="11"/>
        <rFont val="ＭＳ Ｐゴシック"/>
        <family val="3"/>
      </rPr>
      <t>（人件費/用地取得額）</t>
    </r>
  </si>
  <si>
    <t>○存続
 ・長期保有資産については、2020年度末に解消する見込みであり、引き続き早期の解消に努める
 ・府の用地取得規模が一定程度縮小する(公社を活用せず府の用地取得体制のみで実施できる規模)までは、公社を活用した用地取得体制を維持する</t>
  </si>
  <si>
    <t>主　な
出資団体
（出資割合）</t>
  </si>
  <si>
    <t>資本金総額</t>
  </si>
  <si>
    <t>販売管理費比率</t>
  </si>
  <si>
    <t>総資産当期利益率</t>
  </si>
  <si>
    <t>総資産回転期間</t>
  </si>
  <si>
    <t>売上高経常利益率</t>
  </si>
  <si>
    <t>人件費／公有用地取得事業収益</t>
  </si>
  <si>
    <t>販売費及び一般管理費／公有用地取得事業収益</t>
  </si>
  <si>
    <t>当期利益／総資産</t>
  </si>
  <si>
    <t>総資産／（公有用地取得事業収益/12）　（月）</t>
  </si>
  <si>
    <t>経常利益／公有用地取得事業収益</t>
  </si>
  <si>
    <r>
      <t xml:space="preserve">新規の長期借入利率と国土交通省の指導利率との比較
</t>
    </r>
    <r>
      <rPr>
        <sz val="9"/>
        <rFont val="ＭＳ Ｐゴシック"/>
        <family val="3"/>
      </rPr>
      <t>(長期借入利率/国土交通省の指導利率の平均値)</t>
    </r>
  </si>
  <si>
    <r>
      <rPr>
        <sz val="10"/>
        <rFont val="ＭＳ Ｐゴシック"/>
        <family val="3"/>
      </rPr>
      <t>実際の期中借入利息と短期プライムレートによる借入利息（想定）との比較</t>
    </r>
    <r>
      <rPr>
        <sz val="11"/>
        <rFont val="ＭＳ Ｐゴシック"/>
        <family val="3"/>
      </rPr>
      <t xml:space="preserve">
</t>
    </r>
    <r>
      <rPr>
        <sz val="10"/>
        <rFont val="ＭＳ Ｐゴシック"/>
        <family val="3"/>
      </rPr>
      <t>(期中借入利息/短期ﾌﾟﾗｲﾑﾚｰﾄ借入利息)</t>
    </r>
  </si>
  <si>
    <t>効率的な用地取得</t>
  </si>
  <si>
    <t>用地取得の進捗率　
（用地取得額/当初用地取得計画額）</t>
  </si>
  <si>
    <t>出先事務所職員1人あたりの契約件数
（土地・補償の契約件数／出先事務所職員数）</t>
  </si>
  <si>
    <t>件</t>
  </si>
  <si>
    <t>-</t>
  </si>
  <si>
    <t>中期経営計画
最終年度
目標値
（未策定）</t>
  </si>
  <si>
    <t>(7.40)</t>
  </si>
  <si>
    <t>(6.51)</t>
  </si>
  <si>
    <t>6.66</t>
  </si>
  <si>
    <t>-</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</si>
  <si>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との交渉が必要なケースが多くなるなど、難易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</si>
  <si>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○道路及び街路の整備のための用地買収
広域連携の強化や物流の効率化に資する道路ネットワークの充実・強化を図るため、新名神高速道路へのアクセス道路の内里高野道線、密集住宅市街地地震対策の三国塚口線等の用地買収
○交通安全対策の用地買収
通学路や事故危険箇所等、緊急性の高い道路における歩道の設置や交差点改良等の用地買収
○河川改修等の用地買収
「真に水害に強いまち」の実現に向け、大川及び佐野川河川改修の用地買収
○新名神高速道路事業の用地買収
Ⅱ期区間（八幡市～高槻市のうち高槻市域：延長4.6km（トンネル区間を除く））において、令和5年供用を目指し用地取得の進捗を図る。</t>
  </si>
  <si>
    <t>③</t>
  </si>
  <si>
    <t>組織力の向上による専門性の
確保・継承</t>
  </si>
  <si>
    <t>公有用地の売渡し、長期保有資産の解消</t>
  </si>
  <si>
    <t>研修の受講率
(研修受講者数[伝達研修等含む]／全職員数)</t>
  </si>
  <si>
    <t>理解度80％以上の職員の割合</t>
  </si>
  <si>
    <t>府への公有用地売渡し額
（短期保有分）</t>
  </si>
  <si>
    <t>府への公有用地売渡し額
（長期保有分）</t>
  </si>
  <si>
    <t>④</t>
  </si>
  <si>
    <t>経営コストの抑制</t>
  </si>
  <si>
    <t>用地取得に係る人件費比率
（人件費/用地取得額）</t>
  </si>
  <si>
    <t>億円</t>
  </si>
  <si>
    <t>-</t>
  </si>
  <si>
    <t>-</t>
  </si>
  <si>
    <t>-</t>
  </si>
  <si>
    <t>・役員や外部講師の招へいによる研修・外部研修や日常のコミュニケーションにより、職員のコンプライアンス意識の醸成及び専門機関としてのノウハウの蓄積に努める。</t>
  </si>
  <si>
    <t>・全職員に対して一定の時期に用地事務およびコンプライアンスに関する理解度の測定を実施する。目標値を80点とし、全職員の達成を目指す。</t>
  </si>
  <si>
    <t>・大阪府に対し、公有用地（短期保有分）の計画的な買戻しを要請する。
※目標値については府の計画値で、それを上回るように要請を行う。</t>
  </si>
  <si>
    <t>・大阪府に対し、公有用地（5年以上の長期保有分）の計画的な買戻しを要請する。
※目標値については府の計画値で、それを上回るように要請を行う。</t>
  </si>
  <si>
    <t>・プロパー職員の採用を必要最小限としつつ再雇用職員等の登用を図るなど、経営コストの抑制に努めながら、用地取得の実績につなげていく。</t>
  </si>
  <si>
    <t>前川　佳之</t>
  </si>
  <si>
    <t>（元大阪府商工労働部労働政策監）</t>
  </si>
  <si>
    <t>谷口　典文</t>
  </si>
  <si>
    <t>大阪府都市整備部副理事</t>
  </si>
  <si>
    <t>大阪府都市整備部長</t>
  </si>
  <si>
    <t>山本　宏昭</t>
  </si>
  <si>
    <t>公認会計士</t>
  </si>
  <si>
    <t>【事業規模（債務保証残高）】</t>
  </si>
  <si>
    <t>㎡</t>
  </si>
  <si>
    <r>
      <t>R</t>
    </r>
    <r>
      <rPr>
        <sz val="11"/>
        <rFont val="ＭＳ Ｐゴシック"/>
        <family val="3"/>
      </rPr>
      <t>4</t>
    </r>
    <r>
      <rPr>
        <sz val="11"/>
        <rFont val="ＭＳ Ｐゴシック"/>
        <family val="3"/>
      </rPr>
      <t>.3.31</t>
    </r>
  </si>
  <si>
    <t>R4.3.31</t>
  </si>
  <si>
    <t>R4.4.14</t>
  </si>
  <si>
    <t>R3.8.31</t>
  </si>
  <si>
    <t>森岡　武一</t>
  </si>
  <si>
    <t>(現金預金)</t>
  </si>
  <si>
    <t>(未収金)</t>
  </si>
  <si>
    <t>(その他流動資産)</t>
  </si>
  <si>
    <t>(短期借入金)</t>
  </si>
  <si>
    <t>(長期借入金)</t>
  </si>
  <si>
    <t>公有地売渡に係る未収金（296,292千円）減少した</t>
  </si>
  <si>
    <t>ことが主な要因である。</t>
  </si>
  <si>
    <t>その他流動資産の減少は、公有用地の売渡が事</t>
  </si>
  <si>
    <t>が主な要因である。</t>
  </si>
  <si>
    <t>業用地の取得額を上回った（5,066,274千円)こと</t>
  </si>
  <si>
    <t>（総資産回転期間）　　　　　　　　　　　　　　　　　　　　　公有用地の売渡が事業用地の取得額を上回ったことによる総資産の減少及び事業用地の売渡の増による公有地取得事業収益の増により回転期間が減少した。　　　　　　　　　　　　　　　　　　　　　　　　　　（流動比率）　　　　　　　　　　　　　　　　　　　　　　　　　　1年以内返済長期借入金の減少により流動資産の比率が増加した。</t>
  </si>
  <si>
    <t>0/35
【0％】</t>
  </si>
  <si>
    <t>35/35
【100％】</t>
  </si>
  <si>
    <t>C</t>
  </si>
  <si>
    <t>（役員人件費）
役員（1名）が府OB職員から府派遣職員（実績給負担のみ）となったことによるものである。
（職員人件費）
府派遣職員（実績給負担のみ）の割合が増加したことが主な要因である。</t>
  </si>
  <si>
    <t>人以内</t>
  </si>
  <si>
    <t>20/30
【67％】</t>
  </si>
  <si>
    <r>
      <rPr>
        <sz val="11"/>
        <rFont val="ＭＳ Ｐゴシック"/>
        <family val="3"/>
      </rPr>
      <t>大阪府都市整備部事業小計</t>
    </r>
  </si>
  <si>
    <t>大阪府都市整備部事業</t>
  </si>
  <si>
    <r>
      <rPr>
        <sz val="11"/>
        <rFont val="ＭＳ Ｐゴシック"/>
        <family val="3"/>
      </rPr>
      <t>(1)～(3)合計</t>
    </r>
  </si>
  <si>
    <t>事業未収金</t>
  </si>
  <si>
    <t>(公有地取得事業収益・公有地取得事業原価）</t>
  </si>
  <si>
    <t>（評価）
・最重点目標である「用地取得の進捗率」については、平成30年度包括外部監査結果を踏まえ、令和元年度大阪府指定出資法人評価等審議会において、当初の用地取得計画額を基に算出することを確認したところであり、その結果、難易度の高い案件が増加している状況もあり、目標未達成となった。
・「用地取得に係る人件費率」については、人件費抑制に取り組むものの、用地取得額の減少により、目標に至らなかった。
（指導・助言）
・長期保有資産の解消に向けて、府の所管部局と十分協議を行い、計画的な処分をすすめるとともに、借入金にかかる金利負担の軽減など経営コストの削減に引き続き努めること。
・用地取得の効率化に資するよう、引き続き組織力の向上による専門性の確保・継承の新たな取組みをすすめること。</t>
  </si>
  <si>
    <t>現金預金の減少については、売渡の増と銀行償還予定額の差が前年度を下回った（373,832千円）ことが主な要因である。</t>
  </si>
  <si>
    <t>1年以内返済長期借入金の償還完了（2,179,143千円）によるものである。</t>
  </si>
  <si>
    <t>長期借入金の減は、公有用地の売渡が事業用地の取得を上回ったことによる銀行借入金（3,080,000千円)の減によるものである。</t>
  </si>
  <si>
    <t>公有地取得事業収益及び原価の増加については、大阪府への事業用地売渡の増によるものである。</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</si>
  <si>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この要請に的確に応えるためには、用地取得の専門機関としての実質を常態として備えることがとりわけ重要であり、中長期的な視野で人材の確保等組織体制の維持充実に意を用いるとともに、研修をはじめデータベースの作成、情報共有の推進などさまざまな手段を用いて職員の資質の向上やノウハウの蓄積等に不断に取り組むこととしている。</t>
  </si>
  <si>
    <t>○令和元年度は、「大阪府都市整備中期計画」（案）（平成28年3月改訂）の重点施策の体系「都市の成長を支えるインフラの強化」「減災、安全・安心のまちづくり」「都市の魅力づくり」に沿いつつ、以下のとおり事業の推進に努める。
①府が令和元年度予算として打ち出した「道路ネットワークの充実・強化」にかかる事業を重点として、各種事業が円滑に推進されるよう、当公社としても効率的な用地取得に努める。
②また、西日本高速道路株式会社が実施する新名神高速道路（Ⅱ期区間）及びその関連道路の令和5年度供用を目指し早期用地取得に努める。
③経営コストについては、プロパー職員の採用を抑制しつつ、再雇用職員の登用による人件費抑制に努めながら、着実な用地取得の実績につなげ、費用対効果の面からの目標達成をめざす。</t>
  </si>
  <si>
    <t>・平成30年度の用地取得においては、地権者の移転先が見つからない、営業補償で交渉が難航、また権利者間での相続や借地、借家等で争いがあるなど、契約に至らないケースが多くあったことから、目標値を達成することができなかった。（なお、令和元年度目標の分母を当初用地取得計画額としたことに伴い、平成30年度以前の実績値についても、分母を当初用地取得計画額とした。）
・保有資産については、府に買戻しの意義・重要性について理解を求め、適切な対応を強く要請することにより、短期・長期保有分とも計画以上の売渡しができた。
・経営コストの削減については、再雇用職員の活用等により人件費は縮減できたが、平成30年度は分母の用地取得額が減少したことにより、人件費率が増加し、目標を達成することができなかった。
・金利負担については、銀行と鋭意折衝の結果、前年と同様の条件で借入を行い、資金経費の節減を実現し目標を達成できた。
・令和元年度にあっては、効率的な用地取得に係る新目標達成に向け、公社一丸となって不断に取り組んでいく。</t>
  </si>
  <si>
    <t>・最重点目標とする用地取得の進捗率については、交渉が難航する案件や買収が急がれる案件など難易度の高いものが増加している中、難易度の高い案件を主に担当し、一定の成果を上げている。しかし、大阪府指定出資法人評価等審議会での意見、指導を踏まえ、R1年度目標指標を補正後の計画額ではなく当初の用地取得計画額に変更したことに併せて、H30年度の実績値も変更することとなったことに加え、権利者間で争いがあるなどの要因で契約に至らないケースがあり、目標には届かなかった。
・長期保有資産（5年以上保有資産）については、長期保有資産解消計画に基づく本府の買戻しにより着実に解消が図られており、公社からの要請も加わった結果、長期保有資産及び短期保有資産の売渡しが、目標を上回る実績となった。
・用地取得に係る人件費率については、抑制に取り組み人件費は減少しているが、過去３年間の平均値の算定基礎変動と、権利者の事情が相俟って用地取得額が減ったことで、未達成となった。</t>
  </si>
  <si>
    <t>大阪府土地開発公社</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</si>
</sst>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b/>
      <sz val="12"/>
      <color indexed="8"/>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2"/>
      <color indexed="8"/>
      <name val="HG丸ｺﾞｼｯｸM-PRO"/>
      <family val="3"/>
    </font>
    <font>
      <b/>
      <sz val="12"/>
      <color indexed="8"/>
      <name val="Calibri"/>
      <family val="2"/>
    </font>
    <font>
      <b/>
      <sz val="12"/>
      <color indexed="9"/>
      <name val="Calibri"/>
      <family val="2"/>
    </font>
    <font>
      <b/>
      <sz val="10.5"/>
      <color indexed="8"/>
      <name val="Calibri"/>
      <family val="2"/>
    </font>
    <font>
      <b/>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theme="1"/>
      <name val="ＭＳ Ｐゴシック"/>
      <family val="3"/>
    </font>
    <font>
      <sz val="11"/>
      <color rgb="FF002060"/>
      <name val="ＭＳ Ｐゴシック"/>
      <family val="3"/>
    </font>
    <font>
      <sz val="10"/>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FF"/>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medium"/>
      <right style="thin"/>
      <top style="medium"/>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thin"/>
      <bottom>
        <color indexed="63"/>
      </bottom>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double"/>
      <right style="medium"/>
      <top>
        <color indexed="63"/>
      </top>
      <bottom>
        <color indexed="63"/>
      </bottom>
    </border>
    <border>
      <left style="medium"/>
      <right>
        <color indexed="63"/>
      </right>
      <top style="hair"/>
      <bottom style="hair"/>
    </border>
    <border>
      <left style="double"/>
      <right style="medium"/>
      <top style="hair"/>
      <bottom style="hair"/>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medium"/>
      <top style="thin"/>
      <bottom style="thin"/>
    </border>
    <border>
      <left style="thin"/>
      <right>
        <color indexed="63"/>
      </right>
      <top style="medium"/>
      <bottom style="hair"/>
    </border>
    <border>
      <left>
        <color indexed="63"/>
      </left>
      <right style="medium"/>
      <top style="medium"/>
      <bottom style="hair"/>
    </border>
    <border>
      <left style="thin"/>
      <right style="thin"/>
      <top style="medium"/>
      <bottom>
        <color indexed="63"/>
      </bottom>
    </border>
    <border>
      <left style="thin"/>
      <right>
        <color indexed="63"/>
      </right>
      <top style="thin"/>
      <bottom style="hair"/>
    </border>
    <border>
      <left>
        <color indexed="63"/>
      </left>
      <right style="medium"/>
      <top style="thin"/>
      <bottom style="hair"/>
    </border>
    <border>
      <left style="medium"/>
      <right>
        <color indexed="63"/>
      </right>
      <top style="thin"/>
      <bottom style="hair"/>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medium"/>
      <top style="dotted"/>
      <bottom style="medium"/>
    </border>
    <border>
      <left style="thin"/>
      <right>
        <color indexed="63"/>
      </right>
      <top style="thin"/>
      <bottom style="medium"/>
    </border>
    <border>
      <left style="double"/>
      <right style="medium"/>
      <top style="thin"/>
      <bottom style="medium"/>
    </border>
    <border>
      <left style="medium"/>
      <right style="medium"/>
      <top>
        <color indexed="63"/>
      </top>
      <bottom style="mediu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medium"/>
      <bottom>
        <color indexed="63"/>
      </bottom>
    </border>
    <border>
      <left style="double"/>
      <right style="medium"/>
      <top style="hair"/>
      <bottom style="thin"/>
    </border>
    <border>
      <left style="double"/>
      <right style="medium"/>
      <top style="thin"/>
      <bottom>
        <color indexed="63"/>
      </bottom>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style="hair"/>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left>
        <color indexed="63"/>
      </left>
      <right>
        <color indexed="63"/>
      </right>
      <top style="thin"/>
      <bottom style="medium"/>
    </border>
    <border diagonalUp="1">
      <left style="thin"/>
      <right>
        <color indexed="63"/>
      </right>
      <top style="thin"/>
      <bottom style="thin"/>
      <diagonal style="thin"/>
    </border>
    <border diagonalUp="1">
      <left>
        <color indexed="63"/>
      </left>
      <right style="medium"/>
      <top style="thin"/>
      <bottom style="thin"/>
      <diagonal style="thin"/>
    </border>
    <border diagonalUp="1">
      <left style="thin"/>
      <right>
        <color indexed="63"/>
      </right>
      <top style="medium"/>
      <bottom style="thin"/>
      <diagonal style="thin"/>
    </border>
    <border diagonalUp="1">
      <left>
        <color indexed="63"/>
      </left>
      <right style="medium"/>
      <top style="medium"/>
      <bottom style="thin"/>
      <diagonal style="thin"/>
    </border>
    <border>
      <left style="thin"/>
      <right>
        <color indexed="63"/>
      </right>
      <top style="double"/>
      <bottom style="thin"/>
    </border>
    <border>
      <left>
        <color indexed="63"/>
      </left>
      <right style="medium"/>
      <top style="double"/>
      <bottom style="thin"/>
    </border>
    <border>
      <left>
        <color indexed="63"/>
      </left>
      <right>
        <color indexed="63"/>
      </right>
      <top style="hair"/>
      <bottom style="medium"/>
    </border>
    <border>
      <left>
        <color indexed="63"/>
      </left>
      <right style="medium"/>
      <top>
        <color indexed="63"/>
      </top>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color indexed="63"/>
      </top>
      <bottom style="double"/>
    </border>
    <border>
      <left>
        <color indexed="63"/>
      </left>
      <right>
        <color indexed="63"/>
      </right>
      <top style="hair"/>
      <bottom style="hair"/>
    </border>
    <border>
      <left style="medium"/>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style="dotted"/>
      <bottom style="medium"/>
    </border>
    <border>
      <left>
        <color indexed="63"/>
      </left>
      <right>
        <color indexed="63"/>
      </right>
      <top style="dotted"/>
      <bottom style="mediu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0" fillId="0" borderId="0" applyNumberFormat="0" applyFill="0" applyBorder="0" applyAlignment="0" applyProtection="0"/>
    <xf numFmtId="0" fontId="72" fillId="32" borderId="0" applyNumberFormat="0" applyBorder="0" applyAlignment="0" applyProtection="0"/>
  </cellStyleXfs>
  <cellXfs count="105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8" xfId="0" applyNumberFormat="1" applyFont="1" applyBorder="1" applyAlignment="1">
      <alignment horizontal="center" vertical="center" shrinkToFit="1"/>
    </xf>
    <xf numFmtId="0" fontId="5" fillId="0" borderId="0" xfId="0" applyFont="1" applyFill="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33" borderId="11" xfId="0" applyFont="1" applyFill="1" applyBorder="1" applyAlignment="1">
      <alignment horizontal="right" vertical="center"/>
    </xf>
    <xf numFmtId="0" fontId="0" fillId="33" borderId="21" xfId="0" applyFont="1" applyFill="1" applyBorder="1" applyAlignment="1">
      <alignment horizontal="center" vertical="center"/>
    </xf>
    <xf numFmtId="0" fontId="3" fillId="0" borderId="0" xfId="0" applyFont="1" applyAlignment="1">
      <alignment horizontal="left" vertical="center" wrapText="1"/>
    </xf>
    <xf numFmtId="0" fontId="0" fillId="33" borderId="22"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1" xfId="0" applyNumberFormat="1" applyFont="1" applyBorder="1" applyAlignment="1">
      <alignment vertical="center" shrinkToFit="1"/>
    </xf>
    <xf numFmtId="0" fontId="2" fillId="34" borderId="23"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3" xfId="0" applyFont="1" applyFill="1" applyBorder="1" applyAlignment="1">
      <alignment vertical="center"/>
    </xf>
    <xf numFmtId="0" fontId="0" fillId="0" borderId="0" xfId="0" applyFont="1" applyFill="1" applyBorder="1" applyAlignment="1">
      <alignment horizontal="right" vertical="center"/>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0" fontId="0" fillId="0" borderId="18"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8" xfId="0" applyFont="1" applyFill="1" applyBorder="1" applyAlignment="1">
      <alignment horizontal="center" vertical="center" shrinkToFit="1"/>
    </xf>
    <xf numFmtId="187" fontId="5" fillId="0" borderId="18"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3" xfId="0" applyFont="1" applyBorder="1" applyAlignment="1">
      <alignment vertical="center" wrapText="1"/>
    </xf>
    <xf numFmtId="0" fontId="3" fillId="0" borderId="29" xfId="0" applyFont="1" applyFill="1" applyBorder="1" applyAlignment="1" applyProtection="1">
      <alignment horizontal="distributed"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6"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7"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2"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0"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8"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2"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19" xfId="0" applyNumberFormat="1" applyFont="1" applyBorder="1" applyAlignment="1">
      <alignment horizontal="center" vertical="center" shrinkToFit="1"/>
    </xf>
    <xf numFmtId="0" fontId="3" fillId="0" borderId="44" xfId="0" applyFont="1" applyBorder="1" applyAlignment="1">
      <alignment horizontal="center" vertical="center"/>
    </xf>
    <xf numFmtId="0" fontId="0" fillId="33" borderId="31"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18"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187" fontId="0" fillId="35" borderId="47" xfId="52" applyNumberFormat="1" applyFont="1" applyFill="1" applyBorder="1" applyAlignment="1">
      <alignment horizontal="center" vertical="center" shrinkToFit="1"/>
    </xf>
    <xf numFmtId="187" fontId="0" fillId="35" borderId="22" xfId="52" applyNumberFormat="1" applyFont="1" applyFill="1" applyBorder="1" applyAlignment="1">
      <alignment horizontal="center" vertical="center" shrinkToFit="1"/>
    </xf>
    <xf numFmtId="187" fontId="0" fillId="33" borderId="29"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26" xfId="52" applyNumberFormat="1" applyFont="1" applyFill="1" applyBorder="1" applyAlignment="1">
      <alignment vertical="center"/>
    </xf>
    <xf numFmtId="187" fontId="0" fillId="33" borderId="25"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20"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4"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1"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4" xfId="52" applyNumberFormat="1" applyFont="1" applyFill="1" applyBorder="1" applyAlignment="1" applyProtection="1">
      <alignment vertical="center" shrinkToFit="1"/>
      <protection locked="0"/>
    </xf>
    <xf numFmtId="187" fontId="0" fillId="0" borderId="48"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7"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0" xfId="0" applyFont="1" applyAlignment="1">
      <alignment vertical="center"/>
    </xf>
    <xf numFmtId="0" fontId="0" fillId="0" borderId="25" xfId="0" applyFont="1" applyBorder="1" applyAlignment="1">
      <alignment horizontal="center" vertical="center" shrinkToFit="1"/>
    </xf>
    <xf numFmtId="0" fontId="3" fillId="36" borderId="24" xfId="0" applyFont="1" applyFill="1" applyBorder="1" applyAlignment="1">
      <alignment horizontal="center" vertical="center" shrinkToFit="1"/>
    </xf>
    <xf numFmtId="0" fontId="3" fillId="36" borderId="3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3" xfId="0" applyNumberFormat="1" applyFont="1" applyFill="1" applyBorder="1" applyAlignment="1">
      <alignment vertical="center"/>
    </xf>
    <xf numFmtId="217" fontId="0" fillId="34" borderId="18" xfId="0" applyNumberFormat="1" applyFont="1" applyFill="1" applyBorder="1" applyAlignment="1">
      <alignment/>
    </xf>
    <xf numFmtId="217" fontId="15" fillId="34" borderId="18" xfId="0" applyNumberFormat="1" applyFont="1" applyFill="1" applyBorder="1" applyAlignment="1">
      <alignment vertical="center" wrapText="1"/>
    </xf>
    <xf numFmtId="217" fontId="15"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5" fillId="0" borderId="13" xfId="0" applyNumberFormat="1" applyFont="1" applyBorder="1" applyAlignment="1">
      <alignment horizontal="center" vertical="center" wrapText="1" shrinkToFit="1"/>
    </xf>
    <xf numFmtId="217" fontId="14" fillId="0" borderId="13" xfId="0" applyNumberFormat="1" applyFont="1" applyFill="1" applyBorder="1" applyAlignment="1" applyProtection="1">
      <alignment horizontal="center" vertical="center" wrapText="1" shrinkToFit="1"/>
      <protection locked="0"/>
    </xf>
    <xf numFmtId="218" fontId="14" fillId="0" borderId="13" xfId="0" applyNumberFormat="1" applyFont="1" applyFill="1" applyBorder="1" applyAlignment="1" applyProtection="1">
      <alignment horizontal="center" vertical="center" wrapText="1" shrinkToFit="1"/>
      <protection locked="0"/>
    </xf>
    <xf numFmtId="0" fontId="3" fillId="0" borderId="18"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8"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0" xfId="0" applyFont="1" applyFill="1" applyBorder="1" applyAlignment="1">
      <alignment horizontal="center" vertical="center" wrapText="1" shrinkToFit="1"/>
    </xf>
    <xf numFmtId="3" fontId="7" fillId="0" borderId="60" xfId="0" applyNumberFormat="1" applyFont="1" applyFill="1" applyBorder="1" applyAlignment="1" applyProtection="1">
      <alignment horizontal="center" vertical="center" shrinkToFit="1"/>
      <protection locked="0"/>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8"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8" xfId="0" applyNumberFormat="1" applyFont="1" applyFill="1" applyBorder="1" applyAlignment="1" applyProtection="1">
      <alignment vertical="center" shrinkToFit="1"/>
      <protection locked="0"/>
    </xf>
    <xf numFmtId="187" fontId="5" fillId="33" borderId="51"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2"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37" borderId="19" xfId="52" applyNumberFormat="1" applyFont="1" applyFill="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3"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0" fontId="3" fillId="0" borderId="65" xfId="0" applyFont="1" applyFill="1" applyBorder="1" applyAlignment="1" applyProtection="1">
      <alignment horizontal="left" vertical="center"/>
      <protection/>
    </xf>
    <xf numFmtId="187" fontId="0" fillId="0" borderId="66"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67" xfId="0" applyFont="1" applyFill="1" applyBorder="1" applyAlignment="1" applyProtection="1">
      <alignment horizontal="left" vertical="center"/>
      <protection/>
    </xf>
    <xf numFmtId="187" fontId="0" fillId="0" borderId="68"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0" fontId="3" fillId="0" borderId="70" xfId="0" applyFont="1" applyFill="1" applyBorder="1" applyAlignment="1" applyProtection="1">
      <alignment horizontal="left" vertical="center" wrapText="1"/>
      <protection/>
    </xf>
    <xf numFmtId="0" fontId="3" fillId="0" borderId="71" xfId="0" applyFont="1" applyFill="1" applyBorder="1" applyAlignment="1" applyProtection="1">
      <alignment horizontal="left" vertical="center"/>
      <protection/>
    </xf>
    <xf numFmtId="187" fontId="0" fillId="0" borderId="21"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67" xfId="0" applyFont="1" applyFill="1" applyBorder="1" applyAlignment="1" applyProtection="1">
      <alignment horizontal="left" vertical="center" wrapText="1"/>
      <protection/>
    </xf>
    <xf numFmtId="0" fontId="3" fillId="0" borderId="63" xfId="0" applyFont="1" applyFill="1" applyBorder="1" applyAlignment="1">
      <alignment horizontal="left" vertical="center" shrinkToFit="1"/>
    </xf>
    <xf numFmtId="0" fontId="3" fillId="0" borderId="65" xfId="0" applyFont="1" applyFill="1" applyBorder="1" applyAlignment="1">
      <alignment horizontal="left" vertical="center" shrinkToFit="1"/>
    </xf>
    <xf numFmtId="0" fontId="3" fillId="0" borderId="67" xfId="0" applyFont="1" applyFill="1" applyBorder="1" applyAlignment="1">
      <alignment horizontal="left" vertical="center" shrinkToFit="1"/>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1" xfId="0" applyFont="1" applyFill="1" applyBorder="1" applyAlignment="1" applyProtection="1">
      <alignment horizontal="left" vertical="center" shrinkToFit="1"/>
      <protection/>
    </xf>
    <xf numFmtId="187" fontId="0" fillId="39" borderId="68" xfId="52" applyNumberFormat="1" applyFont="1" applyFill="1" applyBorder="1" applyAlignment="1">
      <alignment vertical="center"/>
    </xf>
    <xf numFmtId="187" fontId="0" fillId="39" borderId="69" xfId="52" applyNumberFormat="1" applyFont="1" applyFill="1" applyBorder="1" applyAlignment="1">
      <alignment vertical="center"/>
    </xf>
    <xf numFmtId="187" fontId="0" fillId="39" borderId="73" xfId="52" applyNumberFormat="1" applyFont="1" applyFill="1" applyBorder="1" applyAlignment="1">
      <alignment vertical="center"/>
    </xf>
    <xf numFmtId="3" fontId="5" fillId="0" borderId="75" xfId="0" applyNumberFormat="1" applyFont="1" applyFill="1" applyBorder="1" applyAlignment="1" applyProtection="1">
      <alignment horizontal="center" vertical="center" wrapText="1" shrinkToFit="1"/>
      <protection locked="0"/>
    </xf>
    <xf numFmtId="0" fontId="13" fillId="2" borderId="76"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77" xfId="0" applyFont="1" applyFill="1" applyBorder="1" applyAlignment="1">
      <alignment horizontal="right" vertical="center" shrinkToFit="1"/>
    </xf>
    <xf numFmtId="0" fontId="0" fillId="39" borderId="27" xfId="0" applyFont="1" applyFill="1" applyBorder="1" applyAlignment="1">
      <alignment horizontal="right" vertical="center" shrinkToFit="1"/>
    </xf>
    <xf numFmtId="0" fontId="0" fillId="0" borderId="0" xfId="0" applyFont="1" applyFill="1" applyBorder="1" applyAlignment="1">
      <alignment horizontal="right" vertical="center"/>
    </xf>
    <xf numFmtId="187" fontId="73" fillId="33" borderId="78" xfId="0" applyNumberFormat="1" applyFont="1" applyFill="1" applyBorder="1" applyAlignment="1" applyProtection="1">
      <alignment vertical="center" shrinkToFit="1"/>
      <protection/>
    </xf>
    <xf numFmtId="187" fontId="73" fillId="33" borderId="79" xfId="0" applyNumberFormat="1" applyFont="1" applyFill="1" applyBorder="1" applyAlignment="1" applyProtection="1">
      <alignment vertical="center" shrinkToFit="1"/>
      <protection/>
    </xf>
    <xf numFmtId="187" fontId="73" fillId="33" borderId="29" xfId="0" applyNumberFormat="1" applyFont="1" applyFill="1" applyBorder="1" applyAlignment="1" applyProtection="1">
      <alignment vertical="center" shrinkToFit="1"/>
      <protection/>
    </xf>
    <xf numFmtId="187" fontId="73" fillId="33" borderId="24" xfId="0" applyNumberFormat="1" applyFont="1" applyFill="1" applyBorder="1" applyAlignment="1" applyProtection="1">
      <alignment vertical="center" shrinkToFit="1"/>
      <protection/>
    </xf>
    <xf numFmtId="187" fontId="73" fillId="33" borderId="80" xfId="0" applyNumberFormat="1" applyFont="1" applyFill="1" applyBorder="1" applyAlignment="1" applyProtection="1">
      <alignment vertical="center" shrinkToFit="1"/>
      <protection/>
    </xf>
    <xf numFmtId="0" fontId="7" fillId="0" borderId="23"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18" xfId="0" applyNumberFormat="1" applyFont="1" applyFill="1" applyBorder="1" applyAlignment="1" applyProtection="1">
      <alignment vertical="center" shrinkToFit="1"/>
      <protection locked="0"/>
    </xf>
    <xf numFmtId="187" fontId="3" fillId="39" borderId="51" xfId="0" applyNumberFormat="1" applyFont="1" applyFill="1" applyBorder="1" applyAlignment="1" applyProtection="1">
      <alignment vertical="center" shrinkToFit="1"/>
      <protection locked="0"/>
    </xf>
    <xf numFmtId="187" fontId="3" fillId="39" borderId="81" xfId="0" applyNumberFormat="1" applyFont="1" applyFill="1" applyBorder="1" applyAlignment="1" applyProtection="1">
      <alignment vertical="center" shrinkToFit="1"/>
      <protection locked="0"/>
    </xf>
    <xf numFmtId="187" fontId="3" fillId="39" borderId="82" xfId="0" applyNumberFormat="1" applyFont="1" applyFill="1" applyBorder="1" applyAlignment="1" applyProtection="1">
      <alignment vertical="center" shrinkToFit="1"/>
      <protection locked="0"/>
    </xf>
    <xf numFmtId="187" fontId="3" fillId="39" borderId="73" xfId="0" applyNumberFormat="1" applyFont="1" applyFill="1" applyBorder="1" applyAlignment="1" applyProtection="1">
      <alignment vertical="center" shrinkToFit="1"/>
      <protection locked="0"/>
    </xf>
    <xf numFmtId="187" fontId="3" fillId="39" borderId="83"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5" fillId="0" borderId="63"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29"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4"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5" xfId="0" applyFont="1" applyFill="1" applyBorder="1" applyAlignment="1">
      <alignment horizontal="center" vertical="center" wrapText="1"/>
    </xf>
    <xf numFmtId="0" fontId="2" fillId="2" borderId="84" xfId="0" applyFont="1" applyFill="1" applyBorder="1" applyAlignment="1">
      <alignment horizontal="center" vertical="center" wrapText="1" shrinkToFit="1"/>
    </xf>
    <xf numFmtId="0" fontId="0" fillId="34" borderId="18" xfId="0" applyFont="1" applyFill="1" applyBorder="1" applyAlignment="1">
      <alignment/>
    </xf>
    <xf numFmtId="3" fontId="7" fillId="0" borderId="40" xfId="0" applyNumberFormat="1" applyFont="1" applyFill="1" applyBorder="1" applyAlignment="1" applyProtection="1">
      <alignment horizontal="center" vertical="center" wrapText="1" shrinkToFit="1"/>
      <protection locked="0"/>
    </xf>
    <xf numFmtId="0" fontId="5" fillId="0" borderId="29" xfId="0" applyFont="1" applyFill="1" applyBorder="1" applyAlignment="1">
      <alignment vertical="center" wrapText="1" shrinkToFit="1"/>
    </xf>
    <xf numFmtId="0" fontId="5" fillId="0" borderId="76" xfId="0" applyFont="1" applyFill="1" applyBorder="1" applyAlignment="1">
      <alignment horizontal="center" vertical="center" shrinkToFit="1"/>
    </xf>
    <xf numFmtId="0" fontId="5" fillId="0" borderId="26" xfId="0" applyFont="1" applyFill="1" applyBorder="1" applyAlignment="1">
      <alignment vertical="center" wrapText="1" shrinkToFit="1"/>
    </xf>
    <xf numFmtId="0" fontId="5" fillId="0" borderId="31" xfId="0" applyFont="1" applyFill="1" applyBorder="1" applyAlignment="1">
      <alignment horizontal="center" vertical="center" shrinkToFit="1"/>
    </xf>
    <xf numFmtId="0" fontId="5" fillId="0" borderId="63" xfId="0" applyFont="1" applyFill="1" applyBorder="1" applyAlignment="1">
      <alignment horizontal="center" vertical="center" shrinkToFit="1"/>
    </xf>
    <xf numFmtId="0" fontId="5" fillId="0" borderId="40" xfId="0" applyFont="1" applyFill="1" applyBorder="1" applyAlignment="1">
      <alignment horizontal="center" vertical="center" wrapText="1" shrinkToFit="1"/>
    </xf>
    <xf numFmtId="3" fontId="7" fillId="0" borderId="4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xf>
    <xf numFmtId="0" fontId="5" fillId="0" borderId="86"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4" fillId="0" borderId="46" xfId="52" applyFont="1" applyFill="1" applyBorder="1" applyAlignment="1" applyProtection="1">
      <alignment horizontal="center" vertical="center" shrinkToFit="1"/>
      <protection locked="0"/>
    </xf>
    <xf numFmtId="38" fontId="15" fillId="0" borderId="46"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87" xfId="0" applyFont="1" applyFill="1" applyBorder="1" applyAlignment="1" applyProtection="1">
      <alignment horizontal="center" vertical="center" shrinkToFit="1"/>
      <protection locked="0"/>
    </xf>
    <xf numFmtId="0" fontId="5" fillId="0" borderId="88" xfId="0" applyFont="1" applyFill="1" applyBorder="1" applyAlignment="1">
      <alignment vertical="center"/>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55" xfId="0" applyFont="1" applyFill="1" applyBorder="1" applyAlignment="1">
      <alignment horizontal="left" vertical="center" shrinkToFit="1"/>
    </xf>
    <xf numFmtId="187" fontId="0" fillId="37" borderId="89"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87"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32" xfId="0" applyNumberFormat="1" applyFont="1" applyFill="1" applyBorder="1" applyAlignment="1">
      <alignment horizontal="center" vertical="center" wrapText="1" shrinkToFit="1"/>
    </xf>
    <xf numFmtId="178" fontId="5" fillId="0" borderId="90" xfId="0" applyNumberFormat="1" applyFont="1" applyFill="1" applyBorder="1" applyAlignment="1">
      <alignment horizontal="center" vertical="center" wrapText="1" shrinkToFit="1"/>
    </xf>
    <xf numFmtId="178" fontId="5" fillId="0" borderId="75" xfId="0" applyNumberFormat="1" applyFont="1" applyFill="1" applyBorder="1" applyAlignment="1">
      <alignment horizontal="center" vertical="center" wrapText="1" shrinkToFit="1"/>
    </xf>
    <xf numFmtId="178" fontId="5" fillId="0" borderId="88" xfId="0" applyNumberFormat="1" applyFont="1" applyFill="1" applyBorder="1" applyAlignment="1">
      <alignment horizontal="center" vertical="center" wrapText="1" shrinkToFit="1"/>
    </xf>
    <xf numFmtId="0" fontId="2" fillId="0" borderId="0" xfId="0" applyFont="1" applyBorder="1" applyAlignment="1">
      <alignment horizontal="left" vertical="center"/>
    </xf>
    <xf numFmtId="187" fontId="0" fillId="0" borderId="0" xfId="52" applyNumberFormat="1" applyFont="1" applyBorder="1" applyAlignment="1">
      <alignment horizontal="center" vertical="center" shrinkToFit="1"/>
    </xf>
    <xf numFmtId="0" fontId="0" fillId="0" borderId="11" xfId="0" applyFont="1" applyFill="1" applyBorder="1" applyAlignment="1">
      <alignment vertical="center"/>
    </xf>
    <xf numFmtId="0" fontId="0" fillId="39" borderId="91" xfId="0" applyFont="1" applyFill="1" applyBorder="1" applyAlignment="1">
      <alignment horizontal="left" vertical="center"/>
    </xf>
    <xf numFmtId="0" fontId="0" fillId="39" borderId="92" xfId="0" applyFont="1" applyFill="1" applyBorder="1" applyAlignment="1">
      <alignment horizontal="left" vertical="center"/>
    </xf>
    <xf numFmtId="187" fontId="0" fillId="39" borderId="62" xfId="52" applyNumberFormat="1" applyFont="1" applyFill="1" applyBorder="1" applyAlignment="1">
      <alignment vertical="center"/>
    </xf>
    <xf numFmtId="187" fontId="0" fillId="39" borderId="93" xfId="52" applyNumberFormat="1" applyFont="1" applyFill="1" applyBorder="1" applyAlignment="1">
      <alignment vertical="center"/>
    </xf>
    <xf numFmtId="187" fontId="0" fillId="39" borderId="85" xfId="52" applyNumberFormat="1" applyFont="1" applyFill="1" applyBorder="1" applyAlignment="1">
      <alignment vertical="center"/>
    </xf>
    <xf numFmtId="0" fontId="0" fillId="39" borderId="73" xfId="0" applyFont="1" applyFill="1" applyBorder="1" applyAlignment="1">
      <alignment horizontal="left" vertical="center"/>
    </xf>
    <xf numFmtId="0" fontId="0" fillId="39" borderId="77" xfId="0" applyFont="1" applyFill="1" applyBorder="1" applyAlignment="1">
      <alignment horizontal="left" vertical="center"/>
    </xf>
    <xf numFmtId="0" fontId="7" fillId="0" borderId="45" xfId="0" applyFont="1" applyFill="1" applyBorder="1" applyAlignment="1" applyProtection="1">
      <alignment vertical="center"/>
      <protection/>
    </xf>
    <xf numFmtId="0" fontId="75" fillId="0" borderId="94" xfId="0" applyFont="1" applyFill="1" applyBorder="1" applyAlignment="1" applyProtection="1">
      <alignment vertical="center"/>
      <protection/>
    </xf>
    <xf numFmtId="0" fontId="75" fillId="0" borderId="95" xfId="0" applyFont="1" applyFill="1" applyBorder="1" applyAlignment="1" applyProtection="1">
      <alignment horizontal="left" vertical="center"/>
      <protection/>
    </xf>
    <xf numFmtId="187" fontId="75" fillId="0" borderId="96" xfId="52" applyNumberFormat="1" applyFont="1" applyFill="1" applyBorder="1" applyAlignment="1">
      <alignment vertical="center" shrinkToFit="1"/>
    </xf>
    <xf numFmtId="187" fontId="75" fillId="0" borderId="97" xfId="52" applyNumberFormat="1" applyFont="1" applyFill="1" applyBorder="1" applyAlignment="1">
      <alignment vertical="center" shrinkToFit="1"/>
    </xf>
    <xf numFmtId="187" fontId="75" fillId="0" borderId="98" xfId="52" applyNumberFormat="1" applyFont="1" applyFill="1" applyBorder="1" applyAlignment="1">
      <alignment vertical="center" shrinkToFit="1"/>
    </xf>
    <xf numFmtId="0" fontId="75" fillId="0" borderId="99" xfId="0" applyFont="1" applyFill="1" applyBorder="1" applyAlignment="1" applyProtection="1">
      <alignment vertical="center"/>
      <protection/>
    </xf>
    <xf numFmtId="0" fontId="75" fillId="0" borderId="100" xfId="0" applyFont="1" applyFill="1" applyBorder="1" applyAlignment="1" applyProtection="1">
      <alignment horizontal="left" vertical="center"/>
      <protection/>
    </xf>
    <xf numFmtId="187" fontId="75" fillId="0" borderId="18" xfId="52" applyNumberFormat="1" applyFont="1" applyFill="1" applyBorder="1" applyAlignment="1">
      <alignment vertical="center" shrinkToFit="1"/>
    </xf>
    <xf numFmtId="187" fontId="75" fillId="0" borderId="50" xfId="52" applyNumberFormat="1" applyFont="1" applyFill="1" applyBorder="1" applyAlignment="1">
      <alignment vertical="center" shrinkToFit="1"/>
    </xf>
    <xf numFmtId="187" fontId="75" fillId="0" borderId="0" xfId="52" applyNumberFormat="1" applyFont="1" applyFill="1" applyBorder="1" applyAlignment="1">
      <alignment vertical="center" shrinkToFit="1"/>
    </xf>
    <xf numFmtId="0" fontId="7" fillId="0" borderId="66" xfId="0" applyFont="1" applyFill="1" applyBorder="1" applyAlignment="1" applyProtection="1">
      <alignment vertical="center"/>
      <protection/>
    </xf>
    <xf numFmtId="0" fontId="75" fillId="0" borderId="101" xfId="0" applyFont="1" applyFill="1" applyBorder="1" applyAlignment="1" applyProtection="1">
      <alignment vertical="center"/>
      <protection/>
    </xf>
    <xf numFmtId="0" fontId="75" fillId="0" borderId="102" xfId="0" applyFont="1" applyFill="1" applyBorder="1" applyAlignment="1" applyProtection="1">
      <alignment vertical="center"/>
      <protection/>
    </xf>
    <xf numFmtId="187" fontId="75" fillId="0" borderId="103" xfId="52" applyNumberFormat="1" applyFont="1" applyFill="1" applyBorder="1" applyAlignment="1">
      <alignment vertical="center" shrinkToFit="1"/>
    </xf>
    <xf numFmtId="187" fontId="75" fillId="0" borderId="104" xfId="52" applyNumberFormat="1" applyFont="1" applyFill="1" applyBorder="1" applyAlignment="1">
      <alignment vertical="center" shrinkToFit="1"/>
    </xf>
    <xf numFmtId="187" fontId="75" fillId="0" borderId="105"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0" fontId="5" fillId="0" borderId="86" xfId="0" applyFont="1" applyFill="1" applyBorder="1" applyAlignment="1">
      <alignment vertical="center" wrapText="1"/>
    </xf>
    <xf numFmtId="0" fontId="0" fillId="0" borderId="26" xfId="0" applyFont="1" applyFill="1" applyBorder="1" applyAlignment="1">
      <alignment vertical="center" wrapText="1" shrinkToFit="1"/>
    </xf>
    <xf numFmtId="0" fontId="0" fillId="0" borderId="86" xfId="0" applyFont="1" applyFill="1" applyBorder="1" applyAlignment="1">
      <alignment vertical="center" wrapText="1" shrinkToFit="1"/>
    </xf>
    <xf numFmtId="0" fontId="3" fillId="0" borderId="87" xfId="0" applyFont="1" applyFill="1" applyBorder="1" applyAlignment="1">
      <alignment horizontal="center" vertical="center" textRotation="255" shrinkToFit="1"/>
    </xf>
    <xf numFmtId="0" fontId="0" fillId="39" borderId="106" xfId="0" applyFont="1" applyFill="1" applyBorder="1" applyAlignment="1">
      <alignment horizontal="right" vertical="center" shrinkToFit="1"/>
    </xf>
    <xf numFmtId="38" fontId="3" fillId="0" borderId="87"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38" fontId="3" fillId="0" borderId="108" xfId="50" applyFont="1" applyFill="1" applyBorder="1" applyAlignment="1" applyProtection="1">
      <alignment vertical="center" shrinkToFit="1"/>
      <protection locked="0"/>
    </xf>
    <xf numFmtId="186" fontId="5" fillId="0" borderId="32" xfId="0" applyNumberFormat="1" applyFont="1" applyFill="1" applyBorder="1" applyAlignment="1">
      <alignment horizontal="center" vertical="center" wrapText="1" shrinkToFit="1"/>
    </xf>
    <xf numFmtId="186" fontId="5" fillId="0" borderId="75" xfId="0" applyNumberFormat="1" applyFont="1" applyFill="1" applyBorder="1" applyAlignment="1">
      <alignment horizontal="center" vertical="center" wrapText="1" shrinkToFit="1"/>
    </xf>
    <xf numFmtId="186" fontId="5" fillId="0" borderId="88" xfId="0" applyNumberFormat="1" applyFont="1" applyFill="1" applyBorder="1" applyAlignment="1">
      <alignment horizontal="center" vertical="center" wrapText="1" shrinkToFit="1"/>
    </xf>
    <xf numFmtId="180" fontId="5" fillId="0" borderId="75" xfId="0" applyNumberFormat="1" applyFont="1" applyFill="1" applyBorder="1" applyAlignment="1">
      <alignment horizontal="center" vertical="center" wrapText="1" shrinkToFit="1"/>
    </xf>
    <xf numFmtId="180" fontId="5" fillId="0" borderId="88" xfId="0" applyNumberFormat="1" applyFont="1" applyFill="1" applyBorder="1" applyAlignment="1">
      <alignment horizontal="center" vertical="center" wrapText="1" shrinkToFit="1"/>
    </xf>
    <xf numFmtId="196" fontId="5" fillId="0" borderId="40" xfId="0" applyNumberFormat="1" applyFont="1" applyFill="1" applyBorder="1" applyAlignment="1" applyProtection="1">
      <alignment horizontal="center" vertical="center" wrapText="1" shrinkToFit="1"/>
      <protection locked="0"/>
    </xf>
    <xf numFmtId="216" fontId="5" fillId="0" borderId="75" xfId="0" applyNumberFormat="1" applyFont="1" applyFill="1" applyBorder="1" applyAlignment="1" applyProtection="1">
      <alignment horizontal="center" vertical="center" wrapText="1" shrinkToFit="1"/>
      <protection locked="0"/>
    </xf>
    <xf numFmtId="178" fontId="5" fillId="42" borderId="39" xfId="0" applyNumberFormat="1" applyFont="1" applyFill="1" applyBorder="1" applyAlignment="1">
      <alignment horizontal="center" vertical="center" wrapText="1" shrinkToFit="1"/>
    </xf>
    <xf numFmtId="178" fontId="5" fillId="42" borderId="61" xfId="0" applyNumberFormat="1" applyFont="1" applyFill="1" applyBorder="1" applyAlignment="1">
      <alignment horizontal="center" vertical="center" wrapText="1" shrinkToFit="1"/>
    </xf>
    <xf numFmtId="178" fontId="5" fillId="42" borderId="40" xfId="0" applyNumberFormat="1" applyFont="1" applyFill="1" applyBorder="1" applyAlignment="1">
      <alignment horizontal="center" vertical="center" wrapText="1" shrinkToFit="1"/>
    </xf>
    <xf numFmtId="178" fontId="5" fillId="42" borderId="60" xfId="0" applyNumberFormat="1" applyFont="1" applyFill="1" applyBorder="1" applyAlignment="1">
      <alignment horizontal="center" vertical="center" wrapText="1" shrinkToFit="1"/>
    </xf>
    <xf numFmtId="186" fontId="5" fillId="42" borderId="40" xfId="0" applyNumberFormat="1" applyFont="1" applyFill="1" applyBorder="1" applyAlignment="1">
      <alignment horizontal="center" vertical="center" wrapText="1" shrinkToFit="1"/>
    </xf>
    <xf numFmtId="186" fontId="5" fillId="42" borderId="60" xfId="0" applyNumberFormat="1" applyFont="1" applyFill="1" applyBorder="1" applyAlignment="1">
      <alignment horizontal="center" vertical="center" wrapText="1" shrinkToFit="1"/>
    </xf>
    <xf numFmtId="49" fontId="0" fillId="0" borderId="78"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xf>
    <xf numFmtId="0" fontId="0" fillId="35" borderId="46" xfId="0" applyFont="1" applyFill="1" applyBorder="1" applyAlignment="1">
      <alignment horizontal="center" vertical="center"/>
    </xf>
    <xf numFmtId="0" fontId="3" fillId="0" borderId="109" xfId="0" applyFont="1" applyBorder="1" applyAlignment="1" applyProtection="1">
      <alignment horizontal="left" vertical="top"/>
      <protection locked="0"/>
    </xf>
    <xf numFmtId="0" fontId="3" fillId="0" borderId="11" xfId="0" applyFont="1" applyBorder="1" applyAlignment="1">
      <alignment horizontal="center" vertical="center"/>
    </xf>
    <xf numFmtId="0" fontId="3" fillId="0" borderId="109" xfId="0" applyFont="1" applyFill="1" applyBorder="1" applyAlignment="1">
      <alignment vertical="center"/>
    </xf>
    <xf numFmtId="0" fontId="0" fillId="0" borderId="0" xfId="0" applyFont="1" applyAlignment="1">
      <alignment vertical="top"/>
    </xf>
    <xf numFmtId="0" fontId="4" fillId="0" borderId="39" xfId="0" applyFont="1" applyBorder="1" applyAlignment="1" applyProtection="1">
      <alignment horizontal="left" vertical="top" wrapText="1"/>
      <protection locked="0"/>
    </xf>
    <xf numFmtId="0" fontId="4" fillId="0" borderId="23" xfId="0" applyFont="1" applyBorder="1" applyAlignment="1" applyProtection="1">
      <alignment horizontal="left" vertical="top"/>
      <protection locked="0"/>
    </xf>
    <xf numFmtId="0" fontId="4" fillId="0" borderId="39" xfId="0" applyFont="1" applyFill="1" applyBorder="1" applyAlignment="1">
      <alignment vertical="center"/>
    </xf>
    <xf numFmtId="0" fontId="4" fillId="0" borderId="23" xfId="0" applyFont="1" applyFill="1" applyBorder="1" applyAlignment="1">
      <alignment vertical="center"/>
    </xf>
    <xf numFmtId="0" fontId="0" fillId="0" borderId="0" xfId="0" applyFont="1" applyFill="1" applyBorder="1" applyAlignment="1" applyProtection="1">
      <alignment vertical="center" shrinkToFit="1"/>
      <protection locked="0"/>
    </xf>
    <xf numFmtId="186" fontId="5" fillId="39" borderId="39" xfId="0" applyNumberFormat="1" applyFont="1" applyFill="1" applyBorder="1" applyAlignment="1">
      <alignment horizontal="center" vertical="center" wrapText="1" shrinkToFit="1"/>
    </xf>
    <xf numFmtId="187" fontId="5" fillId="33" borderId="78" xfId="0" applyNumberFormat="1" applyFont="1" applyFill="1" applyBorder="1" applyAlignment="1" applyProtection="1">
      <alignment vertical="center" shrinkToFit="1"/>
      <protection/>
    </xf>
    <xf numFmtId="187" fontId="5" fillId="33" borderId="79" xfId="0" applyNumberFormat="1" applyFont="1" applyFill="1" applyBorder="1" applyAlignment="1" applyProtection="1">
      <alignment vertical="center" shrinkToFit="1"/>
      <protection/>
    </xf>
    <xf numFmtId="187" fontId="5" fillId="33" borderId="81" xfId="0" applyNumberFormat="1" applyFont="1" applyFill="1" applyBorder="1" applyAlignment="1" applyProtection="1">
      <alignment vertical="center" shrinkToFit="1"/>
      <protection locked="0"/>
    </xf>
    <xf numFmtId="187" fontId="0" fillId="33" borderId="30" xfId="52" applyNumberFormat="1" applyFont="1" applyFill="1" applyBorder="1" applyAlignment="1">
      <alignment vertical="center" shrinkToFit="1"/>
    </xf>
    <xf numFmtId="180" fontId="73" fillId="39" borderId="29" xfId="0" applyNumberFormat="1" applyFont="1" applyFill="1" applyBorder="1" applyAlignment="1">
      <alignment vertical="center"/>
    </xf>
    <xf numFmtId="180" fontId="73" fillId="39" borderId="24" xfId="0" applyNumberFormat="1" applyFont="1" applyFill="1" applyBorder="1" applyAlignment="1">
      <alignment vertical="center"/>
    </xf>
    <xf numFmtId="180" fontId="73" fillId="39" borderId="93" xfId="0" applyNumberFormat="1" applyFont="1" applyFill="1" applyBorder="1" applyAlignment="1">
      <alignment vertical="center"/>
    </xf>
    <xf numFmtId="180" fontId="73" fillId="39" borderId="62" xfId="0" applyNumberFormat="1" applyFont="1" applyFill="1" applyBorder="1" applyAlignment="1">
      <alignment vertical="center"/>
    </xf>
    <xf numFmtId="180" fontId="73" fillId="39" borderId="110" xfId="0" applyNumberFormat="1" applyFont="1" applyFill="1" applyBorder="1" applyAlignment="1">
      <alignment vertical="center"/>
    </xf>
    <xf numFmtId="180" fontId="73" fillId="39" borderId="86" xfId="0" applyNumberFormat="1" applyFont="1" applyFill="1" applyBorder="1" applyAlignment="1">
      <alignment vertical="center"/>
    </xf>
    <xf numFmtId="180" fontId="73" fillId="39" borderId="53" xfId="0" applyNumberFormat="1" applyFont="1" applyFill="1" applyBorder="1" applyAlignment="1">
      <alignment vertical="center"/>
    </xf>
    <xf numFmtId="180" fontId="73" fillId="39" borderId="14" xfId="0" applyNumberFormat="1" applyFont="1" applyFill="1" applyBorder="1" applyAlignment="1">
      <alignment vertical="center"/>
    </xf>
    <xf numFmtId="180" fontId="73" fillId="39" borderId="58" xfId="0" applyNumberFormat="1" applyFont="1" applyFill="1" applyBorder="1" applyAlignment="1">
      <alignment vertical="center"/>
    </xf>
    <xf numFmtId="180" fontId="73" fillId="39" borderId="111" xfId="0" applyNumberFormat="1" applyFont="1" applyFill="1" applyBorder="1" applyAlignment="1">
      <alignment vertical="center"/>
    </xf>
    <xf numFmtId="180" fontId="73" fillId="39" borderId="112" xfId="0" applyNumberFormat="1" applyFont="1" applyFill="1" applyBorder="1" applyAlignment="1">
      <alignment vertical="center"/>
    </xf>
    <xf numFmtId="180" fontId="73" fillId="39" borderId="64" xfId="0" applyNumberFormat="1" applyFont="1" applyFill="1" applyBorder="1" applyAlignment="1">
      <alignment vertical="center"/>
    </xf>
    <xf numFmtId="180" fontId="73" fillId="39" borderId="26" xfId="0" applyNumberFormat="1" applyFont="1" applyFill="1" applyBorder="1" applyAlignment="1">
      <alignment vertical="center"/>
    </xf>
    <xf numFmtId="180" fontId="73" fillId="39" borderId="19" xfId="0" applyNumberFormat="1" applyFont="1" applyFill="1" applyBorder="1" applyAlignment="1">
      <alignment vertical="center"/>
    </xf>
    <xf numFmtId="180" fontId="73" fillId="39" borderId="113" xfId="0" applyNumberFormat="1" applyFont="1" applyFill="1" applyBorder="1" applyAlignment="1">
      <alignment vertical="center"/>
    </xf>
    <xf numFmtId="180" fontId="73" fillId="39" borderId="114" xfId="0" applyNumberFormat="1" applyFont="1" applyFill="1" applyBorder="1" applyAlignment="1">
      <alignment vertical="center"/>
    </xf>
    <xf numFmtId="180" fontId="73" fillId="39" borderId="115" xfId="0" applyNumberFormat="1" applyFont="1" applyFill="1" applyBorder="1" applyAlignment="1">
      <alignment vertical="center"/>
    </xf>
    <xf numFmtId="180" fontId="73" fillId="39" borderId="116" xfId="0" applyNumberFormat="1" applyFont="1" applyFill="1" applyBorder="1" applyAlignment="1">
      <alignment vertical="center"/>
    </xf>
    <xf numFmtId="180" fontId="73" fillId="39" borderId="117" xfId="0" applyNumberFormat="1" applyFont="1" applyFill="1" applyBorder="1" applyAlignment="1">
      <alignment vertical="center"/>
    </xf>
    <xf numFmtId="180" fontId="73" fillId="39" borderId="12" xfId="0" applyNumberFormat="1" applyFont="1" applyFill="1" applyBorder="1" applyAlignment="1">
      <alignment vertical="center"/>
    </xf>
    <xf numFmtId="180" fontId="73" fillId="39" borderId="118" xfId="0" applyNumberFormat="1" applyFont="1" applyFill="1" applyBorder="1" applyAlignment="1">
      <alignment vertical="center"/>
    </xf>
    <xf numFmtId="180" fontId="73" fillId="39" borderId="54" xfId="0" applyNumberFormat="1" applyFont="1" applyFill="1" applyBorder="1" applyAlignment="1">
      <alignment vertical="center"/>
    </xf>
    <xf numFmtId="180" fontId="73" fillId="39" borderId="55" xfId="0" applyNumberFormat="1" applyFont="1" applyFill="1" applyBorder="1" applyAlignment="1">
      <alignment vertical="center"/>
    </xf>
    <xf numFmtId="180" fontId="73" fillId="39" borderId="119" xfId="0" applyNumberFormat="1" applyFont="1" applyFill="1" applyBorder="1" applyAlignment="1">
      <alignment vertical="center"/>
    </xf>
    <xf numFmtId="180" fontId="73" fillId="39" borderId="120" xfId="0" applyNumberFormat="1" applyFont="1" applyFill="1" applyBorder="1" applyAlignment="1">
      <alignment vertical="center"/>
    </xf>
    <xf numFmtId="180" fontId="76" fillId="39" borderId="42" xfId="0" applyNumberFormat="1" applyFont="1" applyFill="1" applyBorder="1" applyAlignment="1">
      <alignment horizontal="right" vertical="center" shrinkToFit="1"/>
    </xf>
    <xf numFmtId="38" fontId="5" fillId="39" borderId="50" xfId="50" applyFont="1" applyFill="1" applyBorder="1" applyAlignment="1" applyProtection="1">
      <alignment horizontal="right" vertical="center" shrinkToFit="1"/>
      <protection locked="0"/>
    </xf>
    <xf numFmtId="38" fontId="5" fillId="39" borderId="85" xfId="50" applyFont="1" applyFill="1" applyBorder="1" applyAlignment="1" applyProtection="1">
      <alignment vertical="center" shrinkToFit="1"/>
      <protection locked="0"/>
    </xf>
    <xf numFmtId="38" fontId="5" fillId="39" borderId="85" xfId="50" applyFont="1" applyFill="1" applyBorder="1" applyAlignment="1" applyProtection="1">
      <alignment horizontal="right" vertical="center" shrinkToFit="1"/>
      <protection locked="0"/>
    </xf>
    <xf numFmtId="38" fontId="5" fillId="39" borderId="121" xfId="50" applyFont="1" applyFill="1" applyBorder="1" applyAlignment="1" applyProtection="1">
      <alignment horizontal="right" vertical="center" shrinkToFit="1"/>
      <protection locked="0"/>
    </xf>
    <xf numFmtId="176" fontId="73" fillId="39" borderId="104" xfId="0" applyNumberFormat="1" applyFont="1" applyFill="1" applyBorder="1" applyAlignment="1">
      <alignment horizontal="right" vertical="center" shrinkToFit="1"/>
    </xf>
    <xf numFmtId="176" fontId="73" fillId="39" borderId="101" xfId="0" applyNumberFormat="1" applyFont="1" applyFill="1" applyBorder="1" applyAlignment="1">
      <alignment vertical="center" shrinkToFit="1"/>
    </xf>
    <xf numFmtId="176" fontId="73" fillId="39" borderId="101" xfId="0" applyNumberFormat="1" applyFont="1" applyFill="1" applyBorder="1" applyAlignment="1">
      <alignment horizontal="right" vertical="center" shrinkToFit="1"/>
    </xf>
    <xf numFmtId="176" fontId="73" fillId="39" borderId="122" xfId="0" applyNumberFormat="1" applyFont="1" applyFill="1" applyBorder="1" applyAlignment="1">
      <alignment horizontal="right" vertical="center" shrinkToFit="1"/>
    </xf>
    <xf numFmtId="38" fontId="5" fillId="39" borderId="53" xfId="50" applyFont="1" applyFill="1" applyBorder="1" applyAlignment="1">
      <alignment horizontal="right" vertical="center" shrinkToFit="1"/>
    </xf>
    <xf numFmtId="38" fontId="5" fillId="39" borderId="74" xfId="50" applyFont="1" applyFill="1" applyBorder="1" applyAlignment="1">
      <alignment vertical="center" shrinkToFit="1"/>
    </xf>
    <xf numFmtId="38" fontId="5" fillId="39" borderId="74" xfId="50" applyFont="1" applyFill="1" applyBorder="1" applyAlignment="1">
      <alignment horizontal="right" vertical="center" shrinkToFit="1"/>
    </xf>
    <xf numFmtId="38" fontId="5" fillId="39" borderId="123" xfId="50" applyFont="1" applyFill="1" applyBorder="1" applyAlignment="1">
      <alignment horizontal="right" vertical="center" shrinkToFit="1"/>
    </xf>
    <xf numFmtId="176" fontId="73" fillId="39" borderId="124" xfId="0" applyNumberFormat="1" applyFont="1" applyFill="1" applyBorder="1" applyAlignment="1">
      <alignment horizontal="right" vertical="center" shrinkToFit="1"/>
    </xf>
    <xf numFmtId="176" fontId="73" fillId="39" borderId="125" xfId="0" applyNumberFormat="1" applyFont="1" applyFill="1" applyBorder="1" applyAlignment="1">
      <alignment vertical="center" shrinkToFit="1"/>
    </xf>
    <xf numFmtId="176" fontId="73" fillId="39" borderId="125" xfId="0" applyNumberFormat="1" applyFont="1" applyFill="1" applyBorder="1" applyAlignment="1">
      <alignment horizontal="right" vertical="center" shrinkToFit="1"/>
    </xf>
    <xf numFmtId="176" fontId="73" fillId="39" borderId="126" xfId="0" applyNumberFormat="1" applyFont="1" applyFill="1" applyBorder="1" applyAlignment="1">
      <alignment horizontal="right" vertical="center" shrinkToFit="1"/>
    </xf>
    <xf numFmtId="187" fontId="73" fillId="43" borderId="127" xfId="0" applyNumberFormat="1" applyFont="1" applyFill="1" applyBorder="1" applyAlignment="1">
      <alignment vertical="center" shrinkToFit="1"/>
    </xf>
    <xf numFmtId="187" fontId="73" fillId="43" borderId="128" xfId="0" applyNumberFormat="1" applyFont="1" applyFill="1" applyBorder="1" applyAlignment="1">
      <alignment vertical="center" shrinkToFit="1"/>
    </xf>
    <xf numFmtId="187" fontId="73" fillId="43" borderId="129" xfId="0" applyNumberFormat="1" applyFont="1" applyFill="1" applyBorder="1" applyAlignment="1">
      <alignment vertical="center" shrinkToFit="1"/>
    </xf>
    <xf numFmtId="187" fontId="76" fillId="43" borderId="84" xfId="52" applyNumberFormat="1" applyFont="1" applyFill="1" applyBorder="1" applyAlignment="1">
      <alignment vertical="center" shrinkToFit="1"/>
    </xf>
    <xf numFmtId="187" fontId="76" fillId="43" borderId="61" xfId="52" applyNumberFormat="1" applyFont="1" applyFill="1" applyBorder="1" applyAlignment="1">
      <alignment vertical="center"/>
    </xf>
    <xf numFmtId="187" fontId="76" fillId="43" borderId="61" xfId="52" applyNumberFormat="1" applyFont="1" applyFill="1" applyBorder="1" applyAlignment="1">
      <alignment vertical="center" shrinkToFit="1"/>
    </xf>
    <xf numFmtId="187" fontId="76" fillId="43" borderId="60" xfId="52" applyNumberFormat="1" applyFont="1" applyFill="1" applyBorder="1" applyAlignment="1">
      <alignment vertical="center" shrinkToFit="1"/>
    </xf>
    <xf numFmtId="187" fontId="76" fillId="39" borderId="40" xfId="52" applyNumberFormat="1" applyFont="1" applyFill="1" applyBorder="1" applyAlignment="1">
      <alignment vertical="center"/>
    </xf>
    <xf numFmtId="187" fontId="76" fillId="39" borderId="130" xfId="52" applyNumberFormat="1" applyFont="1" applyFill="1" applyBorder="1" applyAlignment="1">
      <alignment vertical="center"/>
    </xf>
    <xf numFmtId="187" fontId="76" fillId="39" borderId="131" xfId="52" applyNumberFormat="1" applyFont="1" applyFill="1" applyBorder="1" applyAlignment="1">
      <alignment vertical="center"/>
    </xf>
    <xf numFmtId="187" fontId="76" fillId="39" borderId="23" xfId="52" applyNumberFormat="1" applyFont="1" applyFill="1" applyBorder="1" applyAlignment="1">
      <alignment vertical="center"/>
    </xf>
    <xf numFmtId="187" fontId="76" fillId="39" borderId="109" xfId="52" applyNumberFormat="1" applyFont="1" applyFill="1" applyBorder="1" applyAlignment="1">
      <alignment vertical="center" shrinkToFit="1"/>
    </xf>
    <xf numFmtId="187" fontId="76" fillId="39" borderId="40" xfId="52" applyNumberFormat="1" applyFont="1" applyFill="1" applyBorder="1" applyAlignment="1">
      <alignment vertical="center" shrinkToFit="1"/>
    </xf>
    <xf numFmtId="187" fontId="76" fillId="39" borderId="109" xfId="52" applyNumberFormat="1" applyFont="1" applyFill="1" applyBorder="1" applyAlignment="1">
      <alignment vertical="center"/>
    </xf>
    <xf numFmtId="187" fontId="0" fillId="39" borderId="39" xfId="52" applyNumberFormat="1" applyFont="1" applyFill="1" applyBorder="1" applyAlignment="1">
      <alignment vertical="center" shrinkToFit="1"/>
    </xf>
    <xf numFmtId="187" fontId="0" fillId="39" borderId="130" xfId="52" applyNumberFormat="1" applyFont="1" applyFill="1" applyBorder="1" applyAlignment="1">
      <alignment vertical="center" shrinkToFit="1"/>
    </xf>
    <xf numFmtId="187" fontId="0" fillId="39" borderId="132" xfId="52" applyNumberFormat="1" applyFont="1" applyFill="1" applyBorder="1" applyAlignment="1">
      <alignment vertical="center" shrinkToFit="1"/>
    </xf>
    <xf numFmtId="187" fontId="0" fillId="39" borderId="40" xfId="52" applyNumberFormat="1" applyFont="1" applyFill="1" applyBorder="1" applyAlignment="1">
      <alignment vertical="center" shrinkToFit="1"/>
    </xf>
    <xf numFmtId="187" fontId="0" fillId="43" borderId="131" xfId="52" applyNumberFormat="1" applyFont="1" applyFill="1" applyBorder="1" applyAlignment="1">
      <alignment vertical="center" shrinkToFit="1"/>
    </xf>
    <xf numFmtId="187" fontId="0" fillId="43" borderId="61" xfId="52" applyNumberFormat="1" applyFont="1" applyFill="1" applyBorder="1" applyAlignment="1">
      <alignment vertical="center" shrinkToFit="1"/>
    </xf>
    <xf numFmtId="187" fontId="0" fillId="43" borderId="60" xfId="52" applyNumberFormat="1" applyFont="1" applyFill="1" applyBorder="1" applyAlignment="1">
      <alignment vertical="center" shrinkToFit="1"/>
    </xf>
    <xf numFmtId="187" fontId="0" fillId="39" borderId="14" xfId="52" applyNumberFormat="1" applyFont="1" applyFill="1" applyBorder="1" applyAlignment="1">
      <alignment vertical="center"/>
    </xf>
    <xf numFmtId="187" fontId="76" fillId="39" borderId="15" xfId="0" applyNumberFormat="1" applyFont="1" applyFill="1" applyBorder="1" applyAlignment="1">
      <alignment vertical="center"/>
    </xf>
    <xf numFmtId="3" fontId="76" fillId="39" borderId="29" xfId="50" applyNumberFormat="1" applyFont="1" applyFill="1" applyBorder="1" applyAlignment="1">
      <alignment vertical="center" shrinkToFit="1"/>
    </xf>
    <xf numFmtId="3" fontId="76" fillId="39" borderId="24" xfId="50" applyNumberFormat="1" applyFont="1" applyFill="1" applyBorder="1" applyAlignment="1">
      <alignment vertical="center" shrinkToFit="1"/>
    </xf>
    <xf numFmtId="3" fontId="76" fillId="39" borderId="30" xfId="50" applyNumberFormat="1" applyFont="1" applyFill="1" applyBorder="1" applyAlignment="1">
      <alignment vertical="center" shrinkToFit="1"/>
    </xf>
    <xf numFmtId="3" fontId="76" fillId="39" borderId="26" xfId="50" applyNumberFormat="1" applyFont="1" applyFill="1" applyBorder="1" applyAlignment="1">
      <alignment vertical="center" shrinkToFit="1"/>
    </xf>
    <xf numFmtId="3" fontId="76" fillId="39" borderId="25" xfId="50" applyNumberFormat="1" applyFont="1" applyFill="1" applyBorder="1" applyAlignment="1">
      <alignment vertical="center" shrinkToFit="1"/>
    </xf>
    <xf numFmtId="3" fontId="76" fillId="39" borderId="31" xfId="50" applyNumberFormat="1" applyFont="1" applyFill="1" applyBorder="1" applyAlignment="1">
      <alignment vertical="center" shrinkToFit="1"/>
    </xf>
    <xf numFmtId="3" fontId="76" fillId="39" borderId="86" xfId="50" applyNumberFormat="1" applyFont="1" applyFill="1" applyBorder="1" applyAlignment="1">
      <alignment vertical="center" shrinkToFit="1"/>
    </xf>
    <xf numFmtId="3" fontId="76" fillId="39" borderId="14" xfId="50" applyNumberFormat="1" applyFont="1" applyFill="1" applyBorder="1" applyAlignment="1">
      <alignment vertical="center" shrinkToFit="1"/>
    </xf>
    <xf numFmtId="3" fontId="76" fillId="39" borderId="15" xfId="50" applyNumberFormat="1" applyFont="1" applyFill="1" applyBorder="1" applyAlignment="1">
      <alignment vertical="center" shrinkToFit="1"/>
    </xf>
    <xf numFmtId="176" fontId="76" fillId="39" borderId="133" xfId="50" applyNumberFormat="1" applyFont="1" applyFill="1" applyBorder="1" applyAlignment="1">
      <alignment vertical="center" shrinkToFit="1"/>
    </xf>
    <xf numFmtId="176" fontId="76" fillId="39" borderId="24" xfId="50" applyNumberFormat="1" applyFont="1" applyFill="1" applyBorder="1" applyAlignment="1">
      <alignment vertical="center" shrinkToFit="1"/>
    </xf>
    <xf numFmtId="176" fontId="76" fillId="39" borderId="84" xfId="42" applyNumberFormat="1" applyFont="1" applyFill="1" applyBorder="1" applyAlignment="1">
      <alignment vertical="center"/>
    </xf>
    <xf numFmtId="176" fontId="76" fillId="39" borderId="26" xfId="50" applyNumberFormat="1" applyFont="1" applyFill="1" applyBorder="1" applyAlignment="1">
      <alignment vertical="center" shrinkToFit="1"/>
    </xf>
    <xf numFmtId="176" fontId="76" fillId="39" borderId="25" xfId="50" applyNumberFormat="1" applyFont="1" applyFill="1" applyBorder="1" applyAlignment="1">
      <alignment vertical="center" shrinkToFit="1"/>
    </xf>
    <xf numFmtId="176" fontId="76" fillId="39" borderId="31" xfId="50" applyNumberFormat="1" applyFont="1" applyFill="1" applyBorder="1" applyAlignment="1">
      <alignment vertical="center" shrinkToFit="1"/>
    </xf>
    <xf numFmtId="176" fontId="76" fillId="39" borderId="61" xfId="42" applyNumberFormat="1" applyFont="1" applyFill="1" applyBorder="1" applyAlignment="1">
      <alignment vertical="center"/>
    </xf>
    <xf numFmtId="186" fontId="76" fillId="39" borderId="26" xfId="50" applyNumberFormat="1" applyFont="1" applyFill="1" applyBorder="1" applyAlignment="1">
      <alignment vertical="center" shrinkToFit="1"/>
    </xf>
    <xf numFmtId="186" fontId="76" fillId="39" borderId="25" xfId="50" applyNumberFormat="1" applyFont="1" applyFill="1" applyBorder="1" applyAlignment="1">
      <alignment vertical="center" shrinkToFit="1"/>
    </xf>
    <xf numFmtId="186" fontId="76" fillId="39" borderId="31" xfId="50" applyNumberFormat="1" applyFont="1" applyFill="1" applyBorder="1" applyAlignment="1">
      <alignment vertical="center" shrinkToFit="1"/>
    </xf>
    <xf numFmtId="176" fontId="76" fillId="39" borderId="134" xfId="50" applyNumberFormat="1" applyFont="1" applyFill="1" applyBorder="1" applyAlignment="1">
      <alignment vertical="center" shrinkToFit="1"/>
    </xf>
    <xf numFmtId="176" fontId="76" fillId="39" borderId="19" xfId="50" applyNumberFormat="1" applyFont="1" applyFill="1" applyBorder="1" applyAlignment="1">
      <alignment vertical="center" shrinkToFit="1"/>
    </xf>
    <xf numFmtId="176" fontId="76" fillId="39" borderId="86" xfId="50" applyNumberFormat="1" applyFont="1" applyFill="1" applyBorder="1" applyAlignment="1">
      <alignment vertical="center" shrinkToFit="1"/>
    </xf>
    <xf numFmtId="176" fontId="76" fillId="39" borderId="14" xfId="50" applyNumberFormat="1" applyFont="1" applyFill="1" applyBorder="1" applyAlignment="1">
      <alignment vertical="center" shrinkToFit="1"/>
    </xf>
    <xf numFmtId="176" fontId="76" fillId="39" borderId="15" xfId="50" applyNumberFormat="1" applyFont="1" applyFill="1" applyBorder="1" applyAlignment="1">
      <alignment vertical="center" shrinkToFit="1"/>
    </xf>
    <xf numFmtId="176" fontId="76" fillId="39" borderId="60" xfId="42" applyNumberFormat="1" applyFont="1" applyFill="1" applyBorder="1" applyAlignment="1">
      <alignment vertical="center"/>
    </xf>
    <xf numFmtId="0" fontId="11" fillId="0" borderId="0"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0" fillId="33" borderId="11" xfId="0" applyFont="1" applyFill="1" applyBorder="1" applyAlignment="1">
      <alignment horizontal="left" vertical="center" shrinkToFit="1"/>
    </xf>
    <xf numFmtId="0" fontId="0" fillId="33" borderId="41" xfId="0" applyFont="1" applyFill="1" applyBorder="1" applyAlignment="1">
      <alignment horizontal="left" vertical="center" shrinkToFit="1"/>
    </xf>
    <xf numFmtId="0" fontId="0" fillId="33" borderId="28"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180" fontId="73" fillId="39" borderId="17" xfId="0" applyNumberFormat="1" applyFont="1" applyFill="1" applyBorder="1" applyAlignment="1">
      <alignment horizontal="right" vertical="center"/>
    </xf>
    <xf numFmtId="0" fontId="76" fillId="39" borderId="20" xfId="0" applyFont="1" applyFill="1" applyBorder="1" applyAlignment="1">
      <alignment vertical="center"/>
    </xf>
    <xf numFmtId="180" fontId="73" fillId="39" borderId="10" xfId="0" applyNumberFormat="1" applyFont="1" applyFill="1" applyBorder="1" applyAlignment="1">
      <alignment horizontal="right" vertical="center"/>
    </xf>
    <xf numFmtId="0" fontId="76" fillId="39" borderId="110" xfId="0" applyFont="1" applyFill="1" applyBorder="1" applyAlignment="1">
      <alignment vertical="center"/>
    </xf>
    <xf numFmtId="0" fontId="0" fillId="33" borderId="29"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62"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180" fontId="73" fillId="39" borderId="134" xfId="0" applyNumberFormat="1" applyFont="1" applyFill="1" applyBorder="1" applyAlignment="1">
      <alignment horizontal="right" vertical="center"/>
    </xf>
    <xf numFmtId="0" fontId="76" fillId="39" borderId="19" xfId="0" applyFont="1" applyFill="1" applyBorder="1" applyAlignment="1">
      <alignment vertical="center"/>
    </xf>
    <xf numFmtId="0" fontId="0" fillId="0" borderId="135" xfId="0" applyFont="1" applyBorder="1" applyAlignment="1" applyProtection="1">
      <alignment vertical="center" shrinkToFit="1"/>
      <protection locked="0"/>
    </xf>
    <xf numFmtId="0" fontId="0" fillId="33" borderId="110" xfId="0" applyFont="1" applyFill="1" applyBorder="1" applyAlignment="1">
      <alignment horizontal="center" vertical="center" textRotation="255" shrinkToFit="1"/>
    </xf>
    <xf numFmtId="0" fontId="0" fillId="33" borderId="20" xfId="0" applyFont="1" applyFill="1" applyBorder="1" applyAlignment="1">
      <alignment horizontal="center" vertical="center" textRotation="255" shrinkToFit="1"/>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0" fontId="0" fillId="33" borderId="74" xfId="0" applyFont="1" applyFill="1" applyBorder="1" applyAlignment="1">
      <alignment horizontal="center" vertical="center" shrinkToFit="1"/>
    </xf>
    <xf numFmtId="0" fontId="0" fillId="33" borderId="75" xfId="0" applyFont="1" applyFill="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2"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4" xfId="0" applyFont="1" applyFill="1" applyBorder="1" applyAlignment="1">
      <alignment horizontal="center" vertical="center" shrinkToFit="1"/>
    </xf>
    <xf numFmtId="0" fontId="0" fillId="33" borderId="29" xfId="0" applyFont="1" applyFill="1" applyBorder="1" applyAlignment="1">
      <alignment horizontal="distributed" vertical="center" shrinkToFit="1"/>
    </xf>
    <xf numFmtId="0" fontId="0" fillId="33" borderId="57" xfId="0" applyFont="1" applyFill="1" applyBorder="1" applyAlignment="1">
      <alignment horizontal="distributed" vertical="center" shrinkToFit="1"/>
    </xf>
    <xf numFmtId="0" fontId="0" fillId="33" borderId="24" xfId="0" applyFont="1" applyFill="1" applyBorder="1" applyAlignment="1">
      <alignment horizontal="distributed" vertical="center" shrinkToFit="1"/>
    </xf>
    <xf numFmtId="0" fontId="0" fillId="0" borderId="24" xfId="0" applyFont="1" applyBorder="1" applyAlignment="1" applyProtection="1">
      <alignment horizontal="center" vertical="center" shrinkToFit="1"/>
      <protection locked="0"/>
    </xf>
    <xf numFmtId="0" fontId="0" fillId="33" borderId="134" xfId="0" applyFont="1" applyFill="1" applyBorder="1" applyAlignment="1">
      <alignment horizontal="center" vertical="center" shrinkToFit="1"/>
    </xf>
    <xf numFmtId="0" fontId="0" fillId="33" borderId="135"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180" fontId="73" fillId="39" borderId="138" xfId="0" applyNumberFormat="1" applyFont="1" applyFill="1" applyBorder="1" applyAlignment="1">
      <alignment horizontal="right" vertical="center"/>
    </xf>
    <xf numFmtId="0" fontId="76" fillId="39" borderId="117" xfId="0" applyFont="1" applyFill="1" applyBorder="1" applyAlignment="1">
      <alignment vertical="center"/>
    </xf>
    <xf numFmtId="176" fontId="73" fillId="39" borderId="139" xfId="0" applyNumberFormat="1" applyFont="1" applyFill="1" applyBorder="1" applyAlignment="1">
      <alignment horizontal="center" vertical="center"/>
    </xf>
    <xf numFmtId="176" fontId="73" fillId="39" borderId="140" xfId="0" applyNumberFormat="1" applyFont="1" applyFill="1" applyBorder="1" applyAlignment="1">
      <alignment horizontal="center" vertical="center"/>
    </xf>
    <xf numFmtId="176" fontId="73" fillId="39" borderId="141" xfId="0" applyNumberFormat="1" applyFont="1" applyFill="1" applyBorder="1" applyAlignment="1">
      <alignment horizontal="center" vertical="center"/>
    </xf>
    <xf numFmtId="183" fontId="5" fillId="0" borderId="142" xfId="0" applyNumberFormat="1" applyFont="1" applyBorder="1" applyAlignment="1" applyProtection="1">
      <alignment horizontal="right" vertical="center"/>
      <protection locked="0"/>
    </xf>
    <xf numFmtId="183" fontId="5" fillId="0" borderId="140" xfId="0" applyNumberFormat="1" applyFont="1" applyBorder="1" applyAlignment="1" applyProtection="1">
      <alignment horizontal="right" vertical="center"/>
      <protection locked="0"/>
    </xf>
    <xf numFmtId="0" fontId="0" fillId="0" borderId="140" xfId="0" applyFont="1" applyBorder="1" applyAlignment="1">
      <alignment vertical="center" wrapText="1" shrinkToFit="1"/>
    </xf>
    <xf numFmtId="0" fontId="0" fillId="0" borderId="140" xfId="0" applyFont="1" applyBorder="1" applyAlignment="1">
      <alignment vertical="center" wrapText="1" shrinkToFit="1"/>
    </xf>
    <xf numFmtId="180" fontId="73" fillId="39" borderId="78" xfId="0" applyNumberFormat="1" applyFont="1" applyFill="1" applyBorder="1" applyAlignment="1">
      <alignment horizontal="right" vertical="center"/>
    </xf>
    <xf numFmtId="180" fontId="73" fillId="39" borderId="143" xfId="0" applyNumberFormat="1" applyFont="1" applyFill="1" applyBorder="1" applyAlignment="1">
      <alignment horizontal="right" vertical="center"/>
    </xf>
    <xf numFmtId="180" fontId="73" fillId="39" borderId="80" xfId="0" applyNumberFormat="1" applyFont="1" applyFill="1" applyBorder="1" applyAlignment="1">
      <alignment horizontal="right" vertical="center"/>
    </xf>
    <xf numFmtId="180" fontId="73" fillId="39" borderId="57" xfId="0" applyNumberFormat="1" applyFont="1" applyFill="1" applyBorder="1" applyAlignment="1">
      <alignment horizontal="right" vertical="center"/>
    </xf>
    <xf numFmtId="0" fontId="0" fillId="33" borderId="107" xfId="0" applyFont="1" applyFill="1" applyBorder="1" applyAlignment="1">
      <alignment horizontal="center" vertical="center"/>
    </xf>
    <xf numFmtId="0" fontId="0" fillId="33" borderId="88" xfId="0" applyFont="1" applyFill="1" applyBorder="1" applyAlignment="1">
      <alignment horizontal="center" vertical="center"/>
    </xf>
    <xf numFmtId="178" fontId="3" fillId="33" borderId="18"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0" xfId="0" applyNumberFormat="1" applyFont="1" applyFill="1" applyBorder="1" applyAlignment="1">
      <alignment horizontal="center" vertical="center" wrapText="1" shrinkToFit="1"/>
    </xf>
    <xf numFmtId="178" fontId="0" fillId="33" borderId="87" xfId="0" applyNumberFormat="1" applyFont="1" applyFill="1" applyBorder="1" applyAlignment="1">
      <alignment horizontal="center" vertical="center" shrinkToFit="1"/>
    </xf>
    <xf numFmtId="178" fontId="0" fillId="33" borderId="144" xfId="0" applyNumberFormat="1" applyFont="1" applyFill="1" applyBorder="1" applyAlignment="1">
      <alignment horizontal="center" vertical="center" shrinkToFit="1"/>
    </xf>
    <xf numFmtId="0" fontId="0" fillId="0" borderId="144" xfId="0" applyBorder="1" applyAlignment="1">
      <alignment horizontal="center" vertical="center" shrinkToFit="1"/>
    </xf>
    <xf numFmtId="0" fontId="0" fillId="0" borderId="58" xfId="0" applyBorder="1" applyAlignment="1">
      <alignment horizontal="center" vertical="center" shrinkToFit="1"/>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25" xfId="0" applyFont="1" applyFill="1" applyBorder="1" applyAlignment="1">
      <alignment horizontal="center" vertical="center" shrinkToFit="1"/>
    </xf>
    <xf numFmtId="180" fontId="8" fillId="0" borderId="140" xfId="0" applyNumberFormat="1" applyFont="1" applyBorder="1" applyAlignment="1">
      <alignment horizontal="center" vertical="center" shrinkToFit="1"/>
    </xf>
    <xf numFmtId="58" fontId="0" fillId="0" borderId="24" xfId="0" applyNumberFormat="1" applyFont="1" applyFill="1" applyBorder="1" applyAlignment="1" applyProtection="1">
      <alignment horizontal="center" vertical="center" shrinkToFit="1"/>
      <protection locked="0"/>
    </xf>
    <xf numFmtId="0" fontId="0" fillId="0" borderId="24" xfId="0" applyNumberFormat="1" applyFont="1" applyFill="1" applyBorder="1" applyAlignment="1" applyProtection="1">
      <alignment horizontal="center" vertical="center" shrinkToFit="1"/>
      <protection locked="0"/>
    </xf>
    <xf numFmtId="0" fontId="0" fillId="0" borderId="30"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135" xfId="44" applyNumberFormat="1" applyFont="1" applyBorder="1" applyAlignment="1" applyProtection="1">
      <alignment horizontal="center" vertical="center" shrinkToFit="1"/>
      <protection locked="0"/>
    </xf>
    <xf numFmtId="49" fontId="0" fillId="0" borderId="90" xfId="44" applyNumberFormat="1" applyFont="1" applyBorder="1" applyAlignment="1" applyProtection="1">
      <alignment horizontal="center" vertical="center" shrinkToFit="1"/>
      <protection locked="0"/>
    </xf>
    <xf numFmtId="0" fontId="4" fillId="33" borderId="25" xfId="0" applyFont="1" applyFill="1" applyBorder="1" applyAlignment="1">
      <alignment horizontal="distributed" vertical="center" shrinkToFit="1"/>
    </xf>
    <xf numFmtId="0" fontId="0" fillId="33" borderId="26" xfId="0" applyFont="1" applyFill="1" applyBorder="1" applyAlignment="1">
      <alignment horizontal="distributed" vertical="center"/>
    </xf>
    <xf numFmtId="0" fontId="0" fillId="33" borderId="19" xfId="0" applyFont="1" applyFill="1" applyBorder="1" applyAlignment="1">
      <alignment horizontal="distributed" vertical="center"/>
    </xf>
    <xf numFmtId="0" fontId="0" fillId="33" borderId="25" xfId="0" applyFont="1" applyFill="1" applyBorder="1" applyAlignment="1">
      <alignment horizontal="distributed" vertical="center"/>
    </xf>
    <xf numFmtId="0" fontId="0" fillId="0" borderId="34" xfId="0" applyFont="1" applyBorder="1" applyAlignment="1" applyProtection="1">
      <alignment horizontal="center" vertical="center" shrinkToFit="1"/>
      <protection locked="0"/>
    </xf>
    <xf numFmtId="0" fontId="0" fillId="0" borderId="135"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33" borderId="26"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180" fontId="73" fillId="39" borderId="145" xfId="0" applyNumberFormat="1" applyFont="1" applyFill="1" applyBorder="1" applyAlignment="1">
      <alignment vertical="center"/>
    </xf>
    <xf numFmtId="180" fontId="73" fillId="39" borderId="146" xfId="0" applyNumberFormat="1" applyFont="1" applyFill="1" applyBorder="1" applyAlignment="1">
      <alignment vertical="center"/>
    </xf>
    <xf numFmtId="180" fontId="73" fillId="39" borderId="87" xfId="0" applyNumberFormat="1" applyFont="1" applyFill="1" applyBorder="1" applyAlignment="1">
      <alignment horizontal="right" vertical="center"/>
    </xf>
    <xf numFmtId="180" fontId="73" fillId="39" borderId="58" xfId="0" applyNumberFormat="1" applyFont="1" applyFill="1" applyBorder="1" applyAlignment="1">
      <alignment horizontal="right" vertical="center"/>
    </xf>
    <xf numFmtId="180" fontId="73" fillId="39" borderId="147" xfId="0" applyNumberFormat="1" applyFont="1" applyFill="1" applyBorder="1" applyAlignment="1">
      <alignment horizontal="right" vertical="center"/>
    </xf>
    <xf numFmtId="0" fontId="76" fillId="39" borderId="148" xfId="0" applyFont="1" applyFill="1" applyBorder="1" applyAlignment="1">
      <alignment vertical="center"/>
    </xf>
    <xf numFmtId="179" fontId="73" fillId="39" borderId="22" xfId="0" applyNumberFormat="1" applyFont="1" applyFill="1" applyBorder="1" applyAlignment="1">
      <alignment horizontal="center" vertical="center"/>
    </xf>
    <xf numFmtId="179" fontId="73" fillId="39"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78" fontId="73" fillId="39" borderId="22" xfId="0" applyNumberFormat="1" applyFont="1" applyFill="1" applyBorder="1" applyAlignment="1">
      <alignment horizontal="center" vertical="center"/>
    </xf>
    <xf numFmtId="178" fontId="73" fillId="39" borderId="42" xfId="0" applyNumberFormat="1" applyFont="1" applyFill="1" applyBorder="1" applyAlignment="1">
      <alignment horizontal="center" vertical="center"/>
    </xf>
    <xf numFmtId="0" fontId="0" fillId="0" borderId="42" xfId="0" applyFont="1" applyFill="1" applyBorder="1" applyAlignment="1">
      <alignment horizontal="center" vertical="center" shrinkToFit="1"/>
    </xf>
    <xf numFmtId="0" fontId="3" fillId="0" borderId="34"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49" fontId="0" fillId="0" borderId="135" xfId="0" applyNumberFormat="1" applyFont="1" applyBorder="1" applyAlignment="1">
      <alignment vertical="center" shrinkToFit="1"/>
    </xf>
    <xf numFmtId="0" fontId="0" fillId="0" borderId="13" xfId="0" applyFont="1" applyBorder="1" applyAlignment="1">
      <alignment horizontal="right" vertical="center"/>
    </xf>
    <xf numFmtId="183" fontId="5" fillId="0" borderId="41" xfId="0" applyNumberFormat="1" applyFont="1" applyBorder="1" applyAlignment="1" applyProtection="1">
      <alignment horizontal="right" vertical="center"/>
      <protection locked="0"/>
    </xf>
    <xf numFmtId="0" fontId="0" fillId="0" borderId="19" xfId="0" applyBorder="1" applyAlignment="1">
      <alignment horizontal="left" vertical="center" shrinkToFit="1"/>
    </xf>
    <xf numFmtId="178" fontId="73" fillId="0" borderId="34" xfId="0" applyNumberFormat="1" applyFont="1" applyFill="1" applyBorder="1" applyAlignment="1" applyProtection="1">
      <alignment vertical="center" shrinkToFit="1"/>
      <protection/>
    </xf>
    <xf numFmtId="178" fontId="73" fillId="0" borderId="135" xfId="0" applyNumberFormat="1" applyFont="1" applyFill="1" applyBorder="1" applyAlignment="1" applyProtection="1">
      <alignment vertical="center" shrinkToFit="1"/>
      <protection/>
    </xf>
    <xf numFmtId="176" fontId="73" fillId="39" borderId="74" xfId="0" applyNumberFormat="1" applyFont="1" applyFill="1" applyBorder="1" applyAlignment="1">
      <alignment horizontal="center" vertical="center" shrinkToFit="1"/>
    </xf>
    <xf numFmtId="176" fontId="73" fillId="39" borderId="41" xfId="0" applyNumberFormat="1" applyFont="1" applyFill="1" applyBorder="1" applyAlignment="1">
      <alignment horizontal="center" vertical="center" shrinkToFit="1"/>
    </xf>
    <xf numFmtId="176" fontId="73" fillId="39" borderId="75" xfId="0" applyNumberFormat="1" applyFont="1" applyFill="1" applyBorder="1" applyAlignment="1">
      <alignment horizontal="center" vertical="center" shrinkToFit="1"/>
    </xf>
    <xf numFmtId="176" fontId="73" fillId="39" borderId="34" xfId="0" applyNumberFormat="1" applyFont="1" applyFill="1" applyBorder="1" applyAlignment="1">
      <alignment horizontal="center" vertical="center" shrinkToFit="1"/>
    </xf>
    <xf numFmtId="176" fontId="73" fillId="39" borderId="135" xfId="0" applyNumberFormat="1" applyFont="1" applyFill="1" applyBorder="1" applyAlignment="1">
      <alignment horizontal="center" vertical="center" shrinkToFit="1"/>
    </xf>
    <xf numFmtId="176" fontId="73" fillId="39" borderId="90" xfId="0" applyNumberFormat="1" applyFont="1" applyFill="1" applyBorder="1" applyAlignment="1">
      <alignment horizontal="center" vertical="center" shrinkToFit="1"/>
    </xf>
    <xf numFmtId="183" fontId="5" fillId="0" borderId="135" xfId="0" applyNumberFormat="1" applyFont="1" applyFill="1" applyBorder="1" applyAlignment="1" applyProtection="1">
      <alignment horizontal="right" vertical="center"/>
      <protection locked="0"/>
    </xf>
    <xf numFmtId="0" fontId="0" fillId="0" borderId="142" xfId="0" applyFont="1" applyBorder="1" applyAlignment="1" applyProtection="1">
      <alignment vertical="center"/>
      <protection locked="0"/>
    </xf>
    <xf numFmtId="176" fontId="73" fillId="39" borderId="149" xfId="0" applyNumberFormat="1" applyFont="1" applyFill="1" applyBorder="1" applyAlignment="1">
      <alignment horizontal="center" vertical="center" shrinkToFit="1"/>
    </xf>
    <xf numFmtId="176" fontId="73" fillId="39" borderId="142" xfId="0" applyNumberFormat="1" applyFont="1" applyFill="1" applyBorder="1" applyAlignment="1">
      <alignment horizontal="center" vertical="center" shrinkToFit="1"/>
    </xf>
    <xf numFmtId="176" fontId="73" fillId="39" borderId="150" xfId="0" applyNumberFormat="1" applyFont="1" applyFill="1" applyBorder="1" applyAlignment="1">
      <alignment horizontal="center" vertical="center" shrinkToFit="1"/>
    </xf>
    <xf numFmtId="0" fontId="0" fillId="0" borderId="25" xfId="0" applyFont="1" applyBorder="1" applyAlignment="1" applyProtection="1">
      <alignment horizontal="left" vertical="center" shrinkToFit="1"/>
      <protection locked="0"/>
    </xf>
    <xf numFmtId="0" fontId="0" fillId="0" borderId="135" xfId="0" applyFont="1" applyBorder="1" applyAlignment="1" applyProtection="1">
      <alignment vertical="center"/>
      <protection locked="0"/>
    </xf>
    <xf numFmtId="180" fontId="73" fillId="39" borderId="136" xfId="0" applyNumberFormat="1" applyFont="1" applyFill="1" applyBorder="1" applyAlignment="1">
      <alignment vertical="center"/>
    </xf>
    <xf numFmtId="180" fontId="73" fillId="39" borderId="137" xfId="0" applyNumberFormat="1" applyFont="1" applyFill="1" applyBorder="1" applyAlignment="1">
      <alignment vertical="center"/>
    </xf>
    <xf numFmtId="180" fontId="73" fillId="39" borderId="74" xfId="0" applyNumberFormat="1" applyFont="1" applyFill="1" applyBorder="1" applyAlignment="1">
      <alignment horizontal="right" vertical="center"/>
    </xf>
    <xf numFmtId="0" fontId="76" fillId="39" borderId="75" xfId="0" applyFont="1" applyFill="1" applyBorder="1" applyAlignment="1">
      <alignment vertical="center"/>
    </xf>
    <xf numFmtId="180" fontId="73" fillId="39" borderId="56" xfId="0" applyNumberFormat="1" applyFont="1" applyFill="1" applyBorder="1" applyAlignment="1">
      <alignment horizontal="right" vertical="center"/>
    </xf>
    <xf numFmtId="0" fontId="76" fillId="39" borderId="33" xfId="0" applyFont="1" applyFill="1" applyBorder="1" applyAlignment="1">
      <alignment vertical="center"/>
    </xf>
    <xf numFmtId="49" fontId="0" fillId="0" borderId="25"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180" fontId="73" fillId="39" borderId="107" xfId="0" applyNumberFormat="1" applyFont="1" applyFill="1" applyBorder="1" applyAlignment="1">
      <alignment horizontal="right" vertical="center"/>
    </xf>
    <xf numFmtId="180" fontId="73" fillId="39" borderId="88" xfId="0" applyNumberFormat="1" applyFont="1" applyFill="1" applyBorder="1" applyAlignment="1">
      <alignment horizontal="right" vertical="center"/>
    </xf>
    <xf numFmtId="178" fontId="5" fillId="0" borderId="107" xfId="0" applyNumberFormat="1" applyFont="1" applyBorder="1" applyAlignment="1" applyProtection="1">
      <alignment vertical="center" shrinkToFit="1"/>
      <protection locked="0"/>
    </xf>
    <xf numFmtId="178" fontId="5" fillId="0" borderId="144" xfId="0" applyNumberFormat="1" applyFont="1" applyBorder="1" applyAlignment="1" applyProtection="1">
      <alignment vertical="center" shrinkToFit="1"/>
      <protection locked="0"/>
    </xf>
    <xf numFmtId="0" fontId="0" fillId="0" borderId="144" xfId="0" applyBorder="1" applyAlignment="1">
      <alignment vertical="center" shrinkToFit="1"/>
    </xf>
    <xf numFmtId="0" fontId="0" fillId="0" borderId="88" xfId="0" applyBorder="1" applyAlignment="1">
      <alignment vertical="center" shrinkToFit="1"/>
    </xf>
    <xf numFmtId="0" fontId="0" fillId="33" borderId="12"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78" xfId="0" applyFont="1" applyFill="1" applyBorder="1" applyAlignment="1" applyProtection="1">
      <alignment horizontal="left" vertical="center" shrinkToFit="1"/>
      <protection locked="0"/>
    </xf>
    <xf numFmtId="0" fontId="3" fillId="0" borderId="57" xfId="0" applyFont="1" applyFill="1" applyBorder="1" applyAlignment="1" applyProtection="1">
      <alignment horizontal="left" vertical="center" shrinkToFit="1"/>
      <protection locked="0"/>
    </xf>
    <xf numFmtId="0" fontId="0" fillId="0" borderId="18" xfId="0" applyFont="1" applyBorder="1" applyAlignment="1" applyProtection="1">
      <alignment horizontal="left" vertical="center"/>
      <protection locked="0"/>
    </xf>
    <xf numFmtId="0" fontId="0" fillId="0" borderId="0" xfId="0" applyBorder="1" applyAlignment="1">
      <alignment horizontal="left" vertical="center"/>
    </xf>
    <xf numFmtId="0" fontId="0" fillId="0" borderId="38" xfId="0" applyBorder="1" applyAlignment="1">
      <alignment horizontal="left" vertical="center"/>
    </xf>
    <xf numFmtId="0" fontId="0" fillId="0" borderId="51" xfId="0" applyFont="1" applyBorder="1" applyAlignment="1" applyProtection="1">
      <alignment horizontal="left" vertical="center"/>
      <protection locked="0"/>
    </xf>
    <xf numFmtId="187" fontId="0" fillId="0" borderId="51" xfId="0" applyNumberFormat="1" applyFont="1" applyBorder="1" applyAlignment="1" applyProtection="1">
      <alignment horizontal="right" vertical="center"/>
      <protection locked="0"/>
    </xf>
    <xf numFmtId="187" fontId="0" fillId="0" borderId="38" xfId="0" applyNumberFormat="1" applyBorder="1" applyAlignment="1">
      <alignment horizontal="right" vertical="center"/>
    </xf>
    <xf numFmtId="0" fontId="0" fillId="0" borderId="27" xfId="0" applyBorder="1" applyAlignment="1">
      <alignment horizontal="left" vertical="center"/>
    </xf>
    <xf numFmtId="0" fontId="5" fillId="0" borderId="34" xfId="0" applyFont="1" applyBorder="1" applyAlignment="1">
      <alignment horizontal="center" vertical="center" shrinkToFit="1"/>
    </xf>
    <xf numFmtId="0" fontId="5" fillId="0" borderId="135" xfId="0" applyFont="1" applyBorder="1" applyAlignment="1">
      <alignment horizontal="center" vertical="center" shrinkToFit="1"/>
    </xf>
    <xf numFmtId="0" fontId="5" fillId="0" borderId="19" xfId="0" applyFont="1" applyBorder="1" applyAlignment="1">
      <alignment horizontal="center" vertical="center" shrinkToFit="1"/>
    </xf>
    <xf numFmtId="0" fontId="7" fillId="0" borderId="0" xfId="0" applyFont="1" applyAlignment="1">
      <alignment horizontal="left" vertical="center"/>
    </xf>
    <xf numFmtId="0" fontId="0" fillId="0" borderId="125" xfId="0" applyFont="1" applyBorder="1" applyAlignment="1">
      <alignment horizontal="center" vertical="center" shrinkToFit="1"/>
    </xf>
    <xf numFmtId="0" fontId="0" fillId="0" borderId="151" xfId="0" applyFont="1" applyBorder="1" applyAlignment="1">
      <alignment horizontal="center" vertical="center" shrinkToFit="1"/>
    </xf>
    <xf numFmtId="49" fontId="0" fillId="0" borderId="89" xfId="0" applyNumberFormat="1" applyFont="1" applyBorder="1" applyAlignment="1">
      <alignment horizontal="left" vertical="center" shrinkToFit="1"/>
    </xf>
    <xf numFmtId="49" fontId="0" fillId="0" borderId="41" xfId="0" applyNumberFormat="1" applyFont="1" applyBorder="1" applyAlignment="1">
      <alignment horizontal="left" vertical="center" shrinkToFit="1"/>
    </xf>
    <xf numFmtId="0" fontId="4" fillId="0" borderId="41" xfId="0" applyNumberFormat="1" applyFont="1" applyBorder="1" applyAlignment="1" applyProtection="1">
      <alignment horizontal="left" vertical="center" wrapText="1" shrinkToFit="1"/>
      <protection locked="0"/>
    </xf>
    <xf numFmtId="0" fontId="4" fillId="0" borderId="75" xfId="0" applyNumberFormat="1" applyFont="1" applyBorder="1" applyAlignment="1" applyProtection="1">
      <alignment horizontal="left" vertical="center" wrapText="1" shrinkToFit="1"/>
      <protection locked="0"/>
    </xf>
    <xf numFmtId="0" fontId="4" fillId="0" borderId="1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152" xfId="0" applyNumberFormat="1" applyFont="1" applyBorder="1" applyAlignment="1" applyProtection="1">
      <alignment horizontal="left" vertical="center" wrapText="1" shrinkToFit="1"/>
      <protection locked="0"/>
    </xf>
    <xf numFmtId="0" fontId="0" fillId="44" borderId="11" xfId="0" applyFont="1" applyFill="1" applyBorder="1" applyAlignment="1">
      <alignment horizontal="center" vertical="center"/>
    </xf>
    <xf numFmtId="0" fontId="0" fillId="44" borderId="13" xfId="0" applyFont="1" applyFill="1" applyBorder="1" applyAlignment="1">
      <alignment horizontal="center" vertical="center"/>
    </xf>
    <xf numFmtId="0" fontId="0" fillId="0" borderId="101" xfId="0" applyFont="1" applyBorder="1" applyAlignment="1">
      <alignment horizontal="center" vertical="center" shrinkToFit="1"/>
    </xf>
    <xf numFmtId="0" fontId="0" fillId="0" borderId="105" xfId="0" applyFont="1" applyBorder="1" applyAlignment="1">
      <alignment horizontal="center" vertical="center" shrinkToFit="1"/>
    </xf>
    <xf numFmtId="49" fontId="0" fillId="0" borderId="11" xfId="0" applyNumberFormat="1" applyFont="1" applyBorder="1" applyAlignment="1" applyProtection="1">
      <alignment horizontal="left" vertical="center" shrinkToFit="1"/>
      <protection locked="0"/>
    </xf>
    <xf numFmtId="49" fontId="0" fillId="0" borderId="11" xfId="0" applyNumberFormat="1" applyFont="1" applyBorder="1" applyAlignment="1" applyProtection="1">
      <alignment horizontal="left" vertical="center" shrinkToFit="1"/>
      <protection locked="0"/>
    </xf>
    <xf numFmtId="0" fontId="0" fillId="44" borderId="14" xfId="0" applyFont="1" applyFill="1" applyBorder="1" applyAlignment="1">
      <alignment horizontal="center" vertical="center"/>
    </xf>
    <xf numFmtId="0" fontId="0" fillId="44" borderId="14" xfId="0" applyFont="1" applyFill="1" applyBorder="1" applyAlignment="1">
      <alignment horizontal="center" vertical="center"/>
    </xf>
    <xf numFmtId="0" fontId="0" fillId="44" borderId="10" xfId="0" applyFont="1" applyFill="1" applyBorder="1" applyAlignment="1">
      <alignment horizontal="center" vertical="center"/>
    </xf>
    <xf numFmtId="0" fontId="0" fillId="44" borderId="110" xfId="0" applyFont="1" applyFill="1" applyBorder="1" applyAlignment="1">
      <alignment horizontal="center" vertical="center"/>
    </xf>
    <xf numFmtId="0" fontId="0" fillId="44" borderId="12" xfId="0" applyFont="1" applyFill="1" applyBorder="1" applyAlignment="1">
      <alignment horizontal="center" vertical="center"/>
    </xf>
    <xf numFmtId="0" fontId="0" fillId="44" borderId="54" xfId="0" applyFont="1" applyFill="1" applyBorder="1" applyAlignment="1">
      <alignment horizontal="center" vertical="center"/>
    </xf>
    <xf numFmtId="0" fontId="3" fillId="0" borderId="29"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0" fillId="33" borderId="18"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7" xfId="0" applyFont="1" applyFill="1" applyBorder="1" applyAlignment="1">
      <alignment horizontal="left" vertical="center"/>
    </xf>
    <xf numFmtId="0" fontId="3" fillId="0" borderId="86"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0" fillId="33" borderId="80" xfId="0" applyFont="1" applyFill="1" applyBorder="1" applyAlignment="1" applyProtection="1">
      <alignment horizontal="left" vertical="center"/>
      <protection/>
    </xf>
    <xf numFmtId="0" fontId="0" fillId="33" borderId="133" xfId="0" applyFont="1" applyFill="1" applyBorder="1" applyAlignment="1" applyProtection="1">
      <alignment horizontal="left" vertical="center"/>
      <protection/>
    </xf>
    <xf numFmtId="0" fontId="0" fillId="33" borderId="143" xfId="0" applyFont="1" applyFill="1" applyBorder="1" applyAlignment="1" applyProtection="1">
      <alignment horizontal="left" vertical="center"/>
      <protection/>
    </xf>
    <xf numFmtId="0" fontId="0" fillId="44" borderId="78" xfId="0" applyFont="1" applyFill="1" applyBorder="1" applyAlignment="1">
      <alignment horizontal="center" vertical="center"/>
    </xf>
    <xf numFmtId="0" fontId="0" fillId="44" borderId="133" xfId="0" applyFont="1" applyFill="1" applyBorder="1" applyAlignment="1">
      <alignment horizontal="center" vertical="center"/>
    </xf>
    <xf numFmtId="0" fontId="0" fillId="44" borderId="57" xfId="0" applyFont="1" applyFill="1" applyBorder="1" applyAlignment="1">
      <alignment horizontal="center" vertical="center"/>
    </xf>
    <xf numFmtId="0" fontId="0" fillId="0" borderId="51"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0" fillId="0" borderId="0" xfId="0" applyAlignment="1">
      <alignment horizontal="left" vertical="center"/>
    </xf>
    <xf numFmtId="0" fontId="3" fillId="39" borderId="96" xfId="0" applyFont="1" applyFill="1" applyBorder="1" applyAlignment="1" applyProtection="1">
      <alignment horizontal="left" vertical="center"/>
      <protection locked="0"/>
    </xf>
    <xf numFmtId="0" fontId="0" fillId="0" borderId="98" xfId="0" applyBorder="1" applyAlignment="1">
      <alignment horizontal="left" vertical="center"/>
    </xf>
    <xf numFmtId="0" fontId="0" fillId="0" borderId="95" xfId="0" applyBorder="1" applyAlignment="1">
      <alignment horizontal="left" vertical="center"/>
    </xf>
    <xf numFmtId="0" fontId="0" fillId="0" borderId="119" xfId="0" applyFont="1" applyFill="1" applyBorder="1" applyAlignment="1">
      <alignment horizontal="left" vertical="center"/>
    </xf>
    <xf numFmtId="0" fontId="0" fillId="0" borderId="118" xfId="0" applyFont="1" applyFill="1" applyBorder="1" applyAlignment="1">
      <alignment horizontal="left" vertical="center"/>
    </xf>
    <xf numFmtId="0" fontId="0" fillId="0" borderId="153" xfId="0" applyFont="1" applyFill="1" applyBorder="1" applyAlignment="1">
      <alignment horizontal="left" vertical="center"/>
    </xf>
    <xf numFmtId="0" fontId="0" fillId="33" borderId="127" xfId="0" applyFont="1" applyFill="1" applyBorder="1" applyAlignment="1">
      <alignment horizontal="center" vertical="center"/>
    </xf>
    <xf numFmtId="0" fontId="0" fillId="33" borderId="154" xfId="0" applyFont="1" applyFill="1" applyBorder="1" applyAlignment="1">
      <alignment horizontal="center" vertical="center"/>
    </xf>
    <xf numFmtId="0" fontId="0" fillId="33" borderId="155" xfId="0" applyFont="1" applyFill="1" applyBorder="1" applyAlignment="1">
      <alignment horizontal="center" vertical="center"/>
    </xf>
    <xf numFmtId="0" fontId="0" fillId="0" borderId="64" xfId="0" applyFont="1" applyFill="1" applyBorder="1" applyAlignment="1">
      <alignment horizontal="center" vertical="center" textRotation="255" shrinkToFit="1"/>
    </xf>
    <xf numFmtId="0" fontId="0" fillId="0" borderId="45" xfId="0" applyBorder="1" applyAlignment="1">
      <alignment horizontal="center" vertical="center" textRotation="255" shrinkToFit="1"/>
    </xf>
    <xf numFmtId="0" fontId="0" fillId="0" borderId="156" xfId="0" applyBorder="1" applyAlignment="1">
      <alignment horizontal="center" vertical="center" textRotation="255" shrinkToFit="1"/>
    </xf>
    <xf numFmtId="0" fontId="0" fillId="39" borderId="74" xfId="0" applyFont="1" applyFill="1" applyBorder="1" applyAlignment="1">
      <alignment horizontal="left" vertical="center" shrinkToFit="1"/>
    </xf>
    <xf numFmtId="0" fontId="0" fillId="0" borderId="41" xfId="0" applyBorder="1" applyAlignment="1">
      <alignment horizontal="left" vertical="center" shrinkToFit="1"/>
    </xf>
    <xf numFmtId="0" fontId="0" fillId="0" borderId="29"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protection/>
    </xf>
    <xf numFmtId="0" fontId="0" fillId="0" borderId="30" xfId="0" applyFont="1" applyFill="1" applyBorder="1" applyAlignment="1" applyProtection="1">
      <alignment horizontal="left" vertical="center"/>
      <protection/>
    </xf>
    <xf numFmtId="0" fontId="0" fillId="39" borderId="73" xfId="0" applyFont="1" applyFill="1" applyBorder="1" applyAlignment="1">
      <alignment horizontal="left" vertical="center" shrinkToFit="1"/>
    </xf>
    <xf numFmtId="0" fontId="0" fillId="0" borderId="157" xfId="0" applyBorder="1" applyAlignment="1">
      <alignment horizontal="left" vertical="center" shrinkToFit="1"/>
    </xf>
    <xf numFmtId="0" fontId="3" fillId="39" borderId="82" xfId="0" applyFont="1" applyFill="1" applyBorder="1" applyAlignment="1" applyProtection="1">
      <alignment horizontal="left" vertical="center"/>
      <protection locked="0"/>
    </xf>
    <xf numFmtId="0" fontId="0" fillId="0" borderId="157" xfId="0" applyBorder="1" applyAlignment="1">
      <alignment horizontal="left" vertical="center"/>
    </xf>
    <xf numFmtId="0" fontId="0" fillId="0" borderId="77" xfId="0" applyBorder="1" applyAlignment="1">
      <alignment horizontal="left" vertical="center"/>
    </xf>
    <xf numFmtId="0" fontId="3" fillId="39" borderId="158" xfId="0" applyFont="1" applyFill="1" applyBorder="1" applyAlignment="1" applyProtection="1">
      <alignment horizontal="left" vertical="center"/>
      <protection locked="0"/>
    </xf>
    <xf numFmtId="0" fontId="0" fillId="0" borderId="159" xfId="0" applyBorder="1" applyAlignment="1">
      <alignment horizontal="left" vertical="center"/>
    </xf>
    <xf numFmtId="0" fontId="0" fillId="0" borderId="160" xfId="0" applyBorder="1" applyAlignment="1">
      <alignment horizontal="left" vertical="center"/>
    </xf>
    <xf numFmtId="0" fontId="0" fillId="33" borderId="29" xfId="0" applyFont="1" applyFill="1" applyBorder="1" applyAlignment="1">
      <alignment horizontal="left" vertical="center" shrinkToFit="1"/>
    </xf>
    <xf numFmtId="0" fontId="0" fillId="33" borderId="24" xfId="0" applyFont="1" applyFill="1" applyBorder="1" applyAlignment="1">
      <alignment horizontal="left" vertical="center" shrinkToFit="1"/>
    </xf>
    <xf numFmtId="0" fontId="0" fillId="33" borderId="30" xfId="0" applyFont="1" applyFill="1" applyBorder="1" applyAlignment="1">
      <alignment horizontal="left" vertical="center" shrinkToFit="1"/>
    </xf>
    <xf numFmtId="0" fontId="0" fillId="33" borderId="86"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0"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33" borderId="143" xfId="0" applyFont="1" applyFill="1" applyBorder="1" applyAlignment="1">
      <alignment horizontal="left" vertical="center" shrinkToFit="1"/>
    </xf>
    <xf numFmtId="0" fontId="0" fillId="0" borderId="45"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0" fontId="0" fillId="39" borderId="161" xfId="0" applyFont="1" applyFill="1" applyBorder="1" applyAlignment="1">
      <alignment horizontal="left" vertical="center" shrinkToFit="1"/>
    </xf>
    <xf numFmtId="0" fontId="0" fillId="0" borderId="162" xfId="0" applyBorder="1" applyAlignment="1">
      <alignment horizontal="left" vertical="center" shrinkToFit="1"/>
    </xf>
    <xf numFmtId="187" fontId="0" fillId="0" borderId="29" xfId="0" applyNumberFormat="1" applyFont="1" applyFill="1" applyBorder="1" applyAlignment="1" applyProtection="1">
      <alignment horizontal="left" vertical="center"/>
      <protection/>
    </xf>
    <xf numFmtId="187" fontId="0" fillId="0" borderId="24" xfId="0" applyNumberFormat="1" applyFont="1" applyFill="1" applyBorder="1" applyAlignment="1" applyProtection="1">
      <alignment horizontal="left" vertical="center"/>
      <protection/>
    </xf>
    <xf numFmtId="187" fontId="0" fillId="0" borderId="30"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9" borderId="139" xfId="0" applyFont="1" applyFill="1" applyBorder="1" applyAlignment="1">
      <alignment horizontal="left" vertical="center" shrinkToFit="1"/>
    </xf>
    <xf numFmtId="0" fontId="0" fillId="0" borderId="140" xfId="0" applyBorder="1" applyAlignment="1">
      <alignment horizontal="left" vertical="center" shrinkToFit="1"/>
    </xf>
    <xf numFmtId="0" fontId="0" fillId="44" borderId="85"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56" xfId="0" applyFont="1" applyFill="1" applyBorder="1" applyAlignment="1">
      <alignment horizontal="center" vertical="center"/>
    </xf>
    <xf numFmtId="0" fontId="0" fillId="44" borderId="33" xfId="0" applyFont="1" applyFill="1" applyBorder="1" applyAlignment="1">
      <alignment horizontal="center" vertical="center"/>
    </xf>
    <xf numFmtId="0" fontId="0" fillId="0" borderId="10" xfId="0" applyFont="1" applyBorder="1" applyAlignment="1" applyProtection="1">
      <alignment horizontal="left" vertical="center" wrapText="1"/>
      <protection locked="0"/>
    </xf>
    <xf numFmtId="0" fontId="0" fillId="0" borderId="11" xfId="0" applyBorder="1" applyAlignment="1">
      <alignment horizontal="left" vertical="center"/>
    </xf>
    <xf numFmtId="0" fontId="0" fillId="0" borderId="110" xfId="0" applyBorder="1" applyAlignment="1">
      <alignment horizontal="left" vertical="center"/>
    </xf>
    <xf numFmtId="0" fontId="0" fillId="0" borderId="85" xfId="0" applyFont="1" applyBorder="1" applyAlignment="1" applyProtection="1">
      <alignment horizontal="left" vertical="center" wrapText="1"/>
      <protection locked="0"/>
    </xf>
    <xf numFmtId="0" fontId="0" fillId="0" borderId="85" xfId="0" applyFont="1" applyBorder="1" applyAlignment="1" applyProtection="1">
      <alignment horizontal="right" vertical="center" wrapText="1"/>
      <protection locked="0"/>
    </xf>
    <xf numFmtId="0" fontId="0" fillId="0" borderId="110" xfId="0" applyBorder="1" applyAlignment="1">
      <alignment horizontal="right" vertical="center"/>
    </xf>
    <xf numFmtId="0" fontId="0" fillId="0" borderId="85" xfId="0" applyFont="1" applyBorder="1" applyAlignment="1" applyProtection="1">
      <alignment horizontal="left" vertical="center"/>
      <protection locked="0"/>
    </xf>
    <xf numFmtId="0" fontId="0" fillId="0" borderId="32" xfId="0" applyBorder="1" applyAlignment="1">
      <alignment horizontal="left" vertical="center"/>
    </xf>
    <xf numFmtId="187" fontId="0" fillId="0" borderId="163" xfId="0" applyNumberFormat="1" applyFont="1" applyBorder="1" applyAlignment="1" applyProtection="1">
      <alignment horizontal="right" vertical="center"/>
      <protection locked="0"/>
    </xf>
    <xf numFmtId="187" fontId="0" fillId="0" borderId="164" xfId="0" applyNumberFormat="1" applyBorder="1" applyAlignment="1">
      <alignment horizontal="right" vertical="center"/>
    </xf>
    <xf numFmtId="0" fontId="0" fillId="0" borderId="17" xfId="0" applyFont="1" applyBorder="1" applyAlignment="1" applyProtection="1">
      <alignment horizontal="left" vertical="center"/>
      <protection locked="0"/>
    </xf>
    <xf numFmtId="0" fontId="0" fillId="0" borderId="52" xfId="0" applyBorder="1" applyAlignment="1">
      <alignment horizontal="left" vertical="center"/>
    </xf>
    <xf numFmtId="0" fontId="0" fillId="0" borderId="20" xfId="0" applyBorder="1" applyAlignment="1">
      <alignment horizontal="left" vertical="center"/>
    </xf>
    <xf numFmtId="0" fontId="0" fillId="0" borderId="74" xfId="0" applyFont="1" applyBorder="1" applyAlignment="1" applyProtection="1">
      <alignment horizontal="left" vertical="center"/>
      <protection locked="0"/>
    </xf>
    <xf numFmtId="0" fontId="0" fillId="0" borderId="41" xfId="0" applyBorder="1" applyAlignment="1">
      <alignment horizontal="left" vertical="center"/>
    </xf>
    <xf numFmtId="0" fontId="0" fillId="0" borderId="43"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5" xfId="0" applyBorder="1" applyAlignment="1">
      <alignment horizontal="left" vertical="center"/>
    </xf>
    <xf numFmtId="0" fontId="0" fillId="0" borderId="164" xfId="0" applyBorder="1" applyAlignment="1">
      <alignment horizontal="left" vertical="center"/>
    </xf>
    <xf numFmtId="0" fontId="0" fillId="0" borderId="166" xfId="0" applyFont="1" applyBorder="1" applyAlignment="1" applyProtection="1">
      <alignment horizontal="left" vertical="center"/>
      <protection locked="0"/>
    </xf>
    <xf numFmtId="0" fontId="0" fillId="0" borderId="167" xfId="0" applyBorder="1" applyAlignment="1">
      <alignment horizontal="left" vertical="center"/>
    </xf>
    <xf numFmtId="0" fontId="0" fillId="0" borderId="168"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5" xfId="0" applyFont="1" applyBorder="1" applyAlignment="1">
      <alignment horizontal="left" vertical="center"/>
    </xf>
    <xf numFmtId="0" fontId="0" fillId="0" borderId="164" xfId="0" applyFont="1" applyBorder="1" applyAlignment="1">
      <alignment horizontal="left" vertical="center"/>
    </xf>
    <xf numFmtId="187" fontId="0" fillId="0" borderId="166" xfId="0" applyNumberFormat="1" applyFont="1" applyBorder="1" applyAlignment="1" applyProtection="1">
      <alignment horizontal="right" vertical="center"/>
      <protection locked="0"/>
    </xf>
    <xf numFmtId="187" fontId="0" fillId="0" borderId="168" xfId="0" applyNumberFormat="1" applyFont="1" applyBorder="1" applyAlignment="1">
      <alignment horizontal="right" vertical="center"/>
    </xf>
    <xf numFmtId="0" fontId="0" fillId="0" borderId="49"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187" fontId="0" fillId="0" borderId="49" xfId="0" applyNumberFormat="1" applyFont="1" applyBorder="1" applyAlignment="1" applyProtection="1">
      <alignment horizontal="right" vertical="center"/>
      <protection locked="0"/>
    </xf>
    <xf numFmtId="187" fontId="0" fillId="0" borderId="20" xfId="0" applyNumberFormat="1" applyBorder="1" applyAlignment="1">
      <alignment horizontal="right" vertical="center"/>
    </xf>
    <xf numFmtId="187" fontId="0" fillId="0" borderId="74" xfId="0" applyNumberFormat="1" applyFont="1" applyBorder="1" applyAlignment="1" applyProtection="1">
      <alignment horizontal="right" vertical="center"/>
      <protection locked="0"/>
    </xf>
    <xf numFmtId="187" fontId="0" fillId="0" borderId="43" xfId="0" applyNumberFormat="1" applyBorder="1" applyAlignment="1">
      <alignment horizontal="right" vertical="center"/>
    </xf>
    <xf numFmtId="0" fontId="0" fillId="0" borderId="169" xfId="0" applyFont="1" applyBorder="1" applyAlignment="1" applyProtection="1">
      <alignment horizontal="left" vertical="center"/>
      <protection locked="0"/>
    </xf>
    <xf numFmtId="0" fontId="0" fillId="0" borderId="170" xfId="0" applyBorder="1" applyAlignment="1">
      <alignment horizontal="left" vertical="center"/>
    </xf>
    <xf numFmtId="0" fontId="0" fillId="0" borderId="171" xfId="0" applyBorder="1" applyAlignment="1">
      <alignment horizontal="left" vertical="center"/>
    </xf>
    <xf numFmtId="187" fontId="0" fillId="0" borderId="169" xfId="0" applyNumberFormat="1" applyFont="1" applyBorder="1" applyAlignment="1" applyProtection="1">
      <alignment horizontal="right" vertical="center"/>
      <protection locked="0"/>
    </xf>
    <xf numFmtId="187" fontId="0" fillId="0" borderId="171" xfId="0" applyNumberFormat="1" applyBorder="1" applyAlignment="1">
      <alignment horizontal="right" vertical="center"/>
    </xf>
    <xf numFmtId="0" fontId="0" fillId="0" borderId="152" xfId="0" applyBorder="1" applyAlignment="1">
      <alignment horizontal="left" vertical="center"/>
    </xf>
    <xf numFmtId="0" fontId="0" fillId="0" borderId="74" xfId="0" applyFont="1" applyBorder="1" applyAlignment="1" applyProtection="1">
      <alignment horizontal="left" vertical="center"/>
      <protection locked="0"/>
    </xf>
    <xf numFmtId="0" fontId="0" fillId="0" borderId="75" xfId="0" applyBorder="1" applyAlignment="1">
      <alignment horizontal="left" vertical="center"/>
    </xf>
    <xf numFmtId="0" fontId="0" fillId="0" borderId="56"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4" xfId="0" applyBorder="1" applyAlignment="1">
      <alignment horizontal="left" vertical="center"/>
    </xf>
    <xf numFmtId="187" fontId="0" fillId="0" borderId="56" xfId="0" applyNumberFormat="1" applyFont="1" applyBorder="1" applyAlignment="1" applyProtection="1">
      <alignment horizontal="left" vertical="center"/>
      <protection locked="0"/>
    </xf>
    <xf numFmtId="187" fontId="0" fillId="0" borderId="54" xfId="0" applyNumberFormat="1" applyBorder="1" applyAlignment="1">
      <alignment horizontal="left" vertical="center"/>
    </xf>
    <xf numFmtId="0" fontId="2" fillId="37" borderId="53" xfId="0" applyFont="1" applyFill="1" applyBorder="1" applyAlignment="1">
      <alignment horizontal="left" vertical="center" shrinkToFit="1"/>
    </xf>
    <xf numFmtId="0" fontId="2" fillId="37" borderId="63" xfId="0" applyFont="1" applyFill="1" applyBorder="1" applyAlignment="1">
      <alignment horizontal="left" vertical="center" shrinkToFit="1"/>
    </xf>
    <xf numFmtId="0" fontId="4" fillId="0" borderId="23" xfId="0" applyFont="1" applyBorder="1" applyAlignment="1" applyProtection="1">
      <alignment horizontal="left" vertical="top" wrapText="1"/>
      <protection locked="0"/>
    </xf>
    <xf numFmtId="0" fontId="0" fillId="0" borderId="23" xfId="0" applyBorder="1" applyAlignment="1">
      <alignment horizontal="left" vertical="top" wrapText="1"/>
    </xf>
    <xf numFmtId="0" fontId="0" fillId="0" borderId="23" xfId="0" applyBorder="1" applyAlignment="1">
      <alignment wrapText="1"/>
    </xf>
    <xf numFmtId="0" fontId="4" fillId="0" borderId="23" xfId="0" applyFont="1" applyFill="1" applyBorder="1" applyAlignment="1">
      <alignment vertical="center" wrapText="1"/>
    </xf>
    <xf numFmtId="0" fontId="0" fillId="0" borderId="23" xfId="0" applyBorder="1" applyAlignment="1">
      <alignment vertical="center" wrapText="1"/>
    </xf>
    <xf numFmtId="0" fontId="0" fillId="0" borderId="39"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76" fillId="39" borderId="14" xfId="0" applyFont="1" applyFill="1" applyBorder="1" applyAlignment="1">
      <alignment vertical="center"/>
    </xf>
    <xf numFmtId="0" fontId="4" fillId="0" borderId="39" xfId="0" applyFont="1" applyBorder="1" applyAlignment="1">
      <alignment vertical="top" wrapText="1"/>
    </xf>
    <xf numFmtId="0" fontId="4" fillId="0" borderId="23" xfId="0" applyFont="1" applyBorder="1" applyAlignment="1">
      <alignment vertical="top" wrapText="1"/>
    </xf>
    <xf numFmtId="0" fontId="4" fillId="0" borderId="109" xfId="0" applyFont="1" applyBorder="1" applyAlignment="1">
      <alignment vertical="top" wrapText="1"/>
    </xf>
    <xf numFmtId="38" fontId="3" fillId="36" borderId="24" xfId="50" applyFont="1" applyFill="1" applyBorder="1" applyAlignment="1">
      <alignment horizontal="center" vertical="center" shrinkToFit="1"/>
    </xf>
    <xf numFmtId="187" fontId="76" fillId="39" borderId="14" xfId="52" applyNumberFormat="1" applyFont="1" applyFill="1" applyBorder="1" applyAlignment="1">
      <alignment vertical="center"/>
    </xf>
    <xf numFmtId="0" fontId="0" fillId="33" borderId="134" xfId="0" applyFont="1" applyFill="1" applyBorder="1" applyAlignment="1" applyProtection="1">
      <alignment horizontal="left" vertical="center" shrinkToFit="1"/>
      <protection/>
    </xf>
    <xf numFmtId="0" fontId="0" fillId="33" borderId="135"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8" borderId="134" xfId="0" applyFont="1" applyFill="1" applyBorder="1" applyAlignment="1" applyProtection="1">
      <alignment horizontal="center" vertical="center"/>
      <protection/>
    </xf>
    <xf numFmtId="0" fontId="0" fillId="38" borderId="135" xfId="0" applyFont="1" applyFill="1" applyBorder="1" applyAlignment="1" applyProtection="1">
      <alignment horizontal="center" vertical="center"/>
      <protection/>
    </xf>
    <xf numFmtId="0" fontId="0" fillId="38" borderId="90" xfId="0" applyFont="1" applyFill="1" applyBorder="1" applyAlignment="1" applyProtection="1">
      <alignment horizontal="center" vertical="center"/>
      <protection/>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0" fontId="0" fillId="0" borderId="39" xfId="0" applyFont="1" applyFill="1" applyBorder="1" applyAlignment="1">
      <alignment horizontal="center" vertical="center" textRotation="255"/>
    </xf>
    <xf numFmtId="0" fontId="0" fillId="0" borderId="23" xfId="0" applyFont="1" applyFill="1" applyBorder="1" applyAlignment="1">
      <alignment horizontal="center" vertical="center" textRotation="255"/>
    </xf>
    <xf numFmtId="0" fontId="0" fillId="0" borderId="109"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80" xfId="0" applyFont="1" applyFill="1" applyBorder="1" applyAlignment="1">
      <alignment horizontal="left" vertical="center" shrinkToFit="1"/>
    </xf>
    <xf numFmtId="0" fontId="0" fillId="33" borderId="133"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134" xfId="0" applyFont="1" applyFill="1" applyBorder="1" applyAlignment="1">
      <alignment horizontal="left" vertical="center" shrinkToFit="1"/>
    </xf>
    <xf numFmtId="0" fontId="0" fillId="33" borderId="135"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7" borderId="18"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152" xfId="0" applyFont="1" applyFill="1" applyBorder="1" applyAlignment="1">
      <alignment horizontal="left" vertical="center" shrinkToFit="1"/>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3" xfId="0" applyFont="1" applyFill="1" applyBorder="1" applyAlignment="1">
      <alignment horizontal="center" vertical="center" textRotation="255" shrinkToFit="1"/>
    </xf>
    <xf numFmtId="0" fontId="0" fillId="0" borderId="109" xfId="0" applyFont="1" applyFill="1" applyBorder="1" applyAlignment="1">
      <alignment horizontal="center" vertical="center" textRotation="255" shrinkToFit="1"/>
    </xf>
    <xf numFmtId="0" fontId="0" fillId="38" borderId="80"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38" borderId="143" xfId="0" applyFont="1" applyFill="1" applyBorder="1" applyAlignment="1" applyProtection="1">
      <alignment horizontal="center" vertical="center"/>
      <protection/>
    </xf>
    <xf numFmtId="0" fontId="0" fillId="38" borderId="87" xfId="0" applyFont="1" applyFill="1" applyBorder="1" applyAlignment="1" applyProtection="1">
      <alignment horizontal="center" vertical="center"/>
      <protection/>
    </xf>
    <xf numFmtId="0" fontId="0" fillId="38" borderId="144" xfId="0" applyFont="1" applyFill="1" applyBorder="1" applyAlignment="1" applyProtection="1">
      <alignment horizontal="center" vertical="center"/>
      <protection/>
    </xf>
    <xf numFmtId="0" fontId="0" fillId="38" borderId="88" xfId="0" applyFont="1" applyFill="1" applyBorder="1" applyAlignment="1" applyProtection="1">
      <alignment horizontal="center" vertical="center"/>
      <protection/>
    </xf>
    <xf numFmtId="0" fontId="7" fillId="37" borderId="134" xfId="0" applyFont="1" applyFill="1" applyBorder="1" applyAlignment="1" applyProtection="1">
      <alignment vertical="center"/>
      <protection/>
    </xf>
    <xf numFmtId="0" fontId="7" fillId="37" borderId="135" xfId="0" applyFont="1" applyFill="1" applyBorder="1" applyAlignment="1" applyProtection="1">
      <alignment vertical="center"/>
      <protection/>
    </xf>
    <xf numFmtId="0" fontId="7" fillId="37" borderId="90" xfId="0" applyFont="1" applyFill="1" applyBorder="1" applyAlignment="1" applyProtection="1">
      <alignment vertical="center"/>
      <protection/>
    </xf>
    <xf numFmtId="0" fontId="0" fillId="36" borderId="29"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14" xfId="0" applyFont="1" applyFill="1" applyBorder="1" applyAlignment="1">
      <alignment horizontal="center" vertical="center"/>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33" borderId="87" xfId="0" applyFont="1" applyFill="1" applyBorder="1" applyAlignment="1" applyProtection="1">
      <alignment horizontal="left" vertical="center" shrinkToFit="1"/>
      <protection/>
    </xf>
    <xf numFmtId="0" fontId="0" fillId="33" borderId="144"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0" fontId="7" fillId="33" borderId="87" xfId="0" applyFont="1" applyFill="1" applyBorder="1" applyAlignment="1" applyProtection="1">
      <alignment horizontal="left" vertical="center"/>
      <protection/>
    </xf>
    <xf numFmtId="0" fontId="7" fillId="33" borderId="144" xfId="0" applyFont="1" applyFill="1" applyBorder="1" applyAlignment="1" applyProtection="1">
      <alignment horizontal="left" vertical="center"/>
      <protection/>
    </xf>
    <xf numFmtId="0" fontId="7" fillId="33" borderId="88" xfId="0" applyFont="1" applyFill="1" applyBorder="1" applyAlignment="1" applyProtection="1">
      <alignment horizontal="left" vertical="center"/>
      <protection/>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Border="1" applyAlignment="1" applyProtection="1">
      <alignment vertical="center" wrapText="1"/>
      <protection locked="0"/>
    </xf>
    <xf numFmtId="0" fontId="0" fillId="0" borderId="42" xfId="0" applyBorder="1" applyAlignment="1" applyProtection="1">
      <alignment vertical="center" wrapText="1"/>
      <protection locked="0"/>
    </xf>
    <xf numFmtId="0" fontId="0" fillId="0" borderId="0" xfId="0" applyFont="1" applyFill="1" applyBorder="1" applyAlignment="1">
      <alignment/>
    </xf>
    <xf numFmtId="0" fontId="5" fillId="0" borderId="10" xfId="0" applyFont="1" applyFill="1" applyBorder="1" applyAlignment="1">
      <alignment horizontal="center" vertical="center" shrinkToFit="1"/>
    </xf>
    <xf numFmtId="0" fontId="0" fillId="0" borderId="17" xfId="0" applyBorder="1" applyAlignment="1">
      <alignment horizontal="center" vertical="center" shrinkToFit="1"/>
    </xf>
    <xf numFmtId="0" fontId="5" fillId="0" borderId="32" xfId="0" applyFont="1" applyFill="1" applyBorder="1" applyAlignment="1">
      <alignment vertical="center" wrapText="1" shrinkToFit="1"/>
    </xf>
    <xf numFmtId="0" fontId="0" fillId="0" borderId="152" xfId="0" applyBorder="1" applyAlignment="1">
      <alignment vertical="center" wrapText="1" shrinkToFit="1"/>
    </xf>
    <xf numFmtId="0" fontId="5" fillId="0" borderId="89" xfId="0" applyFont="1" applyFill="1" applyBorder="1" applyAlignment="1">
      <alignment horizontal="center" vertical="center" shrinkToFit="1"/>
    </xf>
    <xf numFmtId="0" fontId="0" fillId="0" borderId="12" xfId="0" applyBorder="1" applyAlignment="1">
      <alignment horizontal="center" vertical="center" shrinkToFit="1"/>
    </xf>
    <xf numFmtId="0" fontId="15" fillId="0" borderId="0" xfId="0" applyFont="1" applyBorder="1" applyAlignment="1">
      <alignment horizontal="left"/>
    </xf>
    <xf numFmtId="0" fontId="5" fillId="0" borderId="75" xfId="0" applyFont="1" applyFill="1" applyBorder="1" applyAlignment="1">
      <alignment vertical="center" wrapText="1" shrinkToFit="1"/>
    </xf>
    <xf numFmtId="0" fontId="0" fillId="0" borderId="33" xfId="0" applyBorder="1" applyAlignment="1">
      <alignment vertical="center" wrapText="1" shrinkToFit="1"/>
    </xf>
    <xf numFmtId="0" fontId="0" fillId="0" borderId="18" xfId="0" applyBorder="1" applyAlignment="1">
      <alignment horizontal="center" vertical="center" shrinkToFit="1"/>
    </xf>
    <xf numFmtId="0" fontId="0" fillId="0" borderId="27" xfId="0" applyBorder="1" applyAlignment="1">
      <alignment vertical="center" wrapText="1" shrinkToFit="1"/>
    </xf>
    <xf numFmtId="0" fontId="7" fillId="0" borderId="3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9"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135" xfId="0" applyFont="1" applyBorder="1" applyAlignment="1">
      <alignment horizontal="center" vertical="center" shrinkToFit="1"/>
    </xf>
    <xf numFmtId="0" fontId="0" fillId="0" borderId="19" xfId="0" applyFont="1" applyBorder="1" applyAlignment="1">
      <alignment horizontal="center" vertical="center" shrinkToFit="1"/>
    </xf>
    <xf numFmtId="0" fontId="15" fillId="34" borderId="10" xfId="0" applyFont="1" applyFill="1" applyBorder="1" applyAlignment="1">
      <alignment vertical="center"/>
    </xf>
    <xf numFmtId="0" fontId="15" fillId="34" borderId="11" xfId="0" applyFont="1" applyFill="1" applyBorder="1" applyAlignment="1">
      <alignment vertical="center"/>
    </xf>
    <xf numFmtId="0" fontId="15" fillId="34" borderId="32" xfId="0" applyFont="1" applyFill="1" applyBorder="1" applyAlignment="1">
      <alignment vertical="center"/>
    </xf>
    <xf numFmtId="0" fontId="7" fillId="2" borderId="80" xfId="0" applyFont="1" applyFill="1" applyBorder="1" applyAlignment="1">
      <alignment horizontal="center" vertical="center"/>
    </xf>
    <xf numFmtId="0" fontId="0" fillId="0" borderId="143" xfId="0" applyBorder="1" applyAlignment="1">
      <alignment vertical="center"/>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13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0" xfId="0" applyFont="1" applyAlignment="1">
      <alignment horizontal="center" vertical="center"/>
    </xf>
    <xf numFmtId="0" fontId="77" fillId="0" borderId="37" xfId="0" applyFont="1" applyBorder="1" applyAlignment="1" applyProtection="1">
      <alignment horizontal="left" vertical="center" wrapText="1"/>
      <protection locked="0"/>
    </xf>
    <xf numFmtId="0" fontId="77" fillId="0" borderId="42" xfId="0" applyFont="1" applyBorder="1" applyAlignment="1" applyProtection="1">
      <alignment horizontal="left" vertical="center" wrapText="1"/>
      <protection locked="0"/>
    </xf>
    <xf numFmtId="0" fontId="77" fillId="0" borderId="59" xfId="0" applyFont="1" applyBorder="1" applyAlignment="1" applyProtection="1">
      <alignment horizontal="left" vertical="center"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8"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135" xfId="0" applyBorder="1" applyAlignment="1">
      <alignment/>
    </xf>
    <xf numFmtId="0" fontId="0" fillId="0" borderId="19"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15" fillId="45" borderId="42" xfId="0" applyNumberFormat="1" applyFont="1" applyFill="1" applyBorder="1" applyAlignment="1">
      <alignment horizontal="center" vertical="center"/>
    </xf>
    <xf numFmtId="217" fontId="15" fillId="45" borderId="59" xfId="0" applyNumberFormat="1" applyFont="1" applyFill="1" applyBorder="1" applyAlignment="1">
      <alignment horizontal="center" vertical="center"/>
    </xf>
    <xf numFmtId="0" fontId="5" fillId="46" borderId="39" xfId="0" applyFont="1" applyFill="1" applyBorder="1" applyAlignment="1">
      <alignment horizontal="center" vertical="center" wrapText="1"/>
    </xf>
    <xf numFmtId="0" fontId="0" fillId="0" borderId="131" xfId="0" applyBorder="1" applyAlignment="1">
      <alignment horizontal="center" vertical="center" wrapText="1"/>
    </xf>
    <xf numFmtId="218" fontId="21" fillId="0" borderId="89" xfId="0" applyNumberFormat="1" applyFont="1" applyFill="1" applyBorder="1" applyAlignment="1" applyProtection="1">
      <alignment horizontal="left" vertical="center" wrapText="1" shrinkToFit="1"/>
      <protection locked="0"/>
    </xf>
    <xf numFmtId="0" fontId="0" fillId="0" borderId="75" xfId="0" applyBorder="1" applyAlignment="1">
      <alignment horizontal="left" vertical="center" wrapText="1" shrinkToFit="1"/>
    </xf>
    <xf numFmtId="218" fontId="21" fillId="0" borderId="17" xfId="0" applyNumberFormat="1" applyFont="1" applyFill="1" applyBorder="1" applyAlignment="1" applyProtection="1">
      <alignment horizontal="left" vertical="center" wrapText="1" shrinkToFit="1"/>
      <protection locked="0"/>
    </xf>
    <xf numFmtId="0" fontId="0" fillId="0" borderId="152" xfId="0" applyBorder="1" applyAlignment="1">
      <alignment horizontal="left" vertical="center" wrapText="1" shrinkToFit="1"/>
    </xf>
    <xf numFmtId="0" fontId="5" fillId="0" borderId="89"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75" xfId="0" applyFont="1" applyFill="1" applyBorder="1" applyAlignment="1" applyProtection="1">
      <alignment vertical="center" wrapText="1" shrinkToFit="1"/>
      <protection locked="0"/>
    </xf>
    <xf numFmtId="217" fontId="20" fillId="34" borderId="10" xfId="0" applyNumberFormat="1" applyFont="1" applyFill="1" applyBorder="1" applyAlignment="1">
      <alignment vertical="center"/>
    </xf>
    <xf numFmtId="217" fontId="20" fillId="34" borderId="42" xfId="0" applyNumberFormat="1" applyFont="1" applyFill="1" applyBorder="1" applyAlignment="1">
      <alignment vertical="center"/>
    </xf>
    <xf numFmtId="217" fontId="20" fillId="34" borderId="59" xfId="0" applyNumberFormat="1" applyFont="1" applyFill="1" applyBorder="1" applyAlignment="1">
      <alignment vertical="center"/>
    </xf>
    <xf numFmtId="183" fontId="79" fillId="42" borderId="63" xfId="0" applyNumberFormat="1" applyFont="1" applyFill="1" applyBorder="1" applyAlignment="1" applyProtection="1">
      <alignment horizontal="center" vertical="center" shrinkToFit="1"/>
      <protection locked="0"/>
    </xf>
    <xf numFmtId="183" fontId="79" fillId="42" borderId="71" xfId="0" applyNumberFormat="1" applyFont="1" applyFill="1" applyBorder="1" applyAlignment="1" applyProtection="1">
      <alignment horizontal="center" vertical="center" shrinkToFit="1"/>
      <protection locked="0"/>
    </xf>
    <xf numFmtId="219" fontId="21" fillId="0" borderId="40" xfId="0" applyNumberFormat="1" applyFont="1" applyFill="1" applyBorder="1" applyAlignment="1" applyProtection="1">
      <alignment horizontal="center" vertical="center" wrapText="1" shrinkToFit="1"/>
      <protection locked="0"/>
    </xf>
    <xf numFmtId="219" fontId="21" fillId="0" borderId="109" xfId="0" applyNumberFormat="1" applyFont="1" applyFill="1" applyBorder="1" applyAlignment="1" applyProtection="1">
      <alignment horizontal="center" vertical="center" wrapText="1" shrinkToFit="1"/>
      <protection locked="0"/>
    </xf>
    <xf numFmtId="217" fontId="8" fillId="46" borderId="11"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152" xfId="0" applyBorder="1" applyAlignment="1">
      <alignment horizontal="center" vertical="center"/>
    </xf>
    <xf numFmtId="183" fontId="21" fillId="0" borderId="40" xfId="0" applyNumberFormat="1" applyFont="1" applyFill="1" applyBorder="1" applyAlignment="1" applyProtection="1">
      <alignment horizontal="center" vertical="center" wrapText="1" shrinkToFit="1"/>
      <protection locked="0"/>
    </xf>
    <xf numFmtId="183" fontId="21" fillId="0" borderId="131"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3" xfId="0" applyFont="1" applyFill="1" applyBorder="1" applyAlignment="1" applyProtection="1">
      <alignment horizontal="center" vertical="center" shrinkToFit="1"/>
      <protection locked="0"/>
    </xf>
    <xf numFmtId="0" fontId="5" fillId="0" borderId="71" xfId="0" applyFont="1" applyFill="1" applyBorder="1" applyAlignment="1" applyProtection="1">
      <alignment horizontal="center" vertical="center" shrinkToFit="1"/>
      <protection locked="0"/>
    </xf>
    <xf numFmtId="213" fontId="5" fillId="0" borderId="41" xfId="0" applyNumberFormat="1" applyFont="1" applyFill="1" applyBorder="1" applyAlignment="1" applyProtection="1">
      <alignment horizontal="center" vertical="center" shrinkToFit="1"/>
      <protection locked="0"/>
    </xf>
    <xf numFmtId="213" fontId="5" fillId="0" borderId="13" xfId="0" applyNumberFormat="1" applyFont="1" applyFill="1" applyBorder="1" applyAlignment="1" applyProtection="1">
      <alignment horizontal="center" vertical="center" shrinkToFit="1"/>
      <protection locked="0"/>
    </xf>
    <xf numFmtId="213" fontId="21" fillId="0" borderId="40" xfId="0" applyNumberFormat="1" applyFont="1" applyFill="1" applyBorder="1" applyAlignment="1" applyProtection="1">
      <alignment horizontal="center" vertical="center" shrinkToFit="1"/>
      <protection locked="0"/>
    </xf>
    <xf numFmtId="213" fontId="21" fillId="0" borderId="109" xfId="0" applyNumberFormat="1" applyFont="1" applyFill="1" applyBorder="1" applyAlignment="1" applyProtection="1">
      <alignment horizontal="center" vertical="center" shrinkToFit="1"/>
      <protection locked="0"/>
    </xf>
    <xf numFmtId="213" fontId="79" fillId="42" borderId="63" xfId="0" applyNumberFormat="1" applyFont="1" applyFill="1" applyBorder="1" applyAlignment="1" applyProtection="1">
      <alignment horizontal="center" vertical="center" shrinkToFit="1"/>
      <protection locked="0"/>
    </xf>
    <xf numFmtId="213" fontId="79" fillId="42" borderId="71" xfId="0" applyNumberFormat="1" applyFont="1" applyFill="1" applyBorder="1" applyAlignment="1" applyProtection="1">
      <alignment horizontal="center" vertical="center" shrinkToFit="1"/>
      <protection locked="0"/>
    </xf>
    <xf numFmtId="219" fontId="21" fillId="0" borderId="89" xfId="0" applyNumberFormat="1" applyFont="1" applyFill="1" applyBorder="1" applyAlignment="1" applyProtection="1">
      <alignment horizontal="left"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0" fontId="5" fillId="0" borderId="65" xfId="0" applyFont="1" applyFill="1" applyBorder="1" applyAlignment="1" applyProtection="1">
      <alignment horizontal="center" vertical="center" shrinkToFit="1"/>
      <protection locked="0"/>
    </xf>
    <xf numFmtId="0" fontId="5" fillId="0" borderId="75" xfId="0" applyFont="1" applyFill="1" applyBorder="1" applyAlignment="1">
      <alignment vertical="center" wrapText="1"/>
    </xf>
    <xf numFmtId="0" fontId="0" fillId="0" borderId="27" xfId="0" applyBorder="1" applyAlignment="1">
      <alignment vertical="center" wrapText="1"/>
    </xf>
    <xf numFmtId="0" fontId="0" fillId="0" borderId="152" xfId="0" applyBorder="1" applyAlignment="1">
      <alignment vertical="center" wrapText="1"/>
    </xf>
    <xf numFmtId="0" fontId="5" fillId="0" borderId="89" xfId="0" applyFont="1" applyFill="1" applyBorder="1" applyAlignment="1">
      <alignment vertical="center" wrapText="1"/>
    </xf>
    <xf numFmtId="0" fontId="5" fillId="0" borderId="41" xfId="0" applyFont="1" applyFill="1" applyBorder="1" applyAlignment="1">
      <alignment vertical="center" wrapText="1"/>
    </xf>
    <xf numFmtId="0" fontId="5" fillId="0" borderId="17" xfId="0" applyFont="1" applyFill="1" applyBorder="1" applyAlignment="1">
      <alignment vertical="center" wrapText="1"/>
    </xf>
    <xf numFmtId="0" fontId="5" fillId="0" borderId="52" xfId="0" applyFont="1" applyFill="1" applyBorder="1" applyAlignment="1">
      <alignment vertical="center" wrapText="1"/>
    </xf>
    <xf numFmtId="183" fontId="21" fillId="42" borderId="40" xfId="0" applyNumberFormat="1" applyFont="1" applyFill="1" applyBorder="1" applyAlignment="1" applyProtection="1">
      <alignment horizontal="center" vertical="center" shrinkToFit="1"/>
      <protection locked="0"/>
    </xf>
    <xf numFmtId="183" fontId="21" fillId="42" borderId="131" xfId="0" applyNumberFormat="1" applyFont="1" applyFill="1" applyBorder="1" applyAlignment="1" applyProtection="1">
      <alignment horizontal="center" vertical="center" shrinkToFit="1"/>
      <protection locked="0"/>
    </xf>
    <xf numFmtId="0" fontId="5" fillId="0" borderId="18" xfId="0" applyFont="1" applyFill="1" applyBorder="1" applyAlignment="1">
      <alignment vertical="center" wrapText="1"/>
    </xf>
    <xf numFmtId="183" fontId="5" fillId="0" borderId="41" xfId="0" applyNumberFormat="1" applyFont="1" applyFill="1" applyBorder="1" applyAlignment="1" applyProtection="1">
      <alignment horizontal="center" vertical="center" shrinkToFit="1"/>
      <protection locked="0"/>
    </xf>
    <xf numFmtId="183" fontId="5" fillId="0" borderId="52" xfId="0" applyNumberFormat="1" applyFont="1" applyFill="1" applyBorder="1" applyAlignment="1" applyProtection="1">
      <alignment horizontal="center" vertical="center" shrinkToFit="1"/>
      <protection locked="0"/>
    </xf>
    <xf numFmtId="183" fontId="5" fillId="0" borderId="40" xfId="0" applyNumberFormat="1" applyFont="1" applyFill="1" applyBorder="1" applyAlignment="1" applyProtection="1">
      <alignment horizontal="center" vertical="center" wrapText="1" shrinkToFit="1"/>
      <protection locked="0"/>
    </xf>
    <xf numFmtId="183" fontId="5" fillId="0" borderId="131" xfId="0" applyNumberFormat="1" applyFont="1" applyFill="1" applyBorder="1" applyAlignment="1" applyProtection="1">
      <alignment horizontal="center" vertical="center" wrapText="1" shrinkToFit="1"/>
      <protection locked="0"/>
    </xf>
    <xf numFmtId="183" fontId="5" fillId="42" borderId="74" xfId="0" applyNumberFormat="1" applyFont="1" applyFill="1" applyBorder="1" applyAlignment="1" applyProtection="1">
      <alignment horizontal="center" vertical="center" shrinkToFit="1"/>
      <protection locked="0"/>
    </xf>
    <xf numFmtId="183" fontId="5" fillId="42" borderId="49" xfId="0" applyNumberFormat="1" applyFont="1" applyFill="1" applyBorder="1" applyAlignment="1" applyProtection="1">
      <alignment horizontal="center" vertical="center" shrinkToFit="1"/>
      <protection locked="0"/>
    </xf>
    <xf numFmtId="183" fontId="5" fillId="42" borderId="40" xfId="0" applyNumberFormat="1" applyFont="1" applyFill="1" applyBorder="1" applyAlignment="1" applyProtection="1">
      <alignment horizontal="center" vertical="center" shrinkToFit="1"/>
      <protection locked="0"/>
    </xf>
    <xf numFmtId="183" fontId="5" fillId="42" borderId="109" xfId="0" applyNumberFormat="1" applyFont="1" applyFill="1" applyBorder="1" applyAlignment="1" applyProtection="1">
      <alignment horizontal="center" vertical="center" shrinkToFit="1"/>
      <protection locked="0"/>
    </xf>
    <xf numFmtId="183" fontId="21" fillId="42" borderId="74" xfId="0" applyNumberFormat="1" applyFont="1" applyFill="1" applyBorder="1" applyAlignment="1" applyProtection="1">
      <alignment horizontal="center" vertical="center" shrinkToFit="1"/>
      <protection locked="0"/>
    </xf>
    <xf numFmtId="183" fontId="21" fillId="42" borderId="49" xfId="0" applyNumberFormat="1" applyFont="1" applyFill="1" applyBorder="1" applyAlignment="1" applyProtection="1">
      <alignment horizontal="center" vertical="center" shrinkToFit="1"/>
      <protection locked="0"/>
    </xf>
    <xf numFmtId="217" fontId="21" fillId="42" borderId="40" xfId="0" applyNumberFormat="1" applyFont="1" applyFill="1" applyBorder="1" applyAlignment="1" applyProtection="1">
      <alignment horizontal="center" vertical="center" wrapText="1" shrinkToFit="1"/>
      <protection locked="0"/>
    </xf>
    <xf numFmtId="217" fontId="21" fillId="42" borderId="23" xfId="0" applyNumberFormat="1" applyFont="1" applyFill="1" applyBorder="1" applyAlignment="1" applyProtection="1">
      <alignment horizontal="center" vertical="center" wrapText="1" shrinkToFit="1"/>
      <protection locked="0"/>
    </xf>
    <xf numFmtId="217" fontId="21" fillId="0" borderId="40" xfId="0" applyNumberFormat="1" applyFont="1" applyFill="1" applyBorder="1" applyAlignment="1" applyProtection="1">
      <alignment horizontal="center" vertical="center" wrapText="1" shrinkToFit="1"/>
      <protection locked="0"/>
    </xf>
    <xf numFmtId="217" fontId="21" fillId="0" borderId="23" xfId="0" applyNumberFormat="1" applyFont="1" applyFill="1" applyBorder="1" applyAlignment="1" applyProtection="1">
      <alignment horizontal="center" vertical="center" wrapText="1" shrinkToFit="1"/>
      <protection locked="0"/>
    </xf>
    <xf numFmtId="218" fontId="5" fillId="0" borderId="40" xfId="0" applyNumberFormat="1" applyFont="1" applyFill="1" applyBorder="1" applyAlignment="1" applyProtection="1">
      <alignment horizontal="center" vertical="center" wrapText="1" shrinkToFit="1"/>
      <protection locked="0"/>
    </xf>
    <xf numFmtId="218" fontId="5" fillId="0" borderId="23" xfId="0" applyNumberFormat="1" applyFont="1" applyFill="1" applyBorder="1" applyAlignment="1" applyProtection="1">
      <alignment horizontal="center" vertical="center" wrapText="1" shrinkToFit="1"/>
      <protection locked="0"/>
    </xf>
    <xf numFmtId="218" fontId="5" fillId="42" borderId="40" xfId="0" applyNumberFormat="1" applyFont="1" applyFill="1" applyBorder="1" applyAlignment="1" applyProtection="1">
      <alignment horizontal="center" vertical="center" wrapText="1" shrinkToFit="1"/>
      <protection locked="0"/>
    </xf>
    <xf numFmtId="218" fontId="5" fillId="42" borderId="23" xfId="0" applyNumberFormat="1" applyFont="1" applyFill="1" applyBorder="1" applyAlignment="1">
      <alignment horizontal="center" vertical="center" wrapText="1" shrinkToFit="1"/>
    </xf>
    <xf numFmtId="217" fontId="8" fillId="46" borderId="10"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xf>
    <xf numFmtId="217" fontId="8" fillId="46" borderId="11" xfId="0" applyNumberFormat="1" applyFont="1" applyFill="1" applyBorder="1" applyAlignment="1">
      <alignment horizontal="center" vertical="center" wrapText="1"/>
    </xf>
    <xf numFmtId="217" fontId="8" fillId="46" borderId="52" xfId="0" applyNumberFormat="1" applyFont="1" applyFill="1" applyBorder="1" applyAlignment="1">
      <alignment horizontal="center" vertical="center" wrapText="1"/>
    </xf>
    <xf numFmtId="49" fontId="5" fillId="0" borderId="40" xfId="0" applyNumberFormat="1" applyFont="1" applyFill="1" applyBorder="1" applyAlignment="1" applyProtection="1">
      <alignment horizontal="center" vertical="center" wrapText="1" shrinkToFit="1"/>
      <protection locked="0"/>
    </xf>
    <xf numFmtId="49" fontId="5" fillId="0" borderId="109" xfId="0" applyNumberFormat="1" applyFont="1" applyFill="1" applyBorder="1" applyAlignment="1" applyProtection="1">
      <alignment horizontal="center" vertical="center" wrapText="1" shrinkToFit="1"/>
      <protection locked="0"/>
    </xf>
    <xf numFmtId="217" fontId="5" fillId="0" borderId="63" xfId="0" applyNumberFormat="1" applyFont="1" applyFill="1" applyBorder="1" applyAlignment="1" applyProtection="1">
      <alignment horizontal="center" vertical="center" shrinkToFit="1"/>
      <protection locked="0"/>
    </xf>
    <xf numFmtId="217" fontId="5" fillId="0" borderId="70" xfId="0" applyNumberFormat="1" applyFont="1" applyFill="1" applyBorder="1" applyAlignment="1" applyProtection="1">
      <alignment horizontal="center" vertical="center" shrinkToFit="1"/>
      <protection locked="0"/>
    </xf>
    <xf numFmtId="217" fontId="15" fillId="46" borderId="76" xfId="0" applyNumberFormat="1" applyFont="1" applyFill="1" applyBorder="1" applyAlignment="1">
      <alignment horizontal="center" vertical="center" textRotation="255"/>
    </xf>
    <xf numFmtId="217" fontId="15" fillId="46" borderId="70" xfId="0" applyNumberFormat="1" applyFont="1" applyFill="1" applyBorder="1" applyAlignment="1">
      <alignment horizontal="center" vertical="center" textRotation="255"/>
    </xf>
    <xf numFmtId="217" fontId="15" fillId="45" borderId="10" xfId="0" applyNumberFormat="1" applyFont="1" applyFill="1" applyBorder="1" applyAlignment="1">
      <alignment horizontal="center" vertical="center"/>
    </xf>
    <xf numFmtId="217" fontId="15" fillId="45" borderId="32" xfId="0" applyNumberFormat="1" applyFont="1" applyFill="1" applyBorder="1" applyAlignment="1">
      <alignment horizontal="center" vertical="center"/>
    </xf>
    <xf numFmtId="217" fontId="15" fillId="45" borderId="18" xfId="0" applyNumberFormat="1" applyFont="1" applyFill="1" applyBorder="1" applyAlignment="1">
      <alignment horizontal="center" vertical="center"/>
    </xf>
    <xf numFmtId="217" fontId="15" fillId="45" borderId="27" xfId="0" applyNumberFormat="1" applyFont="1" applyFill="1" applyBorder="1" applyAlignment="1">
      <alignment horizontal="center" vertical="center"/>
    </xf>
    <xf numFmtId="217" fontId="8" fillId="46" borderId="39" xfId="0" applyNumberFormat="1" applyFont="1" applyFill="1" applyBorder="1" applyAlignment="1">
      <alignment horizontal="center" vertical="center" wrapText="1"/>
    </xf>
    <xf numFmtId="217" fontId="8" fillId="46" borderId="23" xfId="0" applyNumberFormat="1" applyFont="1" applyFill="1" applyBorder="1" applyAlignment="1">
      <alignment horizontal="center" vertical="center" wrapText="1"/>
    </xf>
    <xf numFmtId="217" fontId="15" fillId="46" borderId="65" xfId="0" applyNumberFormat="1" applyFont="1" applyFill="1" applyBorder="1" applyAlignment="1">
      <alignment horizontal="center" vertical="center" textRotation="255"/>
    </xf>
    <xf numFmtId="217" fontId="5" fillId="39" borderId="87" xfId="0" applyNumberFormat="1" applyFont="1" applyFill="1" applyBorder="1" applyAlignment="1">
      <alignment vertical="center" wrapText="1"/>
    </xf>
    <xf numFmtId="217" fontId="5" fillId="39" borderId="144" xfId="0" applyNumberFormat="1" applyFont="1" applyFill="1" applyBorder="1" applyAlignment="1">
      <alignment vertical="center" wrapText="1"/>
    </xf>
    <xf numFmtId="217" fontId="5" fillId="39" borderId="88" xfId="0" applyNumberFormat="1" applyFont="1" applyFill="1" applyBorder="1" applyAlignment="1">
      <alignment vertical="center" wrapText="1"/>
    </xf>
    <xf numFmtId="217" fontId="15" fillId="45" borderId="37" xfId="0" applyNumberFormat="1" applyFont="1" applyFill="1" applyBorder="1" applyAlignment="1">
      <alignment horizontal="center" vertical="center"/>
    </xf>
    <xf numFmtId="217" fontId="20" fillId="34" borderId="11" xfId="0" applyNumberFormat="1" applyFont="1" applyFill="1" applyBorder="1" applyAlignment="1">
      <alignment vertical="center"/>
    </xf>
    <xf numFmtId="217" fontId="20" fillId="34" borderId="32" xfId="0" applyNumberFormat="1" applyFont="1" applyFill="1" applyBorder="1" applyAlignment="1">
      <alignment vertical="center"/>
    </xf>
    <xf numFmtId="217" fontId="15" fillId="46" borderId="1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6" borderId="52" xfId="0" applyNumberFormat="1" applyFont="1" applyFill="1" applyBorder="1" applyAlignment="1">
      <alignment horizontal="center" vertical="center"/>
    </xf>
    <xf numFmtId="217" fontId="15" fillId="45" borderId="87" xfId="0" applyNumberFormat="1" applyFont="1" applyFill="1" applyBorder="1" applyAlignment="1">
      <alignment horizontal="center" vertical="center" wrapText="1"/>
    </xf>
    <xf numFmtId="217" fontId="15" fillId="45" borderId="88" xfId="0" applyNumberFormat="1" applyFont="1" applyFill="1" applyBorder="1" applyAlignment="1">
      <alignment horizontal="center" vertical="center" wrapText="1"/>
    </xf>
    <xf numFmtId="0" fontId="5" fillId="0" borderId="34" xfId="0" applyFont="1" applyBorder="1" applyAlignment="1">
      <alignment horizontal="center" vertical="center"/>
    </xf>
    <xf numFmtId="0" fontId="0" fillId="0" borderId="19" xfId="0" applyBorder="1" applyAlignment="1">
      <alignment horizontal="center" vertical="center"/>
    </xf>
    <xf numFmtId="217" fontId="23" fillId="0" borderId="13" xfId="0" applyNumberFormat="1" applyFont="1" applyBorder="1" applyAlignment="1">
      <alignment horizontal="left"/>
    </xf>
    <xf numFmtId="217" fontId="5" fillId="0" borderId="89"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8"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15" fillId="45" borderId="110" xfId="0" applyNumberFormat="1" applyFont="1" applyFill="1" applyBorder="1" applyAlignment="1">
      <alignment horizontal="center" vertical="center"/>
    </xf>
    <xf numFmtId="217" fontId="15" fillId="45" borderId="38" xfId="0" applyNumberFormat="1" applyFont="1" applyFill="1" applyBorder="1" applyAlignment="1">
      <alignment horizontal="center" vertical="center"/>
    </xf>
    <xf numFmtId="0" fontId="0" fillId="0" borderId="18" xfId="0" applyBorder="1" applyAlignment="1">
      <alignment vertical="center" wrapText="1"/>
    </xf>
    <xf numFmtId="0" fontId="0" fillId="0" borderId="17" xfId="0" applyBorder="1" applyAlignment="1">
      <alignment vertical="center" wrapText="1"/>
    </xf>
    <xf numFmtId="217" fontId="79" fillId="0" borderId="80" xfId="0" applyNumberFormat="1" applyFont="1" applyFill="1" applyBorder="1" applyAlignment="1">
      <alignment vertical="center" wrapText="1"/>
    </xf>
    <xf numFmtId="217" fontId="79" fillId="0" borderId="133" xfId="0" applyNumberFormat="1" applyFont="1" applyFill="1" applyBorder="1" applyAlignment="1">
      <alignment vertical="center" wrapText="1"/>
    </xf>
    <xf numFmtId="217" fontId="79" fillId="0" borderId="143" xfId="0" applyNumberFormat="1" applyFont="1" applyFill="1" applyBorder="1" applyAlignment="1">
      <alignment vertical="center" wrapText="1"/>
    </xf>
    <xf numFmtId="217" fontId="15" fillId="45" borderId="80" xfId="0" applyNumberFormat="1" applyFont="1" applyFill="1" applyBorder="1" applyAlignment="1">
      <alignment horizontal="center" vertical="center" wrapText="1"/>
    </xf>
    <xf numFmtId="217" fontId="15" fillId="45" borderId="143" xfId="0" applyNumberFormat="1" applyFont="1" applyFill="1" applyBorder="1" applyAlignment="1">
      <alignment horizontal="center" vertical="center"/>
    </xf>
    <xf numFmtId="217" fontId="5" fillId="39" borderId="10" xfId="0" applyNumberFormat="1" applyFont="1" applyFill="1" applyBorder="1" applyAlignment="1">
      <alignment horizontal="left" vertical="center" wrapText="1"/>
    </xf>
    <xf numFmtId="217" fontId="5" fillId="39" borderId="11"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7"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5" fillId="45" borderId="134" xfId="0" applyNumberFormat="1" applyFont="1" applyFill="1" applyBorder="1" applyAlignment="1">
      <alignment horizontal="center" vertical="center" wrapText="1"/>
    </xf>
    <xf numFmtId="217" fontId="15" fillId="45" borderId="90" xfId="0" applyNumberFormat="1" applyFont="1" applyFill="1" applyBorder="1" applyAlignment="1">
      <alignment horizontal="center" vertical="center"/>
    </xf>
    <xf numFmtId="217" fontId="5" fillId="39" borderId="134" xfId="0" applyNumberFormat="1" applyFont="1" applyFill="1" applyBorder="1" applyAlignment="1">
      <alignment vertical="center" wrapText="1"/>
    </xf>
    <xf numFmtId="217" fontId="5" fillId="39" borderId="135" xfId="0" applyNumberFormat="1" applyFont="1" applyFill="1" applyBorder="1" applyAlignment="1">
      <alignment vertical="center" wrapText="1"/>
    </xf>
    <xf numFmtId="217" fontId="5" fillId="39" borderId="90" xfId="0" applyNumberFormat="1" applyFont="1" applyFill="1" applyBorder="1" applyAlignment="1">
      <alignment vertical="center" wrapText="1"/>
    </xf>
    <xf numFmtId="217" fontId="8" fillId="46" borderId="131" xfId="0" applyNumberFormat="1" applyFont="1" applyFill="1" applyBorder="1" applyAlignment="1">
      <alignment horizontal="center" vertical="center" wrapText="1"/>
    </xf>
    <xf numFmtId="49" fontId="5" fillId="42" borderId="40" xfId="0" applyNumberFormat="1" applyFont="1" applyFill="1" applyBorder="1" applyAlignment="1" applyProtection="1">
      <alignment horizontal="center" vertical="center" wrapText="1" shrinkToFit="1"/>
      <protection locked="0"/>
    </xf>
    <xf numFmtId="49" fontId="5" fillId="42" borderId="109" xfId="0" applyNumberFormat="1" applyFont="1" applyFill="1" applyBorder="1" applyAlignment="1">
      <alignment horizontal="center" vertical="center" wrapText="1" shrinkToFit="1"/>
    </xf>
    <xf numFmtId="217" fontId="21" fillId="42" borderId="109" xfId="0" applyNumberFormat="1" applyFont="1" applyFill="1" applyBorder="1" applyAlignment="1" applyProtection="1">
      <alignment horizontal="center" vertical="center" wrapText="1" shrinkToFit="1"/>
      <protection locked="0"/>
    </xf>
    <xf numFmtId="217" fontId="21" fillId="0" borderId="109" xfId="0" applyNumberFormat="1" applyFont="1" applyFill="1" applyBorder="1" applyAlignment="1" applyProtection="1">
      <alignment horizontal="center" vertical="center" wrapText="1" shrinkToFit="1"/>
      <protection locked="0"/>
    </xf>
    <xf numFmtId="0" fontId="0" fillId="0" borderId="172" xfId="0" applyBorder="1" applyAlignment="1">
      <alignment horizontal="center" vertical="center" wrapText="1"/>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217" fontId="5" fillId="0" borderId="75" xfId="0" applyNumberFormat="1" applyFont="1" applyFill="1" applyBorder="1" applyAlignment="1">
      <alignment vertical="center" wrapText="1"/>
    </xf>
    <xf numFmtId="0" fontId="0" fillId="0" borderId="33" xfId="0" applyBorder="1" applyAlignment="1">
      <alignment vertical="center" wrapText="1"/>
    </xf>
    <xf numFmtId="217" fontId="5" fillId="0" borderId="89" xfId="0" applyNumberFormat="1" applyFont="1" applyFill="1" applyBorder="1" applyAlignment="1">
      <alignment vertical="center" wrapText="1"/>
    </xf>
    <xf numFmtId="0" fontId="0" fillId="0" borderId="12" xfId="0" applyBorder="1" applyAlignment="1">
      <alignment vertical="center" wrapText="1"/>
    </xf>
    <xf numFmtId="217" fontId="5" fillId="0" borderId="45" xfId="0" applyNumberFormat="1" applyFont="1" applyFill="1" applyBorder="1" applyAlignment="1">
      <alignment horizontal="left" vertical="center" wrapText="1"/>
    </xf>
    <xf numFmtId="0" fontId="0" fillId="0" borderId="21" xfId="0" applyBorder="1" applyAlignment="1">
      <alignment horizontal="left" vertical="center"/>
    </xf>
    <xf numFmtId="217" fontId="5" fillId="0" borderId="43" xfId="0" applyNumberFormat="1" applyFont="1" applyFill="1" applyBorder="1" applyAlignment="1">
      <alignment horizontal="left" vertical="center" wrapText="1"/>
    </xf>
    <xf numFmtId="217" fontId="5" fillId="0" borderId="71" xfId="0" applyNumberFormat="1" applyFont="1" applyFill="1" applyBorder="1" applyAlignment="1" applyProtection="1">
      <alignment horizontal="center" vertical="center" shrinkToFit="1"/>
      <protection locked="0"/>
    </xf>
    <xf numFmtId="218" fontId="21" fillId="0" borderId="75" xfId="0" applyNumberFormat="1" applyFont="1" applyFill="1" applyBorder="1" applyAlignment="1" applyProtection="1">
      <alignment horizontal="left" vertical="center" wrapText="1" shrinkToFit="1"/>
      <protection locked="0"/>
    </xf>
    <xf numFmtId="218" fontId="21" fillId="0" borderId="152" xfId="0" applyNumberFormat="1" applyFont="1" applyFill="1" applyBorder="1" applyAlignment="1" applyProtection="1">
      <alignment horizontal="left" vertical="center" wrapText="1" shrinkToFit="1"/>
      <protection locked="0"/>
    </xf>
    <xf numFmtId="183" fontId="5" fillId="42" borderId="131" xfId="0" applyNumberFormat="1"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7075372"/>
        <c:axId val="65242893"/>
      </c:radarChart>
      <c:catAx>
        <c:axId val="3707537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65242893"/>
        <c:crosses val="autoZero"/>
        <c:auto val="0"/>
        <c:lblOffset val="100"/>
        <c:tickLblSkip val="1"/>
        <c:noMultiLvlLbl val="0"/>
      </c:catAx>
      <c:valAx>
        <c:axId val="65242893"/>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7075372"/>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26</xdr:row>
      <xdr:rowOff>142875</xdr:rowOff>
    </xdr:from>
    <xdr:to>
      <xdr:col>17</xdr:col>
      <xdr:colOff>857250</xdr:colOff>
      <xdr:row>28</xdr:row>
      <xdr:rowOff>85725</xdr:rowOff>
    </xdr:to>
    <xdr:sp>
      <xdr:nvSpPr>
        <xdr:cNvPr id="1" name="AutoShape 12"/>
        <xdr:cNvSpPr>
          <a:spLocks/>
        </xdr:cNvSpPr>
      </xdr:nvSpPr>
      <xdr:spPr>
        <a:xfrm>
          <a:off x="8239125" y="65722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26</xdr:row>
      <xdr:rowOff>123825</xdr:rowOff>
    </xdr:from>
    <xdr:to>
      <xdr:col>20</xdr:col>
      <xdr:colOff>485775</xdr:colOff>
      <xdr:row>28</xdr:row>
      <xdr:rowOff>76200</xdr:rowOff>
    </xdr:to>
    <xdr:sp>
      <xdr:nvSpPr>
        <xdr:cNvPr id="2" name="AutoShape 13"/>
        <xdr:cNvSpPr>
          <a:spLocks/>
        </xdr:cNvSpPr>
      </xdr:nvSpPr>
      <xdr:spPr>
        <a:xfrm>
          <a:off x="10763250" y="65532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1019175</xdr:colOff>
      <xdr:row>27</xdr:row>
      <xdr:rowOff>47625</xdr:rowOff>
    </xdr:from>
    <xdr:to>
      <xdr:col>5</xdr:col>
      <xdr:colOff>304800</xdr:colOff>
      <xdr:row>27</xdr:row>
      <xdr:rowOff>47625</xdr:rowOff>
    </xdr:to>
    <xdr:sp>
      <xdr:nvSpPr>
        <xdr:cNvPr id="2" name="直線コネクタ 40"/>
        <xdr:cNvSpPr>
          <a:spLocks/>
        </xdr:cNvSpPr>
      </xdr:nvSpPr>
      <xdr:spPr>
        <a:xfrm>
          <a:off x="3524250" y="4724400"/>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190500</xdr:colOff>
      <xdr:row>13</xdr:row>
      <xdr:rowOff>38100</xdr:rowOff>
    </xdr:from>
    <xdr:to>
      <xdr:col>4</xdr:col>
      <xdr:colOff>190500</xdr:colOff>
      <xdr:row>40</xdr:row>
      <xdr:rowOff>133350</xdr:rowOff>
    </xdr:to>
    <xdr:sp>
      <xdr:nvSpPr>
        <xdr:cNvPr id="3" name="直線コネクタ 17"/>
        <xdr:cNvSpPr>
          <a:spLocks/>
        </xdr:cNvSpPr>
      </xdr:nvSpPr>
      <xdr:spPr>
        <a:xfrm flipH="1" flipV="1">
          <a:off x="3886200" y="2314575"/>
          <a:ext cx="0" cy="47244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1143000</xdr:colOff>
      <xdr:row>40</xdr:row>
      <xdr:rowOff>123825</xdr:rowOff>
    </xdr:from>
    <xdr:to>
      <xdr:col>9</xdr:col>
      <xdr:colOff>209550</xdr:colOff>
      <xdr:row>40</xdr:row>
      <xdr:rowOff>123825</xdr:rowOff>
    </xdr:to>
    <xdr:sp>
      <xdr:nvSpPr>
        <xdr:cNvPr id="4" name="直線コネクタ 47"/>
        <xdr:cNvSpPr>
          <a:spLocks/>
        </xdr:cNvSpPr>
      </xdr:nvSpPr>
      <xdr:spPr>
        <a:xfrm>
          <a:off x="7800975" y="702945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47625</xdr:rowOff>
    </xdr:from>
    <xdr:to>
      <xdr:col>5</xdr:col>
      <xdr:colOff>228600</xdr:colOff>
      <xdr:row>13</xdr:row>
      <xdr:rowOff>47625</xdr:rowOff>
    </xdr:to>
    <xdr:sp>
      <xdr:nvSpPr>
        <xdr:cNvPr id="5" name="直線コネクタ 45"/>
        <xdr:cNvSpPr>
          <a:spLocks/>
        </xdr:cNvSpPr>
      </xdr:nvSpPr>
      <xdr:spPr>
        <a:xfrm>
          <a:off x="3876675" y="23241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123825</xdr:rowOff>
    </xdr:from>
    <xdr:to>
      <xdr:col>5</xdr:col>
      <xdr:colOff>266700</xdr:colOff>
      <xdr:row>40</xdr:row>
      <xdr:rowOff>123825</xdr:rowOff>
    </xdr:to>
    <xdr:sp>
      <xdr:nvSpPr>
        <xdr:cNvPr id="6" name="直線コネクタ 45"/>
        <xdr:cNvSpPr>
          <a:spLocks/>
        </xdr:cNvSpPr>
      </xdr:nvSpPr>
      <xdr:spPr>
        <a:xfrm>
          <a:off x="3876675" y="7029450"/>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1057275</xdr:colOff>
      <xdr:row>29</xdr:row>
      <xdr:rowOff>9525</xdr:rowOff>
    </xdr:from>
    <xdr:to>
      <xdr:col>9</xdr:col>
      <xdr:colOff>161925</xdr:colOff>
      <xdr:row>29</xdr:row>
      <xdr:rowOff>9525</xdr:rowOff>
    </xdr:to>
    <xdr:sp>
      <xdr:nvSpPr>
        <xdr:cNvPr id="7" name="直線コネクタ 45"/>
        <xdr:cNvSpPr>
          <a:spLocks/>
        </xdr:cNvSpPr>
      </xdr:nvSpPr>
      <xdr:spPr>
        <a:xfrm>
          <a:off x="7715250" y="5029200"/>
          <a:ext cx="723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36</xdr:row>
      <xdr:rowOff>152400</xdr:rowOff>
    </xdr:from>
    <xdr:to>
      <xdr:col>11</xdr:col>
      <xdr:colOff>1171575</xdr:colOff>
      <xdr:row>45</xdr:row>
      <xdr:rowOff>0</xdr:rowOff>
    </xdr:to>
    <xdr:sp>
      <xdr:nvSpPr>
        <xdr:cNvPr id="8" name="正方形/長方形 22"/>
        <xdr:cNvSpPr>
          <a:spLocks/>
        </xdr:cNvSpPr>
      </xdr:nvSpPr>
      <xdr:spPr>
        <a:xfrm>
          <a:off x="8420100" y="6372225"/>
          <a:ext cx="3714750" cy="1390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経営コストの削減</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7.26</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)→6.56</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123825</xdr:colOff>
      <xdr:row>26</xdr:row>
      <xdr:rowOff>57150</xdr:rowOff>
    </xdr:from>
    <xdr:to>
      <xdr:col>11</xdr:col>
      <xdr:colOff>1152525</xdr:colOff>
      <xdr:row>35</xdr:row>
      <xdr:rowOff>114300</xdr:rowOff>
    </xdr:to>
    <xdr:sp>
      <xdr:nvSpPr>
        <xdr:cNvPr id="9" name="正方形/長方形 23"/>
        <xdr:cNvSpPr>
          <a:spLocks/>
        </xdr:cNvSpPr>
      </xdr:nvSpPr>
      <xdr:spPr>
        <a:xfrm>
          <a:off x="8401050" y="4562475"/>
          <a:ext cx="3714750" cy="1600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公有用地の売渡し、長期保有資産の解消</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・府への公有用地売渡し額（短期保有分）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60</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)→20</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・府への公有用地売渡し額（長期保有分）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27</a:t>
          </a:r>
          <a:r>
            <a:rPr lang="en-US" cap="none" sz="1100" b="0" i="0" u="none" baseline="0">
              <a:solidFill>
                <a:srgbClr val="000000"/>
              </a:solidFill>
            </a:rPr>
            <a:t>億円</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)→14</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123825</xdr:colOff>
      <xdr:row>17</xdr:row>
      <xdr:rowOff>161925</xdr:rowOff>
    </xdr:from>
    <xdr:to>
      <xdr:col>11</xdr:col>
      <xdr:colOff>1152525</xdr:colOff>
      <xdr:row>25</xdr:row>
      <xdr:rowOff>142875</xdr:rowOff>
    </xdr:to>
    <xdr:sp>
      <xdr:nvSpPr>
        <xdr:cNvPr id="10" name="正方形/長方形 24"/>
        <xdr:cNvSpPr>
          <a:spLocks/>
        </xdr:cNvSpPr>
      </xdr:nvSpPr>
      <xdr:spPr>
        <a:xfrm>
          <a:off x="8401050" y="3124200"/>
          <a:ext cx="3714750" cy="1352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組織力の向上による専門性の確保・継承</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・研修の受講率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p>
      </xdr:txBody>
    </xdr:sp>
    <xdr:clientData/>
  </xdr:twoCellAnchor>
  <xdr:twoCellAnchor>
    <xdr:from>
      <xdr:col>9</xdr:col>
      <xdr:colOff>142875</xdr:colOff>
      <xdr:row>6</xdr:row>
      <xdr:rowOff>76200</xdr:rowOff>
    </xdr:from>
    <xdr:to>
      <xdr:col>11</xdr:col>
      <xdr:colOff>1171575</xdr:colOff>
      <xdr:row>17</xdr:row>
      <xdr:rowOff>19050</xdr:rowOff>
    </xdr:to>
    <xdr:sp>
      <xdr:nvSpPr>
        <xdr:cNvPr id="11" name="正方形/長方形 25"/>
        <xdr:cNvSpPr>
          <a:spLocks/>
        </xdr:cNvSpPr>
      </xdr:nvSpPr>
      <xdr:spPr>
        <a:xfrm>
          <a:off x="8420100" y="1152525"/>
          <a:ext cx="3714750" cy="1828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効率的な用地取得</a:t>
          </a:r>
          <a:r>
            <a:rPr lang="en-US" cap="none" sz="11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42.2%(H30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56.8</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・出先事務所職員１人あたりの契約件数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6.51</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6.66(R1)</a:t>
          </a:r>
          <a:r>
            <a:rPr lang="en-US" cap="none" sz="1100" b="0" i="0" u="none" baseline="0">
              <a:solidFill>
                <a:srgbClr val="000000"/>
              </a:solidFill>
            </a:rPr>
            <a:t>〕</a:t>
          </a:r>
        </a:p>
      </xdr:txBody>
    </xdr:sp>
    <xdr:clientData/>
  </xdr:twoCellAnchor>
  <xdr:twoCellAnchor>
    <xdr:from>
      <xdr:col>5</xdr:col>
      <xdr:colOff>123825</xdr:colOff>
      <xdr:row>20</xdr:row>
      <xdr:rowOff>152400</xdr:rowOff>
    </xdr:from>
    <xdr:to>
      <xdr:col>7</xdr:col>
      <xdr:colOff>1228725</xdr:colOff>
      <xdr:row>33</xdr:row>
      <xdr:rowOff>47625</xdr:rowOff>
    </xdr:to>
    <xdr:sp>
      <xdr:nvSpPr>
        <xdr:cNvPr id="12" name="正方形/長方形 26"/>
        <xdr:cNvSpPr>
          <a:spLocks/>
        </xdr:cNvSpPr>
      </xdr:nvSpPr>
      <xdr:spPr>
        <a:xfrm>
          <a:off x="4095750" y="3629025"/>
          <a:ext cx="3790950" cy="2124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保有資産の解消</a:t>
          </a:r>
          <a:r>
            <a:rPr lang="en-US" cap="none" sz="1200" b="1" i="0" u="none" baseline="0">
              <a:solidFill>
                <a:srgbClr val="000000"/>
              </a:solidFill>
            </a:rPr>
            <a:t>
</a:t>
          </a:r>
          <a:r>
            <a:rPr lang="en-US" cap="none" sz="1200" b="1" i="0" u="none" baseline="0">
              <a:solidFill>
                <a:srgbClr val="000000"/>
              </a:solidFill>
            </a:rPr>
            <a:t>　保有資産の状況、買戻し実績を事業ごとにきめ細かく把握し、適正な資産管理を行うとともに、府としては、長期保有資産解消計画を実行することにより、保有資産の解消に努める。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123825</xdr:colOff>
      <xdr:row>34</xdr:row>
      <xdr:rowOff>104775</xdr:rowOff>
    </xdr:from>
    <xdr:to>
      <xdr:col>7</xdr:col>
      <xdr:colOff>1228725</xdr:colOff>
      <xdr:row>47</xdr:row>
      <xdr:rowOff>9525</xdr:rowOff>
    </xdr:to>
    <xdr:sp>
      <xdr:nvSpPr>
        <xdr:cNvPr id="13" name="正方形/長方形 27"/>
        <xdr:cNvSpPr>
          <a:spLocks/>
        </xdr:cNvSpPr>
      </xdr:nvSpPr>
      <xdr:spPr>
        <a:xfrm>
          <a:off x="4095750" y="5981700"/>
          <a:ext cx="3790950" cy="21336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経営コストの縮減</a:t>
          </a:r>
          <a:r>
            <a:rPr lang="en-US" cap="none" sz="1200" b="1" i="0" u="none" baseline="0">
              <a:solidFill>
                <a:srgbClr val="000000"/>
              </a:solidFill>
            </a:rPr>
            <a:t>
</a:t>
          </a:r>
          <a:r>
            <a:rPr lang="en-US" cap="none" sz="1200" b="1" i="0" u="none" baseline="0">
              <a:solidFill>
                <a:srgbClr val="000000"/>
              </a:solidFill>
            </a:rPr>
            <a:t>　組織のスリム化や金利負担軽減に向けて銀行との調整を綿密に行うことを通じて、より一層の業務の効率的執行及び経費節減に努める。</a:t>
          </a:r>
        </a:p>
      </xdr:txBody>
    </xdr:sp>
    <xdr:clientData/>
  </xdr:twoCellAnchor>
  <xdr:twoCellAnchor>
    <xdr:from>
      <xdr:col>1</xdr:col>
      <xdr:colOff>114300</xdr:colOff>
      <xdr:row>12</xdr:row>
      <xdr:rowOff>161925</xdr:rowOff>
    </xdr:from>
    <xdr:to>
      <xdr:col>3</xdr:col>
      <xdr:colOff>1085850</xdr:colOff>
      <xdr:row>41</xdr:row>
      <xdr:rowOff>104775</xdr:rowOff>
    </xdr:to>
    <xdr:sp>
      <xdr:nvSpPr>
        <xdr:cNvPr id="14" name="正方形/長方形 28"/>
        <xdr:cNvSpPr>
          <a:spLocks/>
        </xdr:cNvSpPr>
      </xdr:nvSpPr>
      <xdr:spPr>
        <a:xfrm>
          <a:off x="238125" y="2266950"/>
          <a:ext cx="335280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用地取得の困難度が高まる中、徹底した法令遵守の下で用地取得の専門機関としての力量を一層高め、府や国等関係機関の事業推進に寄与する。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土地対策の推進</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7</xdr:col>
      <xdr:colOff>1143000</xdr:colOff>
      <xdr:row>15</xdr:row>
      <xdr:rowOff>114300</xdr:rowOff>
    </xdr:from>
    <xdr:to>
      <xdr:col>8</xdr:col>
      <xdr:colOff>161925</xdr:colOff>
      <xdr:row>15</xdr:row>
      <xdr:rowOff>114300</xdr:rowOff>
    </xdr:to>
    <xdr:sp>
      <xdr:nvSpPr>
        <xdr:cNvPr id="15" name="直線コネクタ 45"/>
        <xdr:cNvSpPr>
          <a:spLocks/>
        </xdr:cNvSpPr>
      </xdr:nvSpPr>
      <xdr:spPr>
        <a:xfrm>
          <a:off x="7800975" y="2733675"/>
          <a:ext cx="3619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11</xdr:row>
      <xdr:rowOff>66675</xdr:rowOff>
    </xdr:from>
    <xdr:to>
      <xdr:col>9</xdr:col>
      <xdr:colOff>152400</xdr:colOff>
      <xdr:row>11</xdr:row>
      <xdr:rowOff>66675</xdr:rowOff>
    </xdr:to>
    <xdr:sp>
      <xdr:nvSpPr>
        <xdr:cNvPr id="16" name="直線コネクタ 45"/>
        <xdr:cNvSpPr>
          <a:spLocks/>
        </xdr:cNvSpPr>
      </xdr:nvSpPr>
      <xdr:spPr>
        <a:xfrm>
          <a:off x="8172450" y="2000250"/>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20</xdr:row>
      <xdr:rowOff>47625</xdr:rowOff>
    </xdr:from>
    <xdr:to>
      <xdr:col>9</xdr:col>
      <xdr:colOff>123825</xdr:colOff>
      <xdr:row>20</xdr:row>
      <xdr:rowOff>47625</xdr:rowOff>
    </xdr:to>
    <xdr:sp>
      <xdr:nvSpPr>
        <xdr:cNvPr id="17" name="直線コネクタ 45"/>
        <xdr:cNvSpPr>
          <a:spLocks/>
        </xdr:cNvSpPr>
      </xdr:nvSpPr>
      <xdr:spPr>
        <a:xfrm>
          <a:off x="8162925" y="35242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7</xdr:row>
      <xdr:rowOff>28575</xdr:rowOff>
    </xdr:from>
    <xdr:to>
      <xdr:col>7</xdr:col>
      <xdr:colOff>1228725</xdr:colOff>
      <xdr:row>19</xdr:row>
      <xdr:rowOff>95250</xdr:rowOff>
    </xdr:to>
    <xdr:sp>
      <xdr:nvSpPr>
        <xdr:cNvPr id="18" name="正方形/長方形 32"/>
        <xdr:cNvSpPr>
          <a:spLocks/>
        </xdr:cNvSpPr>
      </xdr:nvSpPr>
      <xdr:spPr>
        <a:xfrm>
          <a:off x="4095750" y="1276350"/>
          <a:ext cx="3790950" cy="2124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効率的な用地取得</a:t>
          </a:r>
          <a:r>
            <a:rPr lang="en-US" cap="none" sz="1050" b="1" i="0" u="none" baseline="0">
              <a:solidFill>
                <a:srgbClr val="000000"/>
              </a:solidFill>
            </a:rPr>
            <a:t>
</a:t>
          </a:r>
          <a:r>
            <a:rPr lang="en-US" cap="none" sz="1050" b="1" i="0" u="none" baseline="0">
              <a:solidFill>
                <a:srgbClr val="000000"/>
              </a:solidFill>
            </a:rPr>
            <a:t>　</a:t>
          </a:r>
          <a:r>
            <a:rPr lang="en-US" cap="none" sz="1200" b="1" i="0" u="none" baseline="0">
              <a:solidFill>
                <a:srgbClr val="000000"/>
              </a:solidFill>
            </a:rPr>
            <a:t>事業推進等の観点から、府と綿密な連携のもとで事業計画の変更を含む調整を円滑に行うとともに課題の整理を行い、収用・訴訟手続きも積極的に活用するなど、効率的な用地取得に努める。</a:t>
          </a:r>
        </a:p>
      </xdr:txBody>
    </xdr:sp>
    <xdr:clientData/>
  </xdr:twoCellAnchor>
  <xdr:twoCellAnchor>
    <xdr:from>
      <xdr:col>8</xdr:col>
      <xdr:colOff>171450</xdr:colOff>
      <xdr:row>11</xdr:row>
      <xdr:rowOff>57150</xdr:rowOff>
    </xdr:from>
    <xdr:to>
      <xdr:col>8</xdr:col>
      <xdr:colOff>171450</xdr:colOff>
      <xdr:row>20</xdr:row>
      <xdr:rowOff>57150</xdr:rowOff>
    </xdr:to>
    <xdr:sp>
      <xdr:nvSpPr>
        <xdr:cNvPr id="19" name="直線コネクタ 33"/>
        <xdr:cNvSpPr>
          <a:spLocks/>
        </xdr:cNvSpPr>
      </xdr:nvSpPr>
      <xdr:spPr>
        <a:xfrm flipH="1" flipV="1">
          <a:off x="8172450" y="1990725"/>
          <a:ext cx="0" cy="1543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s="32" customFormat="1" ht="25.5" customHeight="1" thickBot="1">
      <c r="A1" s="548" t="s">
        <v>338</v>
      </c>
      <c r="B1" s="548"/>
      <c r="C1" s="548"/>
      <c r="D1" s="548"/>
      <c r="E1" s="548"/>
      <c r="F1" s="548"/>
      <c r="G1" s="548"/>
      <c r="H1" s="548"/>
      <c r="I1" s="548"/>
      <c r="J1" s="548"/>
      <c r="K1" s="2"/>
      <c r="M1" s="2" t="s">
        <v>16</v>
      </c>
      <c r="N1" s="2"/>
      <c r="O1" s="5" t="s">
        <v>16</v>
      </c>
    </row>
    <row r="2" spans="1:15" s="32" customFormat="1" ht="12.75" customHeight="1" thickTop="1">
      <c r="A2" s="6"/>
      <c r="B2" s="6"/>
      <c r="C2" s="6"/>
      <c r="D2" s="7"/>
      <c r="E2" s="7"/>
      <c r="F2" s="7"/>
      <c r="G2" s="7"/>
      <c r="H2" s="7"/>
      <c r="I2" s="7"/>
      <c r="J2" s="7"/>
      <c r="K2" s="2"/>
      <c r="M2" s="2"/>
      <c r="N2" s="2"/>
      <c r="O2" s="5"/>
    </row>
    <row r="3" spans="1:17" s="32" customFormat="1" ht="19.5" customHeight="1" thickBot="1">
      <c r="A3" s="3" t="s">
        <v>32</v>
      </c>
      <c r="B3" s="3"/>
      <c r="C3" s="3"/>
      <c r="D3" s="2"/>
      <c r="E3" s="2"/>
      <c r="F3" s="2"/>
      <c r="G3" s="2"/>
      <c r="H3" s="2"/>
      <c r="I3" s="20"/>
      <c r="J3" s="20"/>
      <c r="K3" s="2"/>
      <c r="L3" s="501" t="s">
        <v>150</v>
      </c>
      <c r="M3" s="502"/>
      <c r="N3" s="502"/>
      <c r="O3" s="502"/>
      <c r="Q3" s="32" t="s">
        <v>64</v>
      </c>
    </row>
    <row r="4" spans="1:22" s="32" customFormat="1" ht="19.5" customHeight="1" thickBot="1">
      <c r="A4" s="504" t="s">
        <v>36</v>
      </c>
      <c r="B4" s="505"/>
      <c r="C4" s="506"/>
      <c r="D4" s="507" t="s">
        <v>171</v>
      </c>
      <c r="E4" s="507"/>
      <c r="F4" s="507"/>
      <c r="G4" s="507"/>
      <c r="H4" s="507"/>
      <c r="I4" s="503" t="s">
        <v>17</v>
      </c>
      <c r="J4" s="503"/>
      <c r="K4" s="549" t="s">
        <v>174</v>
      </c>
      <c r="L4" s="550"/>
      <c r="M4" s="550"/>
      <c r="N4" s="550"/>
      <c r="O4" s="551"/>
      <c r="Q4" s="48" t="s">
        <v>60</v>
      </c>
      <c r="R4" s="16" t="s">
        <v>61</v>
      </c>
      <c r="S4" s="622" t="s">
        <v>65</v>
      </c>
      <c r="T4" s="623"/>
      <c r="U4" s="26" t="s">
        <v>66</v>
      </c>
      <c r="V4" s="77" t="s">
        <v>87</v>
      </c>
    </row>
    <row r="5" spans="1:22" s="32" customFormat="1" ht="19.5" customHeight="1">
      <c r="A5" s="562" t="s">
        <v>15</v>
      </c>
      <c r="B5" s="563"/>
      <c r="C5" s="564"/>
      <c r="D5" s="559" t="s">
        <v>172</v>
      </c>
      <c r="E5" s="560"/>
      <c r="F5" s="560"/>
      <c r="G5" s="560"/>
      <c r="H5" s="561"/>
      <c r="I5" s="547" t="s">
        <v>35</v>
      </c>
      <c r="J5" s="547"/>
      <c r="K5" s="545" t="s">
        <v>175</v>
      </c>
      <c r="L5" s="545"/>
      <c r="M5" s="545"/>
      <c r="N5" s="545"/>
      <c r="O5" s="546"/>
      <c r="Q5" s="53" t="s">
        <v>178</v>
      </c>
      <c r="R5" s="38" t="s">
        <v>293</v>
      </c>
      <c r="S5" s="624" t="s">
        <v>294</v>
      </c>
      <c r="T5" s="625"/>
      <c r="U5" s="357" t="s">
        <v>302</v>
      </c>
      <c r="V5" s="54" t="s">
        <v>40</v>
      </c>
    </row>
    <row r="6" spans="1:22" s="32" customFormat="1" ht="19.5" customHeight="1">
      <c r="A6" s="556" t="s">
        <v>14</v>
      </c>
      <c r="B6" s="557"/>
      <c r="C6" s="558"/>
      <c r="D6" s="604" t="s">
        <v>173</v>
      </c>
      <c r="E6" s="604"/>
      <c r="F6" s="604"/>
      <c r="G6" s="604"/>
      <c r="H6" s="604"/>
      <c r="I6" s="555" t="s">
        <v>78</v>
      </c>
      <c r="J6" s="555"/>
      <c r="K6" s="552" t="s">
        <v>176</v>
      </c>
      <c r="L6" s="553"/>
      <c r="M6" s="553"/>
      <c r="N6" s="553"/>
      <c r="O6" s="554"/>
      <c r="P6" s="59"/>
      <c r="Q6" s="55" t="s">
        <v>179</v>
      </c>
      <c r="R6" s="39" t="s">
        <v>295</v>
      </c>
      <c r="S6" s="585" t="s">
        <v>296</v>
      </c>
      <c r="T6" s="586"/>
      <c r="U6" s="358" t="s">
        <v>303</v>
      </c>
      <c r="V6" s="56" t="s">
        <v>40</v>
      </c>
    </row>
    <row r="7" spans="1:22" s="32" customFormat="1" ht="19.5" customHeight="1">
      <c r="A7" s="567" t="s">
        <v>18</v>
      </c>
      <c r="B7" s="568"/>
      <c r="C7" s="569"/>
      <c r="D7" s="538" t="s">
        <v>177</v>
      </c>
      <c r="E7" s="539"/>
      <c r="F7" s="539"/>
      <c r="G7" s="539"/>
      <c r="H7" s="539"/>
      <c r="I7" s="539"/>
      <c r="J7" s="539"/>
      <c r="K7" s="539"/>
      <c r="L7" s="539"/>
      <c r="M7" s="539"/>
      <c r="N7" s="539"/>
      <c r="O7" s="540"/>
      <c r="Q7" s="55" t="s">
        <v>50</v>
      </c>
      <c r="R7" s="39" t="s">
        <v>306</v>
      </c>
      <c r="S7" s="585" t="s">
        <v>297</v>
      </c>
      <c r="T7" s="586"/>
      <c r="U7" s="358" t="s">
        <v>304</v>
      </c>
      <c r="V7" s="56"/>
    </row>
    <row r="8" spans="1:22" s="32" customFormat="1" ht="19.5" customHeight="1">
      <c r="A8" s="567"/>
      <c r="B8" s="568"/>
      <c r="C8" s="569"/>
      <c r="D8" s="541"/>
      <c r="E8" s="539"/>
      <c r="F8" s="539"/>
      <c r="G8" s="539"/>
      <c r="H8" s="539"/>
      <c r="I8" s="539"/>
      <c r="J8" s="539"/>
      <c r="K8" s="539"/>
      <c r="L8" s="539"/>
      <c r="M8" s="539"/>
      <c r="N8" s="539"/>
      <c r="O8" s="540"/>
      <c r="Q8" s="55" t="s">
        <v>51</v>
      </c>
      <c r="R8" s="39" t="s">
        <v>298</v>
      </c>
      <c r="S8" s="585" t="s">
        <v>299</v>
      </c>
      <c r="T8" s="586"/>
      <c r="U8" s="358" t="s">
        <v>305</v>
      </c>
      <c r="V8" s="56"/>
    </row>
    <row r="9" spans="1:22" s="32" customFormat="1" ht="19.5" customHeight="1" thickBot="1">
      <c r="A9" s="570"/>
      <c r="B9" s="571"/>
      <c r="C9" s="572"/>
      <c r="D9" s="542"/>
      <c r="E9" s="543"/>
      <c r="F9" s="543"/>
      <c r="G9" s="543"/>
      <c r="H9" s="543"/>
      <c r="I9" s="543"/>
      <c r="J9" s="543"/>
      <c r="K9" s="543"/>
      <c r="L9" s="543"/>
      <c r="M9" s="543"/>
      <c r="N9" s="543"/>
      <c r="O9" s="544"/>
      <c r="Q9" s="57"/>
      <c r="R9" s="39"/>
      <c r="S9" s="585"/>
      <c r="T9" s="586"/>
      <c r="U9" s="78"/>
      <c r="V9" s="56"/>
    </row>
    <row r="10" spans="1:22" s="32" customFormat="1" ht="19.5" customHeight="1" thickBot="1">
      <c r="A10" s="528" t="s">
        <v>249</v>
      </c>
      <c r="B10" s="529"/>
      <c r="C10" s="529"/>
      <c r="D10" s="529"/>
      <c r="E10" s="530"/>
      <c r="F10" s="520" t="s">
        <v>85</v>
      </c>
      <c r="G10" s="521"/>
      <c r="H10" s="521"/>
      <c r="I10" s="521"/>
      <c r="J10" s="519">
        <v>30000</v>
      </c>
      <c r="K10" s="519"/>
      <c r="L10" s="113" t="s">
        <v>25</v>
      </c>
      <c r="M10" s="515">
        <v>1</v>
      </c>
      <c r="N10" s="516"/>
      <c r="O10" s="517"/>
      <c r="Q10" s="57"/>
      <c r="R10" s="39"/>
      <c r="S10" s="585"/>
      <c r="T10" s="586"/>
      <c r="U10" s="78"/>
      <c r="V10" s="56"/>
    </row>
    <row r="11" spans="1:22" s="32" customFormat="1" ht="19.5" customHeight="1" thickTop="1">
      <c r="A11" s="528"/>
      <c r="B11" s="529"/>
      <c r="C11" s="529"/>
      <c r="D11" s="529"/>
      <c r="E11" s="530"/>
      <c r="F11" s="600"/>
      <c r="G11" s="600"/>
      <c r="H11" s="600"/>
      <c r="I11" s="600"/>
      <c r="J11" s="518"/>
      <c r="K11" s="518"/>
      <c r="L11" s="22" t="s">
        <v>25</v>
      </c>
      <c r="M11" s="601">
        <v>0</v>
      </c>
      <c r="N11" s="602"/>
      <c r="O11" s="603"/>
      <c r="Q11" s="57"/>
      <c r="R11" s="39"/>
      <c r="S11" s="585"/>
      <c r="T11" s="586"/>
      <c r="U11" s="78"/>
      <c r="V11" s="56"/>
    </row>
    <row r="12" spans="1:22" s="32" customFormat="1" ht="19.5" customHeight="1">
      <c r="A12" s="528"/>
      <c r="B12" s="529"/>
      <c r="C12" s="529"/>
      <c r="D12" s="529"/>
      <c r="E12" s="530"/>
      <c r="F12" s="605"/>
      <c r="G12" s="605"/>
      <c r="H12" s="605"/>
      <c r="I12" s="605"/>
      <c r="J12" s="599"/>
      <c r="K12" s="599"/>
      <c r="L12" s="21" t="s">
        <v>25</v>
      </c>
      <c r="M12" s="596">
        <v>0</v>
      </c>
      <c r="N12" s="597"/>
      <c r="O12" s="598"/>
      <c r="Q12" s="57"/>
      <c r="R12" s="39"/>
      <c r="S12" s="585"/>
      <c r="T12" s="586"/>
      <c r="U12" s="78"/>
      <c r="V12" s="56"/>
    </row>
    <row r="13" spans="1:22" s="32" customFormat="1" ht="19.5" customHeight="1">
      <c r="A13" s="528"/>
      <c r="B13" s="529"/>
      <c r="C13" s="529"/>
      <c r="D13" s="529"/>
      <c r="E13" s="530"/>
      <c r="F13" s="489"/>
      <c r="G13" s="489"/>
      <c r="H13" s="489"/>
      <c r="I13" s="489"/>
      <c r="J13" s="599"/>
      <c r="K13" s="599"/>
      <c r="L13" s="21" t="s">
        <v>25</v>
      </c>
      <c r="M13" s="596">
        <v>0</v>
      </c>
      <c r="N13" s="597"/>
      <c r="O13" s="598"/>
      <c r="Q13" s="57"/>
      <c r="R13" s="39"/>
      <c r="S13" s="585"/>
      <c r="T13" s="586"/>
      <c r="U13" s="78"/>
      <c r="V13" s="56"/>
    </row>
    <row r="14" spans="1:22" s="32" customFormat="1" ht="19.5" customHeight="1">
      <c r="A14" s="531"/>
      <c r="B14" s="532"/>
      <c r="C14" s="532"/>
      <c r="D14" s="532"/>
      <c r="E14" s="533"/>
      <c r="F14" s="587" t="s">
        <v>5</v>
      </c>
      <c r="G14" s="587"/>
      <c r="H14" s="587"/>
      <c r="I14" s="587"/>
      <c r="J14" s="589">
        <v>0</v>
      </c>
      <c r="K14" s="589"/>
      <c r="L14" s="111" t="s">
        <v>25</v>
      </c>
      <c r="M14" s="593">
        <v>0</v>
      </c>
      <c r="N14" s="594"/>
      <c r="O14" s="595"/>
      <c r="Q14" s="55"/>
      <c r="R14" s="39"/>
      <c r="S14" s="585"/>
      <c r="T14" s="586"/>
      <c r="U14" s="78"/>
      <c r="V14" s="56"/>
    </row>
    <row r="15" spans="1:22" s="32" customFormat="1" ht="19.5" customHeight="1">
      <c r="A15" s="508" t="s">
        <v>250</v>
      </c>
      <c r="B15" s="509"/>
      <c r="C15" s="509"/>
      <c r="D15" s="509"/>
      <c r="E15" s="510"/>
      <c r="F15" s="591">
        <f>SUM(J10:K14)</f>
        <v>30000</v>
      </c>
      <c r="G15" s="592"/>
      <c r="H15" s="592"/>
      <c r="I15" s="592"/>
      <c r="J15" s="592"/>
      <c r="K15" s="592"/>
      <c r="L15" s="112" t="s">
        <v>25</v>
      </c>
      <c r="M15" s="612"/>
      <c r="N15" s="612"/>
      <c r="O15" s="613"/>
      <c r="Q15" s="40"/>
      <c r="R15" s="41"/>
      <c r="S15" s="585"/>
      <c r="T15" s="586"/>
      <c r="U15" s="76" t="s">
        <v>86</v>
      </c>
      <c r="V15" s="58" t="s">
        <v>86</v>
      </c>
    </row>
    <row r="16" spans="1:22" s="32" customFormat="1" ht="19.5" customHeight="1" thickBot="1">
      <c r="A16" s="534" t="s">
        <v>87</v>
      </c>
      <c r="B16" s="535"/>
      <c r="C16" s="535"/>
      <c r="D16" s="536"/>
      <c r="E16" s="537"/>
      <c r="F16" s="616"/>
      <c r="G16" s="617"/>
      <c r="H16" s="618"/>
      <c r="I16" s="618"/>
      <c r="J16" s="618"/>
      <c r="K16" s="618"/>
      <c r="L16" s="618"/>
      <c r="M16" s="618"/>
      <c r="N16" s="618"/>
      <c r="O16" s="619"/>
      <c r="Q16" s="57"/>
      <c r="R16" s="39"/>
      <c r="S16" s="585"/>
      <c r="T16" s="586"/>
      <c r="U16" s="76"/>
      <c r="V16" s="58"/>
    </row>
    <row r="17" spans="1:22" s="32" customFormat="1" ht="19.5" customHeight="1">
      <c r="A17" s="110"/>
      <c r="B17" s="110"/>
      <c r="C17" s="110"/>
      <c r="D17" s="105"/>
      <c r="E17" s="105"/>
      <c r="F17" s="106"/>
      <c r="G17" s="106"/>
      <c r="H17" s="207"/>
      <c r="I17" s="207"/>
      <c r="J17" s="107"/>
      <c r="K17" s="107"/>
      <c r="L17" s="108"/>
      <c r="M17" s="109"/>
      <c r="N17" s="109"/>
      <c r="O17" s="109"/>
      <c r="Q17" s="57"/>
      <c r="R17" s="39"/>
      <c r="S17" s="585"/>
      <c r="T17" s="590"/>
      <c r="U17" s="76"/>
      <c r="V17" s="58"/>
    </row>
    <row r="18" spans="1:22" s="32" customFormat="1" ht="19.5" customHeight="1" thickBot="1">
      <c r="A18" s="3" t="s">
        <v>8</v>
      </c>
      <c r="B18" s="3"/>
      <c r="C18" s="3"/>
      <c r="D18" s="2"/>
      <c r="E18" s="2"/>
      <c r="F18" s="2"/>
      <c r="G18" s="2"/>
      <c r="H18" s="2"/>
      <c r="I18" s="2"/>
      <c r="J18" s="2"/>
      <c r="K18" s="195" t="s">
        <v>130</v>
      </c>
      <c r="L18" s="588" t="s">
        <v>42</v>
      </c>
      <c r="M18" s="588"/>
      <c r="N18" s="588"/>
      <c r="O18" s="588"/>
      <c r="Q18" s="40"/>
      <c r="R18" s="41"/>
      <c r="S18" s="585" t="s">
        <v>76</v>
      </c>
      <c r="T18" s="586"/>
      <c r="U18" s="76"/>
      <c r="V18" s="58"/>
    </row>
    <row r="19" spans="1:22" s="32" customFormat="1" ht="19.5" customHeight="1">
      <c r="A19" s="8"/>
      <c r="B19" s="9"/>
      <c r="C19" s="9"/>
      <c r="D19" s="23" t="s">
        <v>76</v>
      </c>
      <c r="E19" s="498" t="s">
        <v>136</v>
      </c>
      <c r="F19" s="499"/>
      <c r="G19" s="500"/>
      <c r="H19" s="498" t="s">
        <v>140</v>
      </c>
      <c r="I19" s="499"/>
      <c r="J19" s="499"/>
      <c r="K19" s="500"/>
      <c r="L19" s="498" t="s">
        <v>151</v>
      </c>
      <c r="M19" s="499"/>
      <c r="N19" s="499"/>
      <c r="O19" s="500"/>
      <c r="Q19" s="60"/>
      <c r="R19" s="61"/>
      <c r="S19" s="585"/>
      <c r="T19" s="586"/>
      <c r="U19" s="76"/>
      <c r="V19" s="58"/>
    </row>
    <row r="20" spans="1:22" s="32" customFormat="1" ht="19.5" customHeight="1" thickBot="1">
      <c r="A20" s="10" t="s">
        <v>79</v>
      </c>
      <c r="B20" s="11"/>
      <c r="C20" s="11"/>
      <c r="D20" s="11"/>
      <c r="E20" s="24"/>
      <c r="F20" s="12" t="s">
        <v>19</v>
      </c>
      <c r="G20" s="13" t="s">
        <v>21</v>
      </c>
      <c r="H20" s="620"/>
      <c r="I20" s="621"/>
      <c r="J20" s="12" t="s">
        <v>19</v>
      </c>
      <c r="K20" s="13" t="s">
        <v>21</v>
      </c>
      <c r="L20" s="24"/>
      <c r="M20" s="12" t="s">
        <v>19</v>
      </c>
      <c r="N20" s="526" t="s">
        <v>21</v>
      </c>
      <c r="O20" s="527"/>
      <c r="Q20" s="60"/>
      <c r="R20" s="61"/>
      <c r="S20" s="585"/>
      <c r="T20" s="586"/>
      <c r="U20" s="76"/>
      <c r="V20" s="58"/>
    </row>
    <row r="21" spans="1:22" s="32" customFormat="1" ht="19.5" customHeight="1" thickBot="1">
      <c r="A21" s="477" t="s">
        <v>20</v>
      </c>
      <c r="B21" s="100"/>
      <c r="C21" s="467" t="s">
        <v>37</v>
      </c>
      <c r="D21" s="467"/>
      <c r="E21" s="375">
        <v>2</v>
      </c>
      <c r="F21" s="376">
        <v>0</v>
      </c>
      <c r="G21" s="376">
        <v>2</v>
      </c>
      <c r="H21" s="524">
        <v>2</v>
      </c>
      <c r="I21" s="525"/>
      <c r="J21" s="377">
        <v>1</v>
      </c>
      <c r="K21" s="377">
        <v>1</v>
      </c>
      <c r="L21" s="378">
        <v>2</v>
      </c>
      <c r="M21" s="379">
        <v>1</v>
      </c>
      <c r="N21" s="522">
        <v>1</v>
      </c>
      <c r="O21" s="523"/>
      <c r="Q21" s="60"/>
      <c r="R21" s="61"/>
      <c r="S21" s="585" t="s">
        <v>80</v>
      </c>
      <c r="T21" s="586"/>
      <c r="U21" s="76"/>
      <c r="V21" s="58"/>
    </row>
    <row r="22" spans="1:22" s="32" customFormat="1" ht="19.5" customHeight="1" thickBot="1">
      <c r="A22" s="478"/>
      <c r="B22" s="101"/>
      <c r="C22" s="468" t="s">
        <v>13</v>
      </c>
      <c r="D22" s="468"/>
      <c r="E22" s="380">
        <v>2</v>
      </c>
      <c r="F22" s="381">
        <v>1</v>
      </c>
      <c r="G22" s="381">
        <v>0</v>
      </c>
      <c r="H22" s="575">
        <v>2</v>
      </c>
      <c r="I22" s="576"/>
      <c r="J22" s="382">
        <v>1</v>
      </c>
      <c r="K22" s="382">
        <v>0</v>
      </c>
      <c r="L22" s="380">
        <v>2</v>
      </c>
      <c r="M22" s="383">
        <v>1</v>
      </c>
      <c r="N22" s="614">
        <v>0</v>
      </c>
      <c r="O22" s="615"/>
      <c r="Q22" s="290" t="s">
        <v>149</v>
      </c>
      <c r="R22" s="75"/>
      <c r="S22" s="75"/>
      <c r="T22" s="62"/>
      <c r="U22" s="79"/>
      <c r="V22" s="63"/>
    </row>
    <row r="23" spans="1:22" s="32" customFormat="1" ht="19.5" customHeight="1">
      <c r="A23" s="481" t="s">
        <v>96</v>
      </c>
      <c r="B23" s="490" t="s">
        <v>27</v>
      </c>
      <c r="C23" s="494" t="s">
        <v>99</v>
      </c>
      <c r="D23" s="495"/>
      <c r="E23" s="375">
        <v>2</v>
      </c>
      <c r="F23" s="384"/>
      <c r="G23" s="385"/>
      <c r="H23" s="475">
        <v>1</v>
      </c>
      <c r="I23" s="476"/>
      <c r="J23" s="384"/>
      <c r="K23" s="384"/>
      <c r="L23" s="378">
        <v>1</v>
      </c>
      <c r="M23" s="384"/>
      <c r="N23" s="577"/>
      <c r="O23" s="578"/>
      <c r="Q23" s="42" t="s">
        <v>77</v>
      </c>
      <c r="R23" s="37" t="s">
        <v>50</v>
      </c>
      <c r="S23" s="248">
        <v>10</v>
      </c>
      <c r="T23" s="369" t="s">
        <v>322</v>
      </c>
      <c r="U23" s="31"/>
      <c r="V23" s="44"/>
    </row>
    <row r="24" spans="1:22" s="32" customFormat="1" ht="19.5" customHeight="1">
      <c r="A24" s="482"/>
      <c r="B24" s="491"/>
      <c r="C24" s="492" t="s">
        <v>41</v>
      </c>
      <c r="D24" s="493"/>
      <c r="E24" s="386">
        <v>2</v>
      </c>
      <c r="F24" s="381">
        <v>0</v>
      </c>
      <c r="G24" s="381">
        <v>2</v>
      </c>
      <c r="H24" s="487">
        <v>2</v>
      </c>
      <c r="I24" s="488"/>
      <c r="J24" s="381">
        <v>0</v>
      </c>
      <c r="K24" s="381">
        <v>2</v>
      </c>
      <c r="L24" s="387">
        <v>2</v>
      </c>
      <c r="M24" s="388">
        <v>0</v>
      </c>
      <c r="N24" s="608">
        <v>2</v>
      </c>
      <c r="O24" s="609"/>
      <c r="Q24" s="42"/>
      <c r="R24" s="37" t="s">
        <v>51</v>
      </c>
      <c r="S24" s="248">
        <v>2</v>
      </c>
      <c r="T24" s="369" t="s">
        <v>322</v>
      </c>
      <c r="U24" s="31"/>
      <c r="V24" s="44"/>
    </row>
    <row r="25" spans="1:22" s="32" customFormat="1" ht="19.5" customHeight="1">
      <c r="A25" s="482"/>
      <c r="B25" s="479" t="s">
        <v>28</v>
      </c>
      <c r="C25" s="496" t="s">
        <v>99</v>
      </c>
      <c r="D25" s="497"/>
      <c r="E25" s="386">
        <v>18</v>
      </c>
      <c r="F25" s="389"/>
      <c r="G25" s="390"/>
      <c r="H25" s="487">
        <v>20</v>
      </c>
      <c r="I25" s="488"/>
      <c r="J25" s="389"/>
      <c r="K25" s="389"/>
      <c r="L25" s="387">
        <v>21</v>
      </c>
      <c r="M25" s="389"/>
      <c r="N25" s="573"/>
      <c r="O25" s="574"/>
      <c r="Q25" s="42" t="s">
        <v>54</v>
      </c>
      <c r="R25" s="251" t="s">
        <v>50</v>
      </c>
      <c r="S25" s="43">
        <v>3</v>
      </c>
      <c r="T25" s="196" t="s">
        <v>180</v>
      </c>
      <c r="U25" s="31"/>
      <c r="V25" s="44"/>
    </row>
    <row r="26" spans="1:22" s="32" customFormat="1" ht="19.5" customHeight="1" thickBot="1">
      <c r="A26" s="482"/>
      <c r="B26" s="480"/>
      <c r="C26" s="511" t="s">
        <v>41</v>
      </c>
      <c r="D26" s="512"/>
      <c r="E26" s="391">
        <v>43</v>
      </c>
      <c r="F26" s="392">
        <v>12</v>
      </c>
      <c r="G26" s="392">
        <v>30</v>
      </c>
      <c r="H26" s="513">
        <v>44</v>
      </c>
      <c r="I26" s="514"/>
      <c r="J26" s="392">
        <v>16</v>
      </c>
      <c r="K26" s="392">
        <v>27</v>
      </c>
      <c r="L26" s="391">
        <v>44</v>
      </c>
      <c r="M26" s="393">
        <v>16</v>
      </c>
      <c r="N26" s="606">
        <v>27</v>
      </c>
      <c r="O26" s="607"/>
      <c r="Q26" s="42"/>
      <c r="R26" s="251" t="s">
        <v>51</v>
      </c>
      <c r="S26" s="43">
        <v>3</v>
      </c>
      <c r="T26" s="196" t="s">
        <v>180</v>
      </c>
      <c r="U26" s="31"/>
      <c r="V26" s="44"/>
    </row>
    <row r="27" spans="1:22" s="32" customFormat="1" ht="19.5" customHeight="1" thickBot="1" thickTop="1">
      <c r="A27" s="483"/>
      <c r="B27" s="484" t="s">
        <v>97</v>
      </c>
      <c r="C27" s="485"/>
      <c r="D27" s="486"/>
      <c r="E27" s="394">
        <v>65</v>
      </c>
      <c r="F27" s="395">
        <v>12</v>
      </c>
      <c r="G27" s="396">
        <v>32</v>
      </c>
      <c r="H27" s="473">
        <v>67</v>
      </c>
      <c r="I27" s="474"/>
      <c r="J27" s="397">
        <v>16</v>
      </c>
      <c r="K27" s="397">
        <v>29</v>
      </c>
      <c r="L27" s="398">
        <v>68</v>
      </c>
      <c r="M27" s="399">
        <v>16</v>
      </c>
      <c r="N27" s="610">
        <v>29</v>
      </c>
      <c r="O27" s="611"/>
      <c r="Q27" s="42" t="s">
        <v>55</v>
      </c>
      <c r="R27" s="37"/>
      <c r="S27" s="465" t="s">
        <v>181</v>
      </c>
      <c r="T27" s="465"/>
      <c r="U27" s="465"/>
      <c r="V27" s="44"/>
    </row>
    <row r="28" spans="1:22" s="32" customFormat="1" ht="19.5" customHeight="1" thickBot="1">
      <c r="A28" s="584" t="s">
        <v>98</v>
      </c>
      <c r="B28" s="584"/>
      <c r="C28" s="584"/>
      <c r="D28" s="400">
        <v>21</v>
      </c>
      <c r="E28" s="102" t="s">
        <v>95</v>
      </c>
      <c r="F28" s="581" t="s">
        <v>152</v>
      </c>
      <c r="G28" s="581"/>
      <c r="H28" s="581"/>
      <c r="I28" s="581"/>
      <c r="J28" s="581"/>
      <c r="K28" s="581"/>
      <c r="L28" s="18"/>
      <c r="M28" s="18"/>
      <c r="N28" s="18"/>
      <c r="O28" s="18"/>
      <c r="Q28" s="99"/>
      <c r="R28" s="69"/>
      <c r="S28" s="465"/>
      <c r="T28" s="465"/>
      <c r="U28" s="465"/>
      <c r="V28" s="65"/>
    </row>
    <row r="29" spans="1:22" ht="19.5" customHeight="1" thickBot="1">
      <c r="A29" s="469" t="s">
        <v>52</v>
      </c>
      <c r="B29" s="470"/>
      <c r="C29" s="471"/>
      <c r="D29" s="471"/>
      <c r="E29" s="471"/>
      <c r="F29" s="582">
        <v>5831.190476190476</v>
      </c>
      <c r="G29" s="583"/>
      <c r="H29" s="565" t="s">
        <v>25</v>
      </c>
      <c r="I29" s="566"/>
      <c r="J29" s="472" t="s">
        <v>53</v>
      </c>
      <c r="K29" s="472"/>
      <c r="L29" s="579">
        <v>56.95238095238095</v>
      </c>
      <c r="M29" s="580"/>
      <c r="N29" s="157" t="s">
        <v>59</v>
      </c>
      <c r="O29" s="158"/>
      <c r="P29" s="32"/>
      <c r="Q29" s="46"/>
      <c r="R29" s="47"/>
      <c r="S29" s="466"/>
      <c r="T29" s="466"/>
      <c r="U29" s="466"/>
      <c r="V29" s="66"/>
    </row>
    <row r="30" spans="1:15" ht="13.5" customHeight="1">
      <c r="A30" s="67"/>
      <c r="B30" s="67"/>
      <c r="C30" s="67"/>
      <c r="D30" s="67"/>
      <c r="E30" s="67"/>
      <c r="F30" s="67"/>
      <c r="G30" s="67"/>
      <c r="H30" s="67"/>
      <c r="I30" s="67"/>
      <c r="J30" s="67"/>
      <c r="K30" s="67"/>
      <c r="L30" s="67"/>
      <c r="M30" s="67"/>
      <c r="N30" s="67"/>
      <c r="O30" s="67"/>
    </row>
    <row r="31" ht="13.5" customHeight="1"/>
  </sheetData>
  <sheetProtection formatCells="0"/>
  <protectedRanges>
    <protectedRange sqref="D4:H6 K4:O6 C16:C17 J10:K14 D11:I13 J17:K17 K16 D7:D9 D15" name="範囲1"/>
    <protectedRange sqref="J15:K15" name="範囲1_1_1_11_1"/>
  </protectedRanges>
  <mergeCells count="94">
    <mergeCell ref="S4:T4"/>
    <mergeCell ref="S18:T18"/>
    <mergeCell ref="S19:T19"/>
    <mergeCell ref="S20:T20"/>
    <mergeCell ref="S21:T21"/>
    <mergeCell ref="S16:T16"/>
    <mergeCell ref="S5:T5"/>
    <mergeCell ref="S9:T9"/>
    <mergeCell ref="S7:T7"/>
    <mergeCell ref="S8:T8"/>
    <mergeCell ref="N26:O26"/>
    <mergeCell ref="N24:O24"/>
    <mergeCell ref="N27:O27"/>
    <mergeCell ref="M15:O15"/>
    <mergeCell ref="N22:O22"/>
    <mergeCell ref="J13:K13"/>
    <mergeCell ref="F16:O16"/>
    <mergeCell ref="H20:I20"/>
    <mergeCell ref="L19:O19"/>
    <mergeCell ref="S6:T6"/>
    <mergeCell ref="J12:K12"/>
    <mergeCell ref="S11:T11"/>
    <mergeCell ref="F11:I11"/>
    <mergeCell ref="S10:T10"/>
    <mergeCell ref="M11:O11"/>
    <mergeCell ref="S12:T12"/>
    <mergeCell ref="D6:H6"/>
    <mergeCell ref="M12:O12"/>
    <mergeCell ref="F12:I12"/>
    <mergeCell ref="S13:T13"/>
    <mergeCell ref="F14:I14"/>
    <mergeCell ref="S14:T14"/>
    <mergeCell ref="L18:O18"/>
    <mergeCell ref="S15:T15"/>
    <mergeCell ref="J14:K14"/>
    <mergeCell ref="S17:T17"/>
    <mergeCell ref="F15:K15"/>
    <mergeCell ref="M14:O14"/>
    <mergeCell ref="M13:O13"/>
    <mergeCell ref="H29:I29"/>
    <mergeCell ref="A7:C9"/>
    <mergeCell ref="N25:O25"/>
    <mergeCell ref="H22:I22"/>
    <mergeCell ref="N23:O23"/>
    <mergeCell ref="L29:M29"/>
    <mergeCell ref="F28:K28"/>
    <mergeCell ref="H25:I25"/>
    <mergeCell ref="F29:G29"/>
    <mergeCell ref="A28:C28"/>
    <mergeCell ref="D7:O9"/>
    <mergeCell ref="K5:O5"/>
    <mergeCell ref="I5:J5"/>
    <mergeCell ref="A1:J1"/>
    <mergeCell ref="K4:O4"/>
    <mergeCell ref="K6:O6"/>
    <mergeCell ref="I6:J6"/>
    <mergeCell ref="A6:C6"/>
    <mergeCell ref="D5:H5"/>
    <mergeCell ref="A5:C5"/>
    <mergeCell ref="F10:I10"/>
    <mergeCell ref="N21:O21"/>
    <mergeCell ref="H21:I21"/>
    <mergeCell ref="N20:O20"/>
    <mergeCell ref="E19:G19"/>
    <mergeCell ref="A10:E14"/>
    <mergeCell ref="A16:E16"/>
    <mergeCell ref="L3:O3"/>
    <mergeCell ref="I4:J4"/>
    <mergeCell ref="A4:C4"/>
    <mergeCell ref="D4:H4"/>
    <mergeCell ref="A15:E15"/>
    <mergeCell ref="C26:D26"/>
    <mergeCell ref="H26:I26"/>
    <mergeCell ref="M10:O10"/>
    <mergeCell ref="J11:K11"/>
    <mergeCell ref="J10:K10"/>
    <mergeCell ref="B27:D27"/>
    <mergeCell ref="H24:I24"/>
    <mergeCell ref="F13:I13"/>
    <mergeCell ref="B23:B24"/>
    <mergeCell ref="C24:D24"/>
    <mergeCell ref="C23:D23"/>
    <mergeCell ref="C25:D25"/>
    <mergeCell ref="H19:K19"/>
    <mergeCell ref="S27:U29"/>
    <mergeCell ref="C21:D21"/>
    <mergeCell ref="C22:D22"/>
    <mergeCell ref="A29:E29"/>
    <mergeCell ref="J29:K29"/>
    <mergeCell ref="H27:I27"/>
    <mergeCell ref="H23:I23"/>
    <mergeCell ref="A21:A22"/>
    <mergeCell ref="B25:B26"/>
    <mergeCell ref="A23:A27"/>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0"/>
  <sheetViews>
    <sheetView view="pageBreakPreview" zoomScaleSheetLayoutView="100" zoomScalePageLayoutView="0" workbookViewId="0" topLeftCell="A1">
      <selection activeCell="A1" sqref="A1:J1"/>
    </sheetView>
  </sheetViews>
  <sheetFormatPr defaultColWidth="9.00390625" defaultRowHeight="13.5"/>
  <cols>
    <col min="1" max="1" width="2.625" style="32" customWidth="1"/>
    <col min="2" max="3" width="10.625" style="32" customWidth="1"/>
    <col min="4" max="4" width="12.625" style="32" customWidth="1"/>
    <col min="5" max="5" width="7.625" style="32" customWidth="1"/>
    <col min="6" max="12" width="12.625" style="32" customWidth="1"/>
    <col min="13" max="16384" width="9.00390625" style="32" customWidth="1"/>
  </cols>
  <sheetData>
    <row r="1" spans="1:13" ht="15.75" customHeight="1">
      <c r="A1" s="636" t="s">
        <v>75</v>
      </c>
      <c r="B1" s="636"/>
      <c r="C1" s="636"/>
      <c r="D1" s="636"/>
      <c r="E1" s="636"/>
      <c r="F1" s="636"/>
      <c r="G1" s="636"/>
      <c r="H1" s="636"/>
      <c r="I1" s="636"/>
      <c r="J1" s="4"/>
      <c r="K1" s="633" t="s">
        <v>338</v>
      </c>
      <c r="L1" s="634"/>
      <c r="M1" s="635"/>
    </row>
    <row r="2" spans="1:11" ht="16.5" customHeight="1" thickBot="1">
      <c r="A2" s="308" t="s">
        <v>300</v>
      </c>
      <c r="B2" s="308"/>
      <c r="C2" s="308"/>
      <c r="D2" s="308"/>
      <c r="E2" s="6"/>
      <c r="F2" s="6"/>
      <c r="G2" s="4"/>
      <c r="H2" s="4"/>
      <c r="I2" s="217" t="s">
        <v>74</v>
      </c>
      <c r="J2" s="4"/>
      <c r="K2" s="27"/>
    </row>
    <row r="3" spans="1:13" ht="28.5" customHeight="1" thickBot="1">
      <c r="A3" s="645" t="s">
        <v>31</v>
      </c>
      <c r="B3" s="646"/>
      <c r="C3" s="646"/>
      <c r="D3" s="646"/>
      <c r="E3" s="651"/>
      <c r="F3" s="80" t="s">
        <v>133</v>
      </c>
      <c r="G3" s="81" t="s">
        <v>135</v>
      </c>
      <c r="H3" s="81" t="s">
        <v>153</v>
      </c>
      <c r="I3" s="82" t="s">
        <v>154</v>
      </c>
      <c r="J3" s="648" t="s">
        <v>67</v>
      </c>
      <c r="K3" s="649"/>
      <c r="L3" s="649"/>
      <c r="M3" s="650"/>
    </row>
    <row r="4" spans="1:13" ht="17.25" customHeight="1">
      <c r="A4" s="19" t="s">
        <v>81</v>
      </c>
      <c r="B4" s="662" t="s">
        <v>182</v>
      </c>
      <c r="C4" s="663"/>
      <c r="D4" s="663"/>
      <c r="E4" s="663"/>
      <c r="F4" s="401">
        <v>18843286</v>
      </c>
      <c r="G4" s="402">
        <v>16134143</v>
      </c>
      <c r="H4" s="403">
        <v>10875000</v>
      </c>
      <c r="I4" s="404">
        <v>18581377</v>
      </c>
      <c r="J4" s="652" t="s">
        <v>183</v>
      </c>
      <c r="K4" s="653"/>
      <c r="L4" s="653"/>
      <c r="M4" s="654"/>
    </row>
    <row r="5" spans="1:13" ht="15.75" customHeight="1">
      <c r="A5" s="17"/>
      <c r="B5" s="660" t="s">
        <v>29</v>
      </c>
      <c r="C5" s="661"/>
      <c r="D5" s="661"/>
      <c r="E5" s="661"/>
      <c r="F5" s="405">
        <v>1</v>
      </c>
      <c r="G5" s="406">
        <v>1</v>
      </c>
      <c r="H5" s="407">
        <v>1</v>
      </c>
      <c r="I5" s="408">
        <v>1</v>
      </c>
      <c r="J5" s="655"/>
      <c r="K5" s="656"/>
      <c r="L5" s="656"/>
      <c r="M5" s="657"/>
    </row>
    <row r="6" spans="1:13" ht="17.25" customHeight="1">
      <c r="A6" s="639" t="s">
        <v>30</v>
      </c>
      <c r="B6" s="640"/>
      <c r="C6" s="640"/>
      <c r="D6" s="640"/>
      <c r="E6" s="640"/>
      <c r="F6" s="409">
        <v>18843286</v>
      </c>
      <c r="G6" s="410">
        <v>16134143</v>
      </c>
      <c r="H6" s="411">
        <v>10875000</v>
      </c>
      <c r="I6" s="412">
        <v>18581377</v>
      </c>
      <c r="J6" s="641"/>
      <c r="K6" s="641"/>
      <c r="L6" s="641"/>
      <c r="M6" s="642"/>
    </row>
    <row r="7" spans="1:13" ht="15.75" customHeight="1" thickBot="1">
      <c r="A7" s="28"/>
      <c r="B7" s="637" t="s">
        <v>29</v>
      </c>
      <c r="C7" s="638"/>
      <c r="D7" s="638"/>
      <c r="E7" s="638"/>
      <c r="F7" s="413">
        <v>1</v>
      </c>
      <c r="G7" s="414">
        <v>1</v>
      </c>
      <c r="H7" s="415">
        <v>1</v>
      </c>
      <c r="I7" s="416">
        <v>1</v>
      </c>
      <c r="J7" s="643"/>
      <c r="K7" s="643"/>
      <c r="L7" s="643"/>
      <c r="M7" s="644"/>
    </row>
    <row r="8" spans="1:11" ht="3.75" customHeight="1">
      <c r="A8" s="68"/>
      <c r="B8" s="68"/>
      <c r="C8" s="68"/>
      <c r="D8" s="68"/>
      <c r="E8" s="68"/>
      <c r="F8" s="68"/>
      <c r="G8" s="68"/>
      <c r="H8" s="68"/>
      <c r="I8" s="68"/>
      <c r="J8" s="68"/>
      <c r="K8" s="68"/>
    </row>
    <row r="9" spans="1:12" ht="14.25" thickBot="1">
      <c r="A9" s="33" t="s">
        <v>62</v>
      </c>
      <c r="B9" s="69"/>
      <c r="C9" s="69"/>
      <c r="D9" s="69"/>
      <c r="E9" s="69"/>
      <c r="F9" s="69"/>
      <c r="G9" s="69"/>
      <c r="H9" s="69"/>
      <c r="I9" s="69"/>
      <c r="J9" s="69"/>
      <c r="K9" s="69"/>
      <c r="L9" s="69"/>
    </row>
    <row r="10" spans="1:13" ht="13.5">
      <c r="A10" s="666" t="s">
        <v>70</v>
      </c>
      <c r="B10" s="658"/>
      <c r="C10" s="658"/>
      <c r="D10" s="667"/>
      <c r="E10" s="658" t="s">
        <v>68</v>
      </c>
      <c r="F10" s="658"/>
      <c r="G10" s="658"/>
      <c r="H10" s="682" t="s">
        <v>71</v>
      </c>
      <c r="I10" s="683"/>
      <c r="J10" s="683"/>
      <c r="K10" s="684"/>
      <c r="L10" s="734" t="s">
        <v>69</v>
      </c>
      <c r="M10" s="735"/>
    </row>
    <row r="11" spans="1:13" ht="14.25" thickBot="1">
      <c r="A11" s="668"/>
      <c r="B11" s="659"/>
      <c r="C11" s="659"/>
      <c r="D11" s="669"/>
      <c r="E11" s="659"/>
      <c r="F11" s="659"/>
      <c r="G11" s="659"/>
      <c r="H11" s="664" t="s">
        <v>155</v>
      </c>
      <c r="I11" s="665"/>
      <c r="J11" s="664" t="s">
        <v>156</v>
      </c>
      <c r="K11" s="665"/>
      <c r="L11" s="736"/>
      <c r="M11" s="737"/>
    </row>
    <row r="12" spans="1:13" ht="13.5">
      <c r="A12" s="738" t="s">
        <v>184</v>
      </c>
      <c r="B12" s="739"/>
      <c r="C12" s="739"/>
      <c r="D12" s="740"/>
      <c r="E12" s="741"/>
      <c r="F12" s="739"/>
      <c r="G12" s="740"/>
      <c r="H12" s="742" t="s">
        <v>301</v>
      </c>
      <c r="I12" s="743"/>
      <c r="J12" s="742" t="s">
        <v>301</v>
      </c>
      <c r="K12" s="743"/>
      <c r="L12" s="744"/>
      <c r="M12" s="745"/>
    </row>
    <row r="13" spans="1:13" ht="13.5">
      <c r="A13" s="626" t="s">
        <v>185</v>
      </c>
      <c r="B13" s="688"/>
      <c r="C13" s="688"/>
      <c r="D13" s="628"/>
      <c r="E13" s="629" t="s">
        <v>188</v>
      </c>
      <c r="F13" s="688"/>
      <c r="G13" s="628"/>
      <c r="H13" s="630">
        <v>7555</v>
      </c>
      <c r="I13" s="631"/>
      <c r="J13" s="630">
        <v>6820</v>
      </c>
      <c r="K13" s="631"/>
      <c r="L13" s="629"/>
      <c r="M13" s="632"/>
    </row>
    <row r="14" spans="1:13" ht="13.5">
      <c r="A14" s="626"/>
      <c r="B14" s="688"/>
      <c r="C14" s="688"/>
      <c r="D14" s="628"/>
      <c r="E14" s="629" t="s">
        <v>189</v>
      </c>
      <c r="F14" s="688"/>
      <c r="G14" s="628"/>
      <c r="H14" s="630">
        <v>1863</v>
      </c>
      <c r="I14" s="631"/>
      <c r="J14" s="630">
        <v>4667</v>
      </c>
      <c r="K14" s="631"/>
      <c r="L14" s="629"/>
      <c r="M14" s="632"/>
    </row>
    <row r="15" spans="1:13" ht="13.5">
      <c r="A15" s="626"/>
      <c r="B15" s="688"/>
      <c r="C15" s="688"/>
      <c r="D15" s="628"/>
      <c r="E15" s="629" t="s">
        <v>190</v>
      </c>
      <c r="F15" s="688"/>
      <c r="G15" s="628"/>
      <c r="H15" s="630">
        <v>390</v>
      </c>
      <c r="I15" s="631"/>
      <c r="J15" s="630">
        <v>8893</v>
      </c>
      <c r="K15" s="631"/>
      <c r="L15" s="629"/>
      <c r="M15" s="632"/>
    </row>
    <row r="16" spans="1:13" ht="13.5">
      <c r="A16" s="626"/>
      <c r="B16" s="688"/>
      <c r="C16" s="688"/>
      <c r="D16" s="628"/>
      <c r="E16" s="629" t="s">
        <v>191</v>
      </c>
      <c r="F16" s="688"/>
      <c r="G16" s="628"/>
      <c r="H16" s="630">
        <v>0</v>
      </c>
      <c r="I16" s="631"/>
      <c r="J16" s="630">
        <v>6097</v>
      </c>
      <c r="K16" s="631"/>
      <c r="L16" s="629"/>
      <c r="M16" s="632"/>
    </row>
    <row r="17" spans="1:13" ht="13.5">
      <c r="A17" s="626"/>
      <c r="B17" s="688"/>
      <c r="C17" s="688"/>
      <c r="D17" s="628"/>
      <c r="E17" s="629" t="s">
        <v>192</v>
      </c>
      <c r="F17" s="688"/>
      <c r="G17" s="628"/>
      <c r="H17" s="630">
        <v>0</v>
      </c>
      <c r="I17" s="631"/>
      <c r="J17" s="630">
        <v>40478</v>
      </c>
      <c r="K17" s="631"/>
      <c r="L17" s="629"/>
      <c r="M17" s="632"/>
    </row>
    <row r="18" spans="1:13" ht="13.5">
      <c r="A18" s="626"/>
      <c r="B18" s="688"/>
      <c r="C18" s="688"/>
      <c r="D18" s="628"/>
      <c r="E18" s="629" t="s">
        <v>193</v>
      </c>
      <c r="F18" s="688"/>
      <c r="G18" s="628"/>
      <c r="H18" s="630">
        <v>2986</v>
      </c>
      <c r="I18" s="631"/>
      <c r="J18" s="630">
        <v>9856</v>
      </c>
      <c r="K18" s="631"/>
      <c r="L18" s="629"/>
      <c r="M18" s="632"/>
    </row>
    <row r="19" spans="1:13" ht="13.5">
      <c r="A19" s="626"/>
      <c r="B19" s="688"/>
      <c r="C19" s="688"/>
      <c r="D19" s="628"/>
      <c r="E19" s="760" t="s">
        <v>324</v>
      </c>
      <c r="F19" s="761"/>
      <c r="G19" s="762"/>
      <c r="H19" s="746">
        <f>SUM(H13:I18)</f>
        <v>12794</v>
      </c>
      <c r="I19" s="747"/>
      <c r="J19" s="746">
        <f>SUM(J13:K18)</f>
        <v>76811</v>
      </c>
      <c r="K19" s="747"/>
      <c r="L19" s="629"/>
      <c r="M19" s="632"/>
    </row>
    <row r="20" spans="1:13" ht="13.5">
      <c r="A20" s="626"/>
      <c r="B20" s="688"/>
      <c r="C20" s="688"/>
      <c r="D20" s="628"/>
      <c r="E20" s="629" t="s">
        <v>194</v>
      </c>
      <c r="F20" s="688"/>
      <c r="G20" s="628"/>
      <c r="H20" s="630">
        <v>0</v>
      </c>
      <c r="I20" s="631"/>
      <c r="J20" s="630">
        <v>3000</v>
      </c>
      <c r="K20" s="631"/>
      <c r="L20" s="629"/>
      <c r="M20" s="632"/>
    </row>
    <row r="21" spans="1:13" ht="13.5">
      <c r="A21" s="626"/>
      <c r="B21" s="688"/>
      <c r="C21" s="688"/>
      <c r="D21" s="628"/>
      <c r="E21" s="754" t="s">
        <v>195</v>
      </c>
      <c r="F21" s="755"/>
      <c r="G21" s="756"/>
      <c r="H21" s="746">
        <f>SUM(H20)</f>
        <v>0</v>
      </c>
      <c r="I21" s="747"/>
      <c r="J21" s="746">
        <f>SUM(J20)</f>
        <v>3000</v>
      </c>
      <c r="K21" s="747"/>
      <c r="L21" s="629"/>
      <c r="M21" s="632"/>
    </row>
    <row r="22" spans="1:13" ht="13.5">
      <c r="A22" s="748"/>
      <c r="B22" s="749"/>
      <c r="C22" s="749"/>
      <c r="D22" s="750"/>
      <c r="E22" s="765" t="s">
        <v>196</v>
      </c>
      <c r="F22" s="749"/>
      <c r="G22" s="750"/>
      <c r="H22" s="767">
        <f>SUM(H21,H19)</f>
        <v>12794</v>
      </c>
      <c r="I22" s="768"/>
      <c r="J22" s="767">
        <f>SUM(J21,J19)</f>
        <v>79811</v>
      </c>
      <c r="K22" s="768"/>
      <c r="L22" s="765"/>
      <c r="M22" s="776"/>
    </row>
    <row r="23" spans="1:13" ht="13.5">
      <c r="A23" s="626" t="s">
        <v>186</v>
      </c>
      <c r="B23" s="688"/>
      <c r="C23" s="688"/>
      <c r="D23" s="628"/>
      <c r="E23" s="629" t="s">
        <v>197</v>
      </c>
      <c r="F23" s="688"/>
      <c r="G23" s="628"/>
      <c r="H23" s="630">
        <v>0</v>
      </c>
      <c r="I23" s="631"/>
      <c r="J23" s="630">
        <v>179</v>
      </c>
      <c r="K23" s="631"/>
      <c r="L23" s="629"/>
      <c r="M23" s="632"/>
    </row>
    <row r="24" spans="1:13" ht="13.5">
      <c r="A24" s="626"/>
      <c r="B24" s="688"/>
      <c r="C24" s="688"/>
      <c r="D24" s="628"/>
      <c r="E24" s="757" t="s">
        <v>196</v>
      </c>
      <c r="F24" s="758"/>
      <c r="G24" s="759"/>
      <c r="H24" s="763">
        <v>0</v>
      </c>
      <c r="I24" s="764"/>
      <c r="J24" s="763">
        <v>179</v>
      </c>
      <c r="K24" s="764"/>
      <c r="L24" s="629"/>
      <c r="M24" s="632"/>
    </row>
    <row r="25" spans="1:13" ht="13.5">
      <c r="A25" s="766" t="s">
        <v>187</v>
      </c>
      <c r="B25" s="752"/>
      <c r="C25" s="752"/>
      <c r="D25" s="753"/>
      <c r="E25" s="751" t="s">
        <v>325</v>
      </c>
      <c r="F25" s="752"/>
      <c r="G25" s="753"/>
      <c r="H25" s="769">
        <v>440</v>
      </c>
      <c r="I25" s="770"/>
      <c r="J25" s="769">
        <v>1679</v>
      </c>
      <c r="K25" s="770"/>
      <c r="L25" s="777"/>
      <c r="M25" s="778"/>
    </row>
    <row r="26" spans="1:13" ht="13.5">
      <c r="A26" s="626"/>
      <c r="B26" s="627"/>
      <c r="C26" s="627"/>
      <c r="D26" s="628"/>
      <c r="E26" s="629" t="s">
        <v>198</v>
      </c>
      <c r="F26" s="627"/>
      <c r="G26" s="628"/>
      <c r="H26" s="630">
        <v>68591</v>
      </c>
      <c r="I26" s="631"/>
      <c r="J26" s="630">
        <v>83441</v>
      </c>
      <c r="K26" s="631"/>
      <c r="L26" s="629"/>
      <c r="M26" s="632"/>
    </row>
    <row r="27" spans="1:13" ht="13.5">
      <c r="A27" s="748"/>
      <c r="B27" s="749"/>
      <c r="C27" s="749"/>
      <c r="D27" s="750"/>
      <c r="E27" s="771" t="s">
        <v>196</v>
      </c>
      <c r="F27" s="772"/>
      <c r="G27" s="773"/>
      <c r="H27" s="774">
        <f>SUM(H25:I26)</f>
        <v>69031</v>
      </c>
      <c r="I27" s="775"/>
      <c r="J27" s="774">
        <f>SUM(J25:K26)</f>
        <v>85120</v>
      </c>
      <c r="K27" s="775"/>
      <c r="L27" s="765"/>
      <c r="M27" s="776"/>
    </row>
    <row r="28" spans="1:13" ht="13.5">
      <c r="A28" s="626"/>
      <c r="B28" s="627"/>
      <c r="C28" s="627"/>
      <c r="D28" s="628"/>
      <c r="E28" s="629"/>
      <c r="F28" s="627"/>
      <c r="G28" s="628"/>
      <c r="H28" s="630"/>
      <c r="I28" s="631"/>
      <c r="J28" s="630"/>
      <c r="K28" s="631"/>
      <c r="L28" s="629"/>
      <c r="M28" s="632"/>
    </row>
    <row r="29" spans="1:13" ht="13.5">
      <c r="A29" s="626"/>
      <c r="B29" s="627"/>
      <c r="C29" s="627"/>
      <c r="D29" s="628"/>
      <c r="E29" s="685" t="s">
        <v>326</v>
      </c>
      <c r="F29" s="686"/>
      <c r="G29" s="687"/>
      <c r="H29" s="630">
        <f>H22+H24+H27</f>
        <v>81825</v>
      </c>
      <c r="I29" s="631"/>
      <c r="J29" s="630">
        <f>J22+J24+J27</f>
        <v>165110</v>
      </c>
      <c r="K29" s="631"/>
      <c r="L29" s="629"/>
      <c r="M29" s="632"/>
    </row>
    <row r="30" spans="1:13" ht="13.5">
      <c r="A30" s="626"/>
      <c r="B30" s="627"/>
      <c r="C30" s="627"/>
      <c r="D30" s="628"/>
      <c r="E30" s="629"/>
      <c r="F30" s="627"/>
      <c r="G30" s="628"/>
      <c r="H30" s="630"/>
      <c r="I30" s="631"/>
      <c r="J30" s="630"/>
      <c r="K30" s="631"/>
      <c r="L30" s="629"/>
      <c r="M30" s="632"/>
    </row>
    <row r="31" spans="1:13" ht="14.25" thickBot="1">
      <c r="A31" s="781"/>
      <c r="B31" s="782"/>
      <c r="C31" s="782"/>
      <c r="D31" s="783"/>
      <c r="E31" s="779"/>
      <c r="F31" s="782"/>
      <c r="G31" s="783"/>
      <c r="H31" s="784"/>
      <c r="I31" s="785"/>
      <c r="J31" s="784"/>
      <c r="K31" s="785"/>
      <c r="L31" s="779"/>
      <c r="M31" s="780"/>
    </row>
    <row r="32" spans="1:13" ht="13.5">
      <c r="A32" s="68"/>
      <c r="B32" s="68"/>
      <c r="C32" s="68"/>
      <c r="D32" s="68"/>
      <c r="E32" s="68"/>
      <c r="F32" s="68"/>
      <c r="G32" s="68"/>
      <c r="H32" s="68"/>
      <c r="I32" s="68"/>
      <c r="J32" s="68"/>
      <c r="K32" s="68"/>
      <c r="L32" s="68"/>
      <c r="M32" s="68"/>
    </row>
    <row r="33" spans="1:13" ht="14.25">
      <c r="A33" s="69"/>
      <c r="B33" s="69"/>
      <c r="C33" s="69"/>
      <c r="D33" s="69"/>
      <c r="E33" s="69"/>
      <c r="F33" s="69"/>
      <c r="G33" s="69"/>
      <c r="H33" s="69"/>
      <c r="I33" s="69"/>
      <c r="J33" s="69"/>
      <c r="K33" s="633" t="s">
        <v>338</v>
      </c>
      <c r="L33" s="634"/>
      <c r="M33" s="635"/>
    </row>
    <row r="34" spans="1:13" ht="9" customHeight="1">
      <c r="A34" s="69"/>
      <c r="B34" s="69"/>
      <c r="C34" s="69"/>
      <c r="D34" s="69"/>
      <c r="E34" s="69"/>
      <c r="F34" s="69"/>
      <c r="G34" s="69"/>
      <c r="H34" s="69"/>
      <c r="I34" s="69"/>
      <c r="J34" s="69"/>
      <c r="K34" s="30"/>
      <c r="L34" s="30"/>
      <c r="M34" s="30"/>
    </row>
    <row r="35" spans="1:13" ht="15.75" customHeight="1" thickBot="1">
      <c r="A35" s="3" t="s">
        <v>82</v>
      </c>
      <c r="E35" s="47"/>
      <c r="F35" s="47"/>
      <c r="G35" s="69"/>
      <c r="I35" s="218" t="s">
        <v>74</v>
      </c>
      <c r="J35" s="47"/>
      <c r="K35" s="47"/>
      <c r="L35" s="588"/>
      <c r="M35" s="588"/>
    </row>
    <row r="36" spans="1:13" ht="28.5" customHeight="1" thickBot="1">
      <c r="A36" s="731" t="s">
        <v>33</v>
      </c>
      <c r="B36" s="646"/>
      <c r="C36" s="646"/>
      <c r="D36" s="646"/>
      <c r="E36" s="647"/>
      <c r="F36" s="83" t="s">
        <v>133</v>
      </c>
      <c r="G36" s="81" t="s">
        <v>135</v>
      </c>
      <c r="H36" s="81" t="s">
        <v>140</v>
      </c>
      <c r="I36" s="82" t="s">
        <v>157</v>
      </c>
      <c r="J36" s="645" t="s">
        <v>46</v>
      </c>
      <c r="K36" s="646"/>
      <c r="L36" s="646"/>
      <c r="M36" s="647"/>
    </row>
    <row r="37" spans="1:13" ht="15.75" customHeight="1" thickBot="1">
      <c r="A37" s="679" t="s">
        <v>1</v>
      </c>
      <c r="B37" s="680"/>
      <c r="C37" s="680"/>
      <c r="D37" s="680"/>
      <c r="E37" s="681"/>
      <c r="F37" s="252">
        <v>0</v>
      </c>
      <c r="G37" s="252">
        <v>0</v>
      </c>
      <c r="H37" s="371">
        <v>0</v>
      </c>
      <c r="I37" s="372">
        <v>0</v>
      </c>
      <c r="J37" s="728" t="s">
        <v>83</v>
      </c>
      <c r="K37" s="729"/>
      <c r="L37" s="729"/>
      <c r="M37" s="730"/>
    </row>
    <row r="38" spans="1:13" ht="15.75" customHeight="1">
      <c r="A38" s="679" t="s">
        <v>2</v>
      </c>
      <c r="B38" s="680"/>
      <c r="C38" s="680"/>
      <c r="D38" s="680"/>
      <c r="E38" s="681"/>
      <c r="F38" s="254">
        <v>175751</v>
      </c>
      <c r="G38" s="255">
        <v>120509</v>
      </c>
      <c r="H38" s="371">
        <v>215625</v>
      </c>
      <c r="I38" s="372">
        <v>449001</v>
      </c>
      <c r="J38" s="703"/>
      <c r="K38" s="704"/>
      <c r="L38" s="704"/>
      <c r="M38" s="705"/>
    </row>
    <row r="39" spans="1:13" s="104" customFormat="1" ht="15.75" customHeight="1" thickBot="1">
      <c r="A39" s="339"/>
      <c r="B39" s="726" t="s">
        <v>199</v>
      </c>
      <c r="C39" s="727"/>
      <c r="D39" s="727"/>
      <c r="E39" s="340" t="s">
        <v>204</v>
      </c>
      <c r="F39" s="341">
        <v>175751</v>
      </c>
      <c r="G39" s="342">
        <v>120509</v>
      </c>
      <c r="H39" s="342">
        <v>215625</v>
      </c>
      <c r="I39" s="343">
        <v>449001</v>
      </c>
      <c r="J39" s="676" t="s">
        <v>208</v>
      </c>
      <c r="K39" s="677"/>
      <c r="L39" s="677"/>
      <c r="M39" s="678"/>
    </row>
    <row r="40" spans="1:13" ht="15.75" customHeight="1" thickBot="1">
      <c r="A40" s="673" t="s">
        <v>3</v>
      </c>
      <c r="B40" s="674"/>
      <c r="C40" s="674"/>
      <c r="D40" s="674"/>
      <c r="E40" s="675"/>
      <c r="F40" s="205">
        <v>0</v>
      </c>
      <c r="G40" s="206">
        <v>0</v>
      </c>
      <c r="H40" s="206">
        <v>0</v>
      </c>
      <c r="I40" s="373">
        <v>0</v>
      </c>
      <c r="J40" s="723" t="s">
        <v>76</v>
      </c>
      <c r="K40" s="724"/>
      <c r="L40" s="724"/>
      <c r="M40" s="725"/>
    </row>
    <row r="41" spans="1:13" ht="15.75" customHeight="1">
      <c r="A41" s="720" t="s">
        <v>11</v>
      </c>
      <c r="B41" s="721"/>
      <c r="C41" s="721"/>
      <c r="D41" s="721"/>
      <c r="E41" s="722"/>
      <c r="F41" s="256">
        <v>5416350</v>
      </c>
      <c r="G41" s="252">
        <v>7931204</v>
      </c>
      <c r="H41" s="252">
        <v>8713813</v>
      </c>
      <c r="I41" s="253">
        <v>3944243</v>
      </c>
      <c r="J41" s="670"/>
      <c r="K41" s="671"/>
      <c r="L41" s="671"/>
      <c r="M41" s="672"/>
    </row>
    <row r="42" spans="1:13" ht="15.75" customHeight="1">
      <c r="A42" s="698" t="s">
        <v>72</v>
      </c>
      <c r="B42" s="701" t="s">
        <v>200</v>
      </c>
      <c r="C42" s="702"/>
      <c r="D42" s="702"/>
      <c r="E42" s="250" t="s">
        <v>205</v>
      </c>
      <c r="F42" s="260">
        <v>3190</v>
      </c>
      <c r="G42" s="261">
        <v>2894</v>
      </c>
      <c r="H42" s="261">
        <v>3277</v>
      </c>
      <c r="I42" s="262">
        <v>2977</v>
      </c>
      <c r="J42" s="689" t="s">
        <v>209</v>
      </c>
      <c r="K42" s="690"/>
      <c r="L42" s="690"/>
      <c r="M42" s="691"/>
    </row>
    <row r="43" spans="1:13" ht="15.75" customHeight="1">
      <c r="A43" s="699"/>
      <c r="B43" s="706" t="s">
        <v>201</v>
      </c>
      <c r="C43" s="707"/>
      <c r="D43" s="707"/>
      <c r="E43" s="249" t="s">
        <v>206</v>
      </c>
      <c r="F43" s="263">
        <v>4859310</v>
      </c>
      <c r="G43" s="264">
        <v>4820598</v>
      </c>
      <c r="H43" s="264">
        <v>5299358</v>
      </c>
      <c r="I43" s="265">
        <v>2397763</v>
      </c>
      <c r="J43" s="708" t="s">
        <v>210</v>
      </c>
      <c r="K43" s="709"/>
      <c r="L43" s="709"/>
      <c r="M43" s="710"/>
    </row>
    <row r="44" spans="1:13" ht="15.75" customHeight="1">
      <c r="A44" s="699"/>
      <c r="B44" s="706" t="s">
        <v>202</v>
      </c>
      <c r="C44" s="707"/>
      <c r="D44" s="707"/>
      <c r="E44" s="249" t="s">
        <v>207</v>
      </c>
      <c r="F44" s="263">
        <v>553721</v>
      </c>
      <c r="G44" s="264">
        <v>3107583</v>
      </c>
      <c r="H44" s="264">
        <v>3411049</v>
      </c>
      <c r="I44" s="265">
        <v>1543374</v>
      </c>
      <c r="J44" s="708" t="s">
        <v>211</v>
      </c>
      <c r="K44" s="709"/>
      <c r="L44" s="709"/>
      <c r="M44" s="710"/>
    </row>
    <row r="45" spans="1:13" ht="15.75" customHeight="1" thickBot="1">
      <c r="A45" s="700"/>
      <c r="B45" s="732" t="s">
        <v>203</v>
      </c>
      <c r="C45" s="733"/>
      <c r="D45" s="733"/>
      <c r="E45" s="250" t="s">
        <v>205</v>
      </c>
      <c r="F45" s="260">
        <v>129</v>
      </c>
      <c r="G45" s="261">
        <v>129</v>
      </c>
      <c r="H45" s="261">
        <v>129</v>
      </c>
      <c r="I45" s="262">
        <v>129</v>
      </c>
      <c r="J45" s="711" t="s">
        <v>212</v>
      </c>
      <c r="K45" s="712"/>
      <c r="L45" s="712"/>
      <c r="M45" s="713"/>
    </row>
    <row r="46" spans="1:13" ht="15.75" customHeight="1" thickBot="1" thickTop="1">
      <c r="A46" s="695" t="s">
        <v>73</v>
      </c>
      <c r="B46" s="696"/>
      <c r="C46" s="696"/>
      <c r="D46" s="696"/>
      <c r="E46" s="697"/>
      <c r="F46" s="417">
        <v>5592101</v>
      </c>
      <c r="G46" s="418">
        <v>8051713</v>
      </c>
      <c r="H46" s="418">
        <v>8929438</v>
      </c>
      <c r="I46" s="419">
        <v>4393244</v>
      </c>
      <c r="J46" s="692"/>
      <c r="K46" s="693"/>
      <c r="L46" s="693"/>
      <c r="M46" s="694"/>
    </row>
    <row r="47" spans="1:13" ht="15" thickBot="1">
      <c r="A47" s="79"/>
      <c r="B47" s="79"/>
      <c r="C47" s="79"/>
      <c r="D47" s="79"/>
      <c r="E47" s="62"/>
      <c r="F47" s="34"/>
      <c r="G47" s="34"/>
      <c r="H47" s="34"/>
      <c r="I47" s="34"/>
      <c r="J47" s="34"/>
      <c r="K47" s="34"/>
      <c r="L47" s="45"/>
      <c r="M47" s="45"/>
    </row>
    <row r="48" spans="1:13" s="69" customFormat="1" ht="15.75" customHeight="1">
      <c r="A48" s="714" t="s">
        <v>47</v>
      </c>
      <c r="B48" s="715"/>
      <c r="C48" s="715"/>
      <c r="D48" s="715"/>
      <c r="E48" s="716"/>
      <c r="F48" s="155">
        <v>18843286</v>
      </c>
      <c r="G48" s="155">
        <v>16134143</v>
      </c>
      <c r="H48" s="155">
        <v>10875000</v>
      </c>
      <c r="I48" s="49" t="s">
        <v>84</v>
      </c>
      <c r="J48" s="50"/>
      <c r="K48" s="50"/>
      <c r="L48" s="50"/>
      <c r="M48" s="50"/>
    </row>
    <row r="49" spans="1:13" s="69" customFormat="1" ht="15.75" customHeight="1" thickBot="1">
      <c r="A49" s="717" t="s">
        <v>48</v>
      </c>
      <c r="B49" s="718"/>
      <c r="C49" s="718"/>
      <c r="D49" s="718"/>
      <c r="E49" s="719"/>
      <c r="F49" s="156">
        <v>0</v>
      </c>
      <c r="G49" s="156">
        <v>0</v>
      </c>
      <c r="H49" s="156">
        <v>0</v>
      </c>
      <c r="I49" s="49" t="s">
        <v>84</v>
      </c>
      <c r="J49" s="50"/>
      <c r="K49" s="50"/>
      <c r="L49" s="50"/>
      <c r="M49" s="50"/>
    </row>
    <row r="50" spans="1:12" ht="13.5">
      <c r="A50" s="69"/>
      <c r="B50" s="69"/>
      <c r="C50" s="69"/>
      <c r="D50" s="69"/>
      <c r="E50" s="69"/>
      <c r="F50" s="69"/>
      <c r="G50" s="69"/>
      <c r="H50" s="69"/>
      <c r="I50" s="69"/>
      <c r="J50" s="69"/>
      <c r="K50" s="69"/>
      <c r="L50" s="69"/>
    </row>
  </sheetData>
  <sheetProtection formatCells="0"/>
  <protectedRanges>
    <protectedRange sqref="J7 F6:I6 F4:I4 B4:D4 J5 K4:L7" name="範囲1_2"/>
    <protectedRange sqref="F46:F47 J47 I46 G38:I38 F38:F39 G46 H46:H47 F37:I37 F40:H45 G39:H39" name="範囲1_1"/>
    <protectedRange sqref="I48:I49" name="範囲1_1_1"/>
  </protectedRanges>
  <mergeCells count="143">
    <mergeCell ref="E30:G30"/>
    <mergeCell ref="H30:I30"/>
    <mergeCell ref="J30:K30"/>
    <mergeCell ref="A31:D31"/>
    <mergeCell ref="E31:G31"/>
    <mergeCell ref="H31:I31"/>
    <mergeCell ref="J31:K31"/>
    <mergeCell ref="L31:M31"/>
    <mergeCell ref="L26:M26"/>
    <mergeCell ref="L27:M27"/>
    <mergeCell ref="J26:K26"/>
    <mergeCell ref="J27:K27"/>
    <mergeCell ref="L29:M29"/>
    <mergeCell ref="L30:M30"/>
    <mergeCell ref="J29:K29"/>
    <mergeCell ref="H27:I27"/>
    <mergeCell ref="L20:M20"/>
    <mergeCell ref="L21:M21"/>
    <mergeCell ref="L22:M22"/>
    <mergeCell ref="L23:M23"/>
    <mergeCell ref="L24:M24"/>
    <mergeCell ref="L25:M25"/>
    <mergeCell ref="J25:K25"/>
    <mergeCell ref="J22:K22"/>
    <mergeCell ref="J23:K23"/>
    <mergeCell ref="J24:K24"/>
    <mergeCell ref="L14:M14"/>
    <mergeCell ref="L15:M15"/>
    <mergeCell ref="L16:M16"/>
    <mergeCell ref="L17:M17"/>
    <mergeCell ref="L18:M18"/>
    <mergeCell ref="L19:M19"/>
    <mergeCell ref="J15:K15"/>
    <mergeCell ref="J16:K16"/>
    <mergeCell ref="J17:K17"/>
    <mergeCell ref="J18:K18"/>
    <mergeCell ref="J19:K19"/>
    <mergeCell ref="J20:K20"/>
    <mergeCell ref="E27:G27"/>
    <mergeCell ref="H14:I14"/>
    <mergeCell ref="H15:I15"/>
    <mergeCell ref="H16:I16"/>
    <mergeCell ref="H17:I17"/>
    <mergeCell ref="H18:I18"/>
    <mergeCell ref="H20:I20"/>
    <mergeCell ref="H26:I26"/>
    <mergeCell ref="H22:I22"/>
    <mergeCell ref="H25:I25"/>
    <mergeCell ref="A29:D29"/>
    <mergeCell ref="E14:G14"/>
    <mergeCell ref="E15:G15"/>
    <mergeCell ref="E16:G16"/>
    <mergeCell ref="E17:G17"/>
    <mergeCell ref="E18:G18"/>
    <mergeCell ref="A22:D22"/>
    <mergeCell ref="A23:D23"/>
    <mergeCell ref="E22:G22"/>
    <mergeCell ref="E26:G26"/>
    <mergeCell ref="A19:D19"/>
    <mergeCell ref="A20:D20"/>
    <mergeCell ref="A21:D21"/>
    <mergeCell ref="A26:D26"/>
    <mergeCell ref="A25:D25"/>
    <mergeCell ref="A27:D27"/>
    <mergeCell ref="E25:G25"/>
    <mergeCell ref="H19:I19"/>
    <mergeCell ref="E20:G20"/>
    <mergeCell ref="E21:G21"/>
    <mergeCell ref="E23:G23"/>
    <mergeCell ref="E24:G24"/>
    <mergeCell ref="E19:G19"/>
    <mergeCell ref="H24:I24"/>
    <mergeCell ref="H21:I21"/>
    <mergeCell ref="H23:I23"/>
    <mergeCell ref="J13:K13"/>
    <mergeCell ref="L13:M13"/>
    <mergeCell ref="A14:D14"/>
    <mergeCell ref="A15:D15"/>
    <mergeCell ref="A24:D24"/>
    <mergeCell ref="A16:D16"/>
    <mergeCell ref="A17:D17"/>
    <mergeCell ref="A18:D18"/>
    <mergeCell ref="J21:K21"/>
    <mergeCell ref="J14:K14"/>
    <mergeCell ref="B45:D45"/>
    <mergeCell ref="L10:M11"/>
    <mergeCell ref="J11:K11"/>
    <mergeCell ref="A12:D12"/>
    <mergeCell ref="E12:G12"/>
    <mergeCell ref="H12:I12"/>
    <mergeCell ref="J12:K12"/>
    <mergeCell ref="L12:M12"/>
    <mergeCell ref="A13:D13"/>
    <mergeCell ref="H13:I13"/>
    <mergeCell ref="A48:E48"/>
    <mergeCell ref="A49:E49"/>
    <mergeCell ref="A41:E41"/>
    <mergeCell ref="B43:D43"/>
    <mergeCell ref="J40:M40"/>
    <mergeCell ref="L35:M35"/>
    <mergeCell ref="B39:D39"/>
    <mergeCell ref="J37:M37"/>
    <mergeCell ref="A36:E36"/>
    <mergeCell ref="J42:M42"/>
    <mergeCell ref="J46:M46"/>
    <mergeCell ref="A46:E46"/>
    <mergeCell ref="A42:A45"/>
    <mergeCell ref="B42:D42"/>
    <mergeCell ref="J38:M38"/>
    <mergeCell ref="B44:D44"/>
    <mergeCell ref="J43:M43"/>
    <mergeCell ref="J44:M44"/>
    <mergeCell ref="J45:M45"/>
    <mergeCell ref="J41:M41"/>
    <mergeCell ref="A40:E40"/>
    <mergeCell ref="J39:M39"/>
    <mergeCell ref="A37:E37"/>
    <mergeCell ref="H10:K10"/>
    <mergeCell ref="A38:E38"/>
    <mergeCell ref="E29:G29"/>
    <mergeCell ref="H29:I29"/>
    <mergeCell ref="K33:M33"/>
    <mergeCell ref="E13:G13"/>
    <mergeCell ref="J36:M36"/>
    <mergeCell ref="J3:M3"/>
    <mergeCell ref="A3:E3"/>
    <mergeCell ref="J4:M5"/>
    <mergeCell ref="A30:D30"/>
    <mergeCell ref="E10:G11"/>
    <mergeCell ref="B5:E5"/>
    <mergeCell ref="B4:E4"/>
    <mergeCell ref="H11:I11"/>
    <mergeCell ref="A10:D11"/>
    <mergeCell ref="A28:D28"/>
    <mergeCell ref="E28:G28"/>
    <mergeCell ref="H28:I28"/>
    <mergeCell ref="J28:K28"/>
    <mergeCell ref="L28:M28"/>
    <mergeCell ref="K1:M1"/>
    <mergeCell ref="A1:I1"/>
    <mergeCell ref="B7:E7"/>
    <mergeCell ref="A6:E6"/>
    <mergeCell ref="J6:M7"/>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2" max="12" man="1"/>
  </rowBreaks>
</worksheet>
</file>

<file path=xl/worksheets/sheet3.xml><?xml version="1.0" encoding="utf-8"?>
<worksheet xmlns="http://schemas.openxmlformats.org/spreadsheetml/2006/main" xmlns:r="http://schemas.openxmlformats.org/officeDocument/2006/relationships">
  <sheetPr>
    <tabColor rgb="FFFF0000"/>
  </sheetPr>
  <dimension ref="A1:N87"/>
  <sheetViews>
    <sheetView view="pageBreakPreview" zoomScaleSheetLayoutView="100" zoomScalePageLayoutView="0" workbookViewId="0" topLeftCell="A1">
      <selection activeCell="A1" sqref="A1:J1"/>
    </sheetView>
  </sheetViews>
  <sheetFormatPr defaultColWidth="9.00390625" defaultRowHeight="13.5"/>
  <cols>
    <col min="1" max="2" width="3.875" style="159" customWidth="1"/>
    <col min="3" max="3" width="10.625" style="159" customWidth="1"/>
    <col min="4" max="4" width="25.875" style="159" customWidth="1"/>
    <col min="5" max="7" width="12.625" style="208" customWidth="1"/>
    <col min="8" max="8" width="13.625" style="208" customWidth="1"/>
    <col min="9" max="9" width="35.75390625" style="159" customWidth="1"/>
    <col min="10" max="10" width="15.375" style="159" customWidth="1"/>
    <col min="11" max="16384" width="9.00390625" style="159" customWidth="1"/>
  </cols>
  <sheetData>
    <row r="1" spans="1:9" ht="15" customHeight="1">
      <c r="A1" s="159" t="s">
        <v>114</v>
      </c>
      <c r="I1" s="160" t="e">
        <f>#REF!</f>
        <v>#REF!</v>
      </c>
    </row>
    <row r="2" spans="1:8" ht="16.5" customHeight="1">
      <c r="A2" s="3" t="s">
        <v>45</v>
      </c>
      <c r="B2" s="3"/>
      <c r="C2" s="3"/>
      <c r="H2" s="159"/>
    </row>
    <row r="3" spans="1:8" ht="16.5" customHeight="1" thickBot="1">
      <c r="A3" s="3"/>
      <c r="B3" s="3"/>
      <c r="C3" s="3"/>
      <c r="H3" s="219" t="s">
        <v>113</v>
      </c>
    </row>
    <row r="4" spans="1:9" ht="14.25" thickBot="1">
      <c r="A4" s="808" t="s">
        <v>114</v>
      </c>
      <c r="B4" s="809"/>
      <c r="C4" s="809"/>
      <c r="D4" s="810"/>
      <c r="E4" s="123" t="s">
        <v>133</v>
      </c>
      <c r="F4" s="124" t="s">
        <v>135</v>
      </c>
      <c r="G4" s="124" t="s">
        <v>140</v>
      </c>
      <c r="H4" s="209" t="s">
        <v>49</v>
      </c>
      <c r="I4" s="115" t="s">
        <v>131</v>
      </c>
    </row>
    <row r="5" spans="1:9" ht="13.5" customHeight="1">
      <c r="A5" s="811" t="s">
        <v>102</v>
      </c>
      <c r="B5" s="814" t="s">
        <v>103</v>
      </c>
      <c r="C5" s="815"/>
      <c r="D5" s="816"/>
      <c r="E5" s="125">
        <v>21274124</v>
      </c>
      <c r="F5" s="126">
        <v>19016015</v>
      </c>
      <c r="G5" s="146">
        <v>13681300</v>
      </c>
      <c r="H5" s="420">
        <v>-5334715</v>
      </c>
      <c r="I5" s="365" t="s">
        <v>307</v>
      </c>
    </row>
    <row r="6" spans="1:9" ht="13.5">
      <c r="A6" s="812"/>
      <c r="B6" s="117"/>
      <c r="C6" s="823" t="s">
        <v>22</v>
      </c>
      <c r="D6" s="824"/>
      <c r="E6" s="127">
        <v>21262794</v>
      </c>
      <c r="F6" s="128">
        <v>18961068</v>
      </c>
      <c r="G6" s="129">
        <v>13631242</v>
      </c>
      <c r="H6" s="421">
        <v>-5329826</v>
      </c>
      <c r="I6" s="788" t="s">
        <v>330</v>
      </c>
    </row>
    <row r="7" spans="1:9" ht="13.5">
      <c r="A7" s="812"/>
      <c r="B7" s="117"/>
      <c r="C7" s="293"/>
      <c r="D7" s="220" t="s">
        <v>104</v>
      </c>
      <c r="E7" s="221">
        <v>624054</v>
      </c>
      <c r="F7" s="142">
        <v>1524258</v>
      </c>
      <c r="G7" s="222">
        <v>1129523</v>
      </c>
      <c r="H7" s="424">
        <v>-394735</v>
      </c>
      <c r="I7" s="789"/>
    </row>
    <row r="8" spans="1:9" ht="13.5">
      <c r="A8" s="812"/>
      <c r="B8" s="117"/>
      <c r="C8" s="293"/>
      <c r="D8" s="226" t="s">
        <v>327</v>
      </c>
      <c r="E8" s="227">
        <v>74997</v>
      </c>
      <c r="F8" s="228">
        <v>406556</v>
      </c>
      <c r="G8" s="229">
        <v>60863</v>
      </c>
      <c r="H8" s="425">
        <v>-345693</v>
      </c>
      <c r="I8" s="789"/>
    </row>
    <row r="9" spans="1:9" ht="13.5">
      <c r="A9" s="812"/>
      <c r="B9" s="117"/>
      <c r="C9" s="296"/>
      <c r="D9" s="223" t="s">
        <v>132</v>
      </c>
      <c r="E9" s="224">
        <v>20563743</v>
      </c>
      <c r="F9" s="147">
        <v>17030255</v>
      </c>
      <c r="G9" s="225">
        <v>12440856</v>
      </c>
      <c r="H9" s="426">
        <v>-4589399</v>
      </c>
      <c r="I9" s="366" t="s">
        <v>308</v>
      </c>
    </row>
    <row r="10" spans="1:9" ht="13.5">
      <c r="A10" s="812"/>
      <c r="B10" s="117"/>
      <c r="C10" s="823" t="s">
        <v>105</v>
      </c>
      <c r="D10" s="824"/>
      <c r="E10" s="130">
        <v>11330</v>
      </c>
      <c r="F10" s="131">
        <v>54947</v>
      </c>
      <c r="G10" s="132">
        <v>50058</v>
      </c>
      <c r="H10" s="422">
        <v>-4889</v>
      </c>
      <c r="I10" s="366" t="s">
        <v>312</v>
      </c>
    </row>
    <row r="11" spans="1:9" ht="13.5">
      <c r="A11" s="812"/>
      <c r="B11" s="117"/>
      <c r="C11" s="293"/>
      <c r="D11" s="230" t="s">
        <v>213</v>
      </c>
      <c r="E11" s="221">
        <v>1330</v>
      </c>
      <c r="F11" s="142">
        <v>1315</v>
      </c>
      <c r="G11" s="222">
        <v>724</v>
      </c>
      <c r="H11" s="427">
        <v>-591</v>
      </c>
      <c r="I11" s="366" t="s">
        <v>313</v>
      </c>
    </row>
    <row r="12" spans="1:9" ht="13.5">
      <c r="A12" s="812"/>
      <c r="B12" s="117"/>
      <c r="C12" s="294"/>
      <c r="D12" s="234" t="s">
        <v>214</v>
      </c>
      <c r="E12" s="227">
        <v>0</v>
      </c>
      <c r="F12" s="228">
        <v>43632</v>
      </c>
      <c r="G12" s="229">
        <v>39334</v>
      </c>
      <c r="H12" s="425">
        <v>-4298</v>
      </c>
      <c r="I12" s="366" t="s">
        <v>309</v>
      </c>
    </row>
    <row r="13" spans="1:9" ht="14.25" thickBot="1">
      <c r="A13" s="812"/>
      <c r="B13" s="118"/>
      <c r="C13" s="295"/>
      <c r="D13" s="231" t="s">
        <v>106</v>
      </c>
      <c r="E13" s="232">
        <v>10000</v>
      </c>
      <c r="F13" s="152">
        <v>10000</v>
      </c>
      <c r="G13" s="233">
        <v>10000</v>
      </c>
      <c r="H13" s="428">
        <v>0</v>
      </c>
      <c r="I13" s="366" t="s">
        <v>314</v>
      </c>
    </row>
    <row r="14" spans="1:9" ht="14.25">
      <c r="A14" s="812"/>
      <c r="B14" s="814" t="s">
        <v>107</v>
      </c>
      <c r="C14" s="815"/>
      <c r="D14" s="816"/>
      <c r="E14" s="125">
        <v>20320675</v>
      </c>
      <c r="F14" s="126">
        <v>18062567</v>
      </c>
      <c r="G14" s="374">
        <v>12741381</v>
      </c>
      <c r="H14" s="420">
        <v>-5321186</v>
      </c>
      <c r="I14" s="366" t="s">
        <v>316</v>
      </c>
    </row>
    <row r="15" spans="1:9" ht="13.5">
      <c r="A15" s="812"/>
      <c r="B15" s="117"/>
      <c r="C15" s="823" t="s">
        <v>24</v>
      </c>
      <c r="D15" s="824"/>
      <c r="E15" s="133">
        <v>4363790</v>
      </c>
      <c r="F15" s="134">
        <v>4014701</v>
      </c>
      <c r="G15" s="135">
        <v>1793409</v>
      </c>
      <c r="H15" s="421">
        <v>-2221292</v>
      </c>
      <c r="I15" s="366" t="s">
        <v>315</v>
      </c>
    </row>
    <row r="16" spans="1:9" ht="13.5">
      <c r="A16" s="812"/>
      <c r="B16" s="117"/>
      <c r="C16" s="293"/>
      <c r="D16" s="235" t="s">
        <v>39</v>
      </c>
      <c r="E16" s="148">
        <v>2999143</v>
      </c>
      <c r="F16" s="149">
        <v>2179143</v>
      </c>
      <c r="G16" s="150">
        <v>0</v>
      </c>
      <c r="H16" s="424">
        <v>-2179143</v>
      </c>
      <c r="I16" s="366" t="s">
        <v>310</v>
      </c>
    </row>
    <row r="17" spans="1:9" ht="13.5">
      <c r="A17" s="812"/>
      <c r="B17" s="117"/>
      <c r="C17" s="293"/>
      <c r="D17" s="237" t="s">
        <v>108</v>
      </c>
      <c r="E17" s="238">
        <v>1344111</v>
      </c>
      <c r="F17" s="228">
        <v>1811095</v>
      </c>
      <c r="G17" s="239">
        <v>1770908</v>
      </c>
      <c r="H17" s="425">
        <v>-40187</v>
      </c>
      <c r="I17" s="788" t="s">
        <v>331</v>
      </c>
    </row>
    <row r="18" spans="1:9" ht="13.5">
      <c r="A18" s="812"/>
      <c r="B18" s="117"/>
      <c r="C18" s="296"/>
      <c r="D18" s="236" t="s">
        <v>109</v>
      </c>
      <c r="E18" s="224">
        <v>20537</v>
      </c>
      <c r="F18" s="147">
        <v>24463</v>
      </c>
      <c r="G18" s="225">
        <v>22501</v>
      </c>
      <c r="H18" s="426">
        <v>-1962</v>
      </c>
      <c r="I18" s="790"/>
    </row>
    <row r="19" spans="1:9" ht="13.5">
      <c r="A19" s="812"/>
      <c r="B19" s="116"/>
      <c r="C19" s="823" t="s">
        <v>110</v>
      </c>
      <c r="D19" s="824"/>
      <c r="E19" s="136">
        <v>15956885</v>
      </c>
      <c r="F19" s="137">
        <v>14047866</v>
      </c>
      <c r="G19" s="138">
        <v>10947972</v>
      </c>
      <c r="H19" s="422">
        <v>-3099894</v>
      </c>
      <c r="I19" s="790"/>
    </row>
    <row r="20" spans="1:9" ht="13.5">
      <c r="A20" s="812"/>
      <c r="B20" s="117"/>
      <c r="C20" s="293"/>
      <c r="D20" s="235" t="s">
        <v>38</v>
      </c>
      <c r="E20" s="240">
        <v>15844143</v>
      </c>
      <c r="F20" s="142">
        <v>13955000</v>
      </c>
      <c r="G20" s="241">
        <v>10875000</v>
      </c>
      <c r="H20" s="429">
        <v>-3080000</v>
      </c>
      <c r="I20" s="366" t="s">
        <v>311</v>
      </c>
    </row>
    <row r="21" spans="1:9" ht="13.5">
      <c r="A21" s="812"/>
      <c r="B21" s="117"/>
      <c r="C21" s="293"/>
      <c r="D21" s="226" t="s">
        <v>111</v>
      </c>
      <c r="E21" s="238">
        <v>112742</v>
      </c>
      <c r="F21" s="228">
        <v>92866</v>
      </c>
      <c r="G21" s="239">
        <v>72972</v>
      </c>
      <c r="H21" s="425">
        <v>-19894</v>
      </c>
      <c r="I21" s="788" t="s">
        <v>332</v>
      </c>
    </row>
    <row r="22" spans="1:9" ht="14.25" thickBot="1">
      <c r="A22" s="812"/>
      <c r="B22" s="118"/>
      <c r="C22" s="297"/>
      <c r="D22" s="242" t="s">
        <v>112</v>
      </c>
      <c r="E22" s="151">
        <v>0</v>
      </c>
      <c r="F22" s="152">
        <v>0</v>
      </c>
      <c r="G22" s="153">
        <v>0</v>
      </c>
      <c r="H22" s="430">
        <v>0</v>
      </c>
      <c r="I22" s="789"/>
    </row>
    <row r="23" spans="1:9" ht="14.25">
      <c r="A23" s="812"/>
      <c r="B23" s="825" t="s">
        <v>215</v>
      </c>
      <c r="C23" s="826"/>
      <c r="D23" s="827"/>
      <c r="E23" s="139">
        <v>953448</v>
      </c>
      <c r="F23" s="140">
        <v>953448</v>
      </c>
      <c r="G23" s="141">
        <v>939919</v>
      </c>
      <c r="H23" s="422">
        <v>-13529</v>
      </c>
      <c r="I23" s="789"/>
    </row>
    <row r="24" spans="1:9" ht="13.5">
      <c r="A24" s="812"/>
      <c r="B24" s="117"/>
      <c r="C24" s="786" t="s">
        <v>216</v>
      </c>
      <c r="D24" s="787"/>
      <c r="E24" s="298">
        <v>30000</v>
      </c>
      <c r="F24" s="299">
        <v>30000</v>
      </c>
      <c r="G24" s="300">
        <v>30000</v>
      </c>
      <c r="H24" s="421">
        <v>0</v>
      </c>
      <c r="I24" s="789"/>
    </row>
    <row r="25" spans="1:10" ht="14.25" thickBot="1">
      <c r="A25" s="813"/>
      <c r="B25" s="118"/>
      <c r="C25" s="847" t="s">
        <v>217</v>
      </c>
      <c r="D25" s="848"/>
      <c r="E25" s="301">
        <v>923448</v>
      </c>
      <c r="F25" s="302">
        <v>923448</v>
      </c>
      <c r="G25" s="303">
        <v>909919</v>
      </c>
      <c r="H25" s="423">
        <v>-13529</v>
      </c>
      <c r="I25" s="361"/>
      <c r="J25" s="210"/>
    </row>
    <row r="26" spans="1:10" ht="14.25" customHeight="1">
      <c r="A26" s="119"/>
      <c r="B26" s="120"/>
      <c r="C26" s="120"/>
      <c r="D26" s="121"/>
      <c r="E26" s="143"/>
      <c r="F26" s="143"/>
      <c r="G26" s="143"/>
      <c r="H26" s="309"/>
      <c r="I26" s="362"/>
      <c r="J26" s="210"/>
    </row>
    <row r="27" spans="1:10" ht="4.5" customHeight="1" thickBot="1">
      <c r="A27" s="119"/>
      <c r="B27" s="120"/>
      <c r="C27" s="120"/>
      <c r="D27" s="121"/>
      <c r="E27" s="143"/>
      <c r="F27" s="143"/>
      <c r="G27" s="143"/>
      <c r="H27" s="309"/>
      <c r="I27" s="104"/>
      <c r="J27" s="210"/>
    </row>
    <row r="28" spans="1:9" ht="14.25" customHeight="1">
      <c r="A28" s="831" t="s">
        <v>218</v>
      </c>
      <c r="B28" s="310"/>
      <c r="C28" s="311" t="s">
        <v>219</v>
      </c>
      <c r="D28" s="312"/>
      <c r="E28" s="313">
        <v>5491164</v>
      </c>
      <c r="F28" s="314">
        <v>8125360</v>
      </c>
      <c r="G28" s="315">
        <v>8710407</v>
      </c>
      <c r="H28" s="431">
        <v>585047</v>
      </c>
      <c r="I28" s="367" t="s">
        <v>328</v>
      </c>
    </row>
    <row r="29" spans="1:9" ht="14.25" customHeight="1">
      <c r="A29" s="832"/>
      <c r="B29" s="196"/>
      <c r="C29" s="316" t="s">
        <v>220</v>
      </c>
      <c r="D29" s="317"/>
      <c r="E29" s="243">
        <v>336784</v>
      </c>
      <c r="F29" s="244">
        <v>310582</v>
      </c>
      <c r="G29" s="245">
        <v>386775</v>
      </c>
      <c r="H29" s="432">
        <v>76193</v>
      </c>
      <c r="I29" s="791" t="s">
        <v>333</v>
      </c>
    </row>
    <row r="30" spans="1:9" ht="14.25" customHeight="1">
      <c r="A30" s="832"/>
      <c r="B30" s="196"/>
      <c r="C30" s="316" t="s">
        <v>221</v>
      </c>
      <c r="D30" s="317"/>
      <c r="E30" s="243">
        <v>4</v>
      </c>
      <c r="F30" s="244">
        <v>3</v>
      </c>
      <c r="G30" s="245">
        <v>3</v>
      </c>
      <c r="H30" s="433">
        <v>0</v>
      </c>
      <c r="I30" s="792"/>
    </row>
    <row r="31" spans="1:9" ht="14.25" customHeight="1">
      <c r="A31" s="832"/>
      <c r="B31" s="840" t="s">
        <v>222</v>
      </c>
      <c r="C31" s="841"/>
      <c r="D31" s="842"/>
      <c r="E31" s="212">
        <v>5827952</v>
      </c>
      <c r="F31" s="212">
        <v>8435945</v>
      </c>
      <c r="G31" s="212">
        <v>9097185</v>
      </c>
      <c r="H31" s="435">
        <v>661240</v>
      </c>
      <c r="I31" s="792"/>
    </row>
    <row r="32" spans="1:9" ht="14.25" customHeight="1">
      <c r="A32" s="832"/>
      <c r="B32" s="318"/>
      <c r="C32" s="319" t="s">
        <v>223</v>
      </c>
      <c r="D32" s="320"/>
      <c r="E32" s="321">
        <v>5491147</v>
      </c>
      <c r="F32" s="322">
        <v>8124729</v>
      </c>
      <c r="G32" s="323">
        <v>8710407</v>
      </c>
      <c r="H32" s="434">
        <v>585678</v>
      </c>
      <c r="I32" s="792"/>
    </row>
    <row r="33" spans="1:9" ht="14.25" customHeight="1">
      <c r="A33" s="832"/>
      <c r="B33" s="318"/>
      <c r="C33" s="324" t="s">
        <v>224</v>
      </c>
      <c r="D33" s="325"/>
      <c r="E33" s="326">
        <v>313969</v>
      </c>
      <c r="F33" s="327">
        <v>295102</v>
      </c>
      <c r="G33" s="328">
        <v>384459</v>
      </c>
      <c r="H33" s="432">
        <v>89357</v>
      </c>
      <c r="I33" s="368"/>
    </row>
    <row r="34" spans="1:9" ht="14.25" customHeight="1">
      <c r="A34" s="832"/>
      <c r="B34" s="329"/>
      <c r="C34" s="330" t="s">
        <v>225</v>
      </c>
      <c r="D34" s="331"/>
      <c r="E34" s="332">
        <v>22836</v>
      </c>
      <c r="F34" s="333">
        <v>16114</v>
      </c>
      <c r="G34" s="334">
        <v>15848</v>
      </c>
      <c r="H34" s="433">
        <v>-266</v>
      </c>
      <c r="I34" s="368"/>
    </row>
    <row r="35" spans="1:9" ht="14.25" customHeight="1">
      <c r="A35" s="832"/>
      <c r="B35" s="840" t="s">
        <v>226</v>
      </c>
      <c r="C35" s="841"/>
      <c r="D35" s="842"/>
      <c r="E35" s="298">
        <v>5827952</v>
      </c>
      <c r="F35" s="335">
        <v>8435945</v>
      </c>
      <c r="G35" s="300">
        <v>9110714</v>
      </c>
      <c r="H35" s="436">
        <v>674769</v>
      </c>
      <c r="I35" s="368"/>
    </row>
    <row r="36" spans="1:9" ht="14.25" customHeight="1" thickBot="1">
      <c r="A36" s="833"/>
      <c r="B36" s="852" t="s">
        <v>227</v>
      </c>
      <c r="C36" s="853"/>
      <c r="D36" s="854"/>
      <c r="E36" s="301">
        <v>0</v>
      </c>
      <c r="F36" s="302">
        <v>0</v>
      </c>
      <c r="G36" s="303">
        <v>-13529</v>
      </c>
      <c r="H36" s="437">
        <v>-13529</v>
      </c>
      <c r="I36" s="363"/>
    </row>
    <row r="37" spans="1:10" ht="4.5" customHeight="1">
      <c r="A37" s="119"/>
      <c r="B37" s="120"/>
      <c r="C37" s="120"/>
      <c r="D37" s="121"/>
      <c r="E37" s="143"/>
      <c r="F37" s="143"/>
      <c r="G37" s="143"/>
      <c r="H37" s="211"/>
      <c r="J37" s="210"/>
    </row>
    <row r="38" spans="1:9" ht="15" customHeight="1">
      <c r="A38" s="258" t="s">
        <v>228</v>
      </c>
      <c r="B38" s="196"/>
      <c r="C38" s="196"/>
      <c r="D38" s="196"/>
      <c r="E38" s="143"/>
      <c r="F38" s="143"/>
      <c r="G38" s="143"/>
      <c r="H38" s="211"/>
      <c r="I38" s="210"/>
    </row>
    <row r="39" spans="1:9" ht="13.5">
      <c r="A39" s="196"/>
      <c r="B39" s="196"/>
      <c r="C39" s="196"/>
      <c r="D39" s="196"/>
      <c r="E39" s="143"/>
      <c r="F39" s="143"/>
      <c r="G39" s="143"/>
      <c r="H39" s="211"/>
      <c r="I39" s="359" t="s">
        <v>338</v>
      </c>
    </row>
    <row r="40" spans="1:9" ht="9" customHeight="1" thickBot="1">
      <c r="A40" s="196"/>
      <c r="B40" s="196"/>
      <c r="C40" s="196"/>
      <c r="D40" s="196"/>
      <c r="E40" s="143"/>
      <c r="F40" s="143"/>
      <c r="G40" s="143"/>
      <c r="H40" s="211"/>
      <c r="I40" s="210"/>
    </row>
    <row r="41" spans="1:9" s="104" customFormat="1" ht="16.5" customHeight="1">
      <c r="A41" s="843" t="s">
        <v>117</v>
      </c>
      <c r="B41" s="844"/>
      <c r="C41" s="844"/>
      <c r="D41" s="161" t="s">
        <v>158</v>
      </c>
      <c r="E41" s="800" t="s">
        <v>169</v>
      </c>
      <c r="F41" s="800"/>
      <c r="G41" s="800" t="s">
        <v>170</v>
      </c>
      <c r="H41" s="800"/>
      <c r="I41" s="162" t="s">
        <v>118</v>
      </c>
    </row>
    <row r="42" spans="1:9" ht="18.75" customHeight="1" thickBot="1">
      <c r="A42" s="845"/>
      <c r="B42" s="846"/>
      <c r="C42" s="846"/>
      <c r="D42" s="438">
        <v>0</v>
      </c>
      <c r="E42" s="801">
        <v>0</v>
      </c>
      <c r="F42" s="801">
        <v>0</v>
      </c>
      <c r="G42" s="796">
        <v>0</v>
      </c>
      <c r="H42" s="796"/>
      <c r="I42" s="439">
        <v>0</v>
      </c>
    </row>
    <row r="43" spans="1:9" ht="14.25" thickBot="1">
      <c r="A43" s="97"/>
      <c r="B43" s="97"/>
      <c r="C43" s="97"/>
      <c r="D43" s="97"/>
      <c r="E43" s="143"/>
      <c r="F43" s="143"/>
      <c r="G43" s="143"/>
      <c r="H43" s="211"/>
      <c r="I43" s="210"/>
    </row>
    <row r="44" spans="1:9" ht="14.25" thickBot="1">
      <c r="A44" s="808" t="s">
        <v>100</v>
      </c>
      <c r="B44" s="809"/>
      <c r="C44" s="809"/>
      <c r="D44" s="810"/>
      <c r="E44" s="85" t="s">
        <v>133</v>
      </c>
      <c r="F44" s="84" t="s">
        <v>135</v>
      </c>
      <c r="G44" s="86" t="s">
        <v>140</v>
      </c>
      <c r="H44" s="213" t="s">
        <v>49</v>
      </c>
      <c r="I44" s="360" t="s">
        <v>116</v>
      </c>
    </row>
    <row r="45" spans="1:9" ht="18" customHeight="1">
      <c r="A45" s="834" t="s">
        <v>6</v>
      </c>
      <c r="B45" s="835"/>
      <c r="C45" s="835"/>
      <c r="D45" s="836"/>
      <c r="E45" s="440">
        <v>18005</v>
      </c>
      <c r="F45" s="441">
        <v>18725</v>
      </c>
      <c r="G45" s="442">
        <v>15680</v>
      </c>
      <c r="H45" s="426">
        <v>-3045</v>
      </c>
      <c r="I45" s="797" t="s">
        <v>321</v>
      </c>
    </row>
    <row r="46" spans="1:9" ht="18" customHeight="1">
      <c r="A46" s="805" t="s">
        <v>7</v>
      </c>
      <c r="B46" s="806"/>
      <c r="C46" s="806"/>
      <c r="D46" s="807"/>
      <c r="E46" s="443">
        <v>401578</v>
      </c>
      <c r="F46" s="444">
        <v>406621</v>
      </c>
      <c r="G46" s="445">
        <v>400339</v>
      </c>
      <c r="H46" s="426">
        <v>-6282</v>
      </c>
      <c r="I46" s="798"/>
    </row>
    <row r="47" spans="1:9" ht="18" customHeight="1">
      <c r="A47" s="805" t="s">
        <v>94</v>
      </c>
      <c r="B47" s="806"/>
      <c r="C47" s="806"/>
      <c r="D47" s="807"/>
      <c r="E47" s="443">
        <v>5164</v>
      </c>
      <c r="F47" s="444">
        <v>2546</v>
      </c>
      <c r="G47" s="445">
        <v>2151</v>
      </c>
      <c r="H47" s="426">
        <v>-395</v>
      </c>
      <c r="I47" s="798"/>
    </row>
    <row r="48" spans="1:9" ht="18" customHeight="1" thickBot="1">
      <c r="A48" s="837" t="s">
        <v>93</v>
      </c>
      <c r="B48" s="838"/>
      <c r="C48" s="838"/>
      <c r="D48" s="839"/>
      <c r="E48" s="446">
        <v>370</v>
      </c>
      <c r="F48" s="447">
        <v>260</v>
      </c>
      <c r="G48" s="448">
        <v>9029</v>
      </c>
      <c r="H48" s="430">
        <v>8769</v>
      </c>
      <c r="I48" s="799"/>
    </row>
    <row r="49" spans="1:9" ht="14.25" thickBot="1">
      <c r="A49" s="97"/>
      <c r="B49" s="31"/>
      <c r="C49" s="31"/>
      <c r="D49" s="103"/>
      <c r="E49" s="71"/>
      <c r="F49" s="98"/>
      <c r="G49" s="71"/>
      <c r="H49" s="214"/>
      <c r="I49" s="210"/>
    </row>
    <row r="50" spans="1:9" ht="14.25" customHeight="1" thickBot="1">
      <c r="A50" s="828" t="s">
        <v>4</v>
      </c>
      <c r="B50" s="829"/>
      <c r="C50" s="829"/>
      <c r="D50" s="830"/>
      <c r="E50" s="85" t="s">
        <v>133</v>
      </c>
      <c r="F50" s="84" t="s">
        <v>135</v>
      </c>
      <c r="G50" s="86" t="s">
        <v>140</v>
      </c>
      <c r="H50" s="213" t="s">
        <v>49</v>
      </c>
      <c r="I50" s="122" t="s">
        <v>116</v>
      </c>
    </row>
    <row r="51" spans="1:9" ht="18" customHeight="1">
      <c r="A51" s="817" t="s">
        <v>34</v>
      </c>
      <c r="B51" s="818"/>
      <c r="C51" s="819"/>
      <c r="D51" s="96" t="s">
        <v>255</v>
      </c>
      <c r="E51" s="449">
        <v>0.07735099516241001</v>
      </c>
      <c r="F51" s="450">
        <v>0.052661297468666005</v>
      </c>
      <c r="G51" s="449">
        <v>0.04800808963346948</v>
      </c>
      <c r="H51" s="451">
        <v>-0.0046532078351965225</v>
      </c>
      <c r="I51" s="793" t="s">
        <v>317</v>
      </c>
    </row>
    <row r="52" spans="1:10" ht="18" customHeight="1">
      <c r="A52" s="820" t="s">
        <v>251</v>
      </c>
      <c r="B52" s="821"/>
      <c r="C52" s="822"/>
      <c r="D52" s="114" t="s">
        <v>256</v>
      </c>
      <c r="E52" s="452">
        <v>0.0041586811102345515</v>
      </c>
      <c r="F52" s="453">
        <v>0.001983173668612837</v>
      </c>
      <c r="G52" s="454">
        <v>0.001819432777366201</v>
      </c>
      <c r="H52" s="455">
        <v>-0.00016374089124663585</v>
      </c>
      <c r="I52" s="794"/>
      <c r="J52" s="364"/>
    </row>
    <row r="53" spans="1:9" ht="18" customHeight="1">
      <c r="A53" s="820" t="s">
        <v>252</v>
      </c>
      <c r="B53" s="821"/>
      <c r="C53" s="822"/>
      <c r="D53" s="114" t="s">
        <v>257</v>
      </c>
      <c r="E53" s="452">
        <v>0</v>
      </c>
      <c r="F53" s="453">
        <v>0</v>
      </c>
      <c r="G53" s="454">
        <v>-0.000988868016928216</v>
      </c>
      <c r="H53" s="455">
        <v>-0.000988868016928216</v>
      </c>
      <c r="I53" s="794"/>
    </row>
    <row r="54" spans="1:9" ht="18" customHeight="1">
      <c r="A54" s="820" t="s">
        <v>253</v>
      </c>
      <c r="B54" s="821"/>
      <c r="C54" s="822"/>
      <c r="D54" s="114" t="s">
        <v>258</v>
      </c>
      <c r="E54" s="456">
        <v>46.490960386541</v>
      </c>
      <c r="F54" s="457">
        <v>28.083947049730718</v>
      </c>
      <c r="G54" s="458">
        <v>18.84821225919753</v>
      </c>
      <c r="H54" s="455">
        <v>-9.235734790533186</v>
      </c>
      <c r="I54" s="794"/>
    </row>
    <row r="55" spans="1:9" ht="18" customHeight="1">
      <c r="A55" s="802" t="s">
        <v>254</v>
      </c>
      <c r="B55" s="803"/>
      <c r="C55" s="804"/>
      <c r="D55" s="144" t="s">
        <v>259</v>
      </c>
      <c r="E55" s="452">
        <v>0</v>
      </c>
      <c r="F55" s="453">
        <v>0</v>
      </c>
      <c r="G55" s="454">
        <v>-0.0015531995232828959</v>
      </c>
      <c r="H55" s="455">
        <v>-0.0015531995232828959</v>
      </c>
      <c r="I55" s="794"/>
    </row>
    <row r="56" spans="1:9" ht="18" customHeight="1">
      <c r="A56" s="802" t="s">
        <v>43</v>
      </c>
      <c r="B56" s="803"/>
      <c r="C56" s="804"/>
      <c r="D56" s="72" t="s">
        <v>26</v>
      </c>
      <c r="E56" s="459">
        <v>4.872552070562516</v>
      </c>
      <c r="F56" s="453">
        <v>4.722909128226486</v>
      </c>
      <c r="G56" s="460">
        <v>7.6007436117472365</v>
      </c>
      <c r="H56" s="455">
        <v>2.8778344835207506</v>
      </c>
      <c r="I56" s="794"/>
    </row>
    <row r="57" spans="1:9" ht="18" customHeight="1" thickBot="1">
      <c r="A57" s="849" t="s">
        <v>44</v>
      </c>
      <c r="B57" s="850"/>
      <c r="C57" s="851"/>
      <c r="D57" s="73" t="s">
        <v>12</v>
      </c>
      <c r="E57" s="461">
        <v>0.8857373398782483</v>
      </c>
      <c r="F57" s="462">
        <v>0.8484502667882835</v>
      </c>
      <c r="G57" s="463">
        <v>0.7948806034514264</v>
      </c>
      <c r="H57" s="464">
        <v>-0.05356966333685709</v>
      </c>
      <c r="I57" s="795"/>
    </row>
    <row r="58" spans="1:14" ht="13.5">
      <c r="A58" s="64"/>
      <c r="B58" s="64"/>
      <c r="C58" s="64"/>
      <c r="D58" s="64"/>
      <c r="E58" s="154" t="s">
        <v>0</v>
      </c>
      <c r="F58" s="215"/>
      <c r="G58" s="215"/>
      <c r="H58" s="215"/>
      <c r="K58" s="145" t="s">
        <v>115</v>
      </c>
      <c r="L58" s="208"/>
      <c r="M58" s="208"/>
      <c r="N58" s="208"/>
    </row>
    <row r="60" spans="3:10" ht="13.5">
      <c r="C60" s="216"/>
      <c r="D60" s="216"/>
      <c r="E60" s="216"/>
      <c r="F60" s="216"/>
      <c r="G60" s="216"/>
      <c r="H60" s="216"/>
      <c r="I60" s="216"/>
      <c r="J60" s="216"/>
    </row>
    <row r="61" spans="3:10" ht="13.5">
      <c r="C61" s="216"/>
      <c r="D61" s="216"/>
      <c r="E61" s="216"/>
      <c r="F61" s="216"/>
      <c r="G61" s="216"/>
      <c r="H61" s="216"/>
      <c r="I61" s="216"/>
      <c r="J61" s="216"/>
    </row>
    <row r="62" spans="3:10" ht="13.5">
      <c r="C62" s="216"/>
      <c r="D62" s="216"/>
      <c r="E62" s="216"/>
      <c r="F62" s="216"/>
      <c r="G62" s="216"/>
      <c r="H62" s="216"/>
      <c r="I62" s="216"/>
      <c r="J62" s="216"/>
    </row>
    <row r="63" spans="3:10" ht="13.5">
      <c r="C63" s="216"/>
      <c r="D63" s="216"/>
      <c r="E63" s="216"/>
      <c r="F63" s="216"/>
      <c r="G63" s="216"/>
      <c r="H63" s="216"/>
      <c r="I63" s="216"/>
      <c r="J63" s="216"/>
    </row>
    <row r="64" spans="3:10" ht="13.5">
      <c r="C64" s="216"/>
      <c r="D64" s="216"/>
      <c r="E64" s="216"/>
      <c r="F64" s="216"/>
      <c r="G64" s="216"/>
      <c r="H64" s="216"/>
      <c r="I64" s="216"/>
      <c r="J64" s="216"/>
    </row>
    <row r="65" spans="3:10" ht="13.5">
      <c r="C65" s="216"/>
      <c r="D65" s="216"/>
      <c r="E65" s="216"/>
      <c r="F65" s="216"/>
      <c r="G65" s="216"/>
      <c r="H65" s="216"/>
      <c r="I65" s="216"/>
      <c r="J65" s="216"/>
    </row>
    <row r="66" spans="3:10" ht="13.5">
      <c r="C66" s="216"/>
      <c r="D66" s="216"/>
      <c r="E66" s="216"/>
      <c r="F66" s="216"/>
      <c r="G66" s="216"/>
      <c r="H66" s="216"/>
      <c r="I66" s="216"/>
      <c r="J66" s="216"/>
    </row>
    <row r="67" spans="3:10" ht="13.5">
      <c r="C67" s="216"/>
      <c r="D67" s="216"/>
      <c r="E67" s="216"/>
      <c r="F67" s="216"/>
      <c r="G67" s="216"/>
      <c r="H67" s="216"/>
      <c r="I67" s="216"/>
      <c r="J67" s="216"/>
    </row>
    <row r="68" spans="3:10" ht="13.5">
      <c r="C68" s="216"/>
      <c r="D68" s="216"/>
      <c r="E68" s="216"/>
      <c r="F68" s="216"/>
      <c r="G68" s="216"/>
      <c r="H68" s="216"/>
      <c r="I68" s="216"/>
      <c r="J68" s="216"/>
    </row>
    <row r="69" spans="3:10" ht="13.5">
      <c r="C69" s="216"/>
      <c r="D69" s="216"/>
      <c r="E69" s="216"/>
      <c r="F69" s="216"/>
      <c r="G69" s="216"/>
      <c r="H69" s="216"/>
      <c r="I69" s="216"/>
      <c r="J69" s="216"/>
    </row>
    <row r="70" spans="3:10" ht="13.5">
      <c r="C70" s="216"/>
      <c r="D70" s="216"/>
      <c r="E70" s="216"/>
      <c r="F70" s="216"/>
      <c r="G70" s="216"/>
      <c r="H70" s="216"/>
      <c r="I70" s="216"/>
      <c r="J70" s="216"/>
    </row>
    <row r="71" spans="3:10" ht="13.5">
      <c r="C71" s="216"/>
      <c r="D71" s="216"/>
      <c r="E71" s="216"/>
      <c r="F71" s="216"/>
      <c r="G71" s="216"/>
      <c r="H71" s="216"/>
      <c r="I71" s="216"/>
      <c r="J71" s="216"/>
    </row>
    <row r="72" spans="3:10" ht="13.5">
      <c r="C72" s="216"/>
      <c r="D72" s="216"/>
      <c r="E72" s="216"/>
      <c r="F72" s="216"/>
      <c r="G72" s="216"/>
      <c r="H72" s="216"/>
      <c r="I72" s="216"/>
      <c r="J72" s="216"/>
    </row>
    <row r="73" spans="3:10" ht="13.5">
      <c r="C73" s="216"/>
      <c r="D73" s="216"/>
      <c r="E73" s="216"/>
      <c r="F73" s="216"/>
      <c r="G73" s="216"/>
      <c r="H73" s="216"/>
      <c r="I73" s="216"/>
      <c r="J73" s="216"/>
    </row>
    <row r="74" spans="3:10" ht="13.5">
      <c r="C74" s="216"/>
      <c r="D74" s="216"/>
      <c r="E74" s="216"/>
      <c r="F74" s="216"/>
      <c r="G74" s="216"/>
      <c r="H74" s="216"/>
      <c r="I74" s="216"/>
      <c r="J74" s="216"/>
    </row>
    <row r="75" spans="3:10" ht="13.5">
      <c r="C75" s="216"/>
      <c r="D75" s="216"/>
      <c r="E75" s="216"/>
      <c r="F75" s="216"/>
      <c r="G75" s="216"/>
      <c r="H75" s="216"/>
      <c r="I75" s="216"/>
      <c r="J75" s="216"/>
    </row>
    <row r="76" spans="3:10" ht="13.5">
      <c r="C76" s="216"/>
      <c r="D76" s="216"/>
      <c r="E76" s="216"/>
      <c r="F76" s="216"/>
      <c r="G76" s="216"/>
      <c r="H76" s="216"/>
      <c r="I76" s="216"/>
      <c r="J76" s="216"/>
    </row>
    <row r="77" spans="3:10" ht="13.5">
      <c r="C77" s="216"/>
      <c r="D77" s="216"/>
      <c r="E77" s="216"/>
      <c r="F77" s="216"/>
      <c r="G77" s="216"/>
      <c r="H77" s="216"/>
      <c r="I77" s="216"/>
      <c r="J77" s="216"/>
    </row>
    <row r="78" spans="3:10" ht="13.5">
      <c r="C78" s="216"/>
      <c r="D78" s="216"/>
      <c r="E78" s="216"/>
      <c r="F78" s="216"/>
      <c r="G78" s="216"/>
      <c r="H78" s="216"/>
      <c r="I78" s="216"/>
      <c r="J78" s="216"/>
    </row>
    <row r="79" spans="3:10" ht="13.5">
      <c r="C79" s="216"/>
      <c r="D79" s="216"/>
      <c r="E79" s="216"/>
      <c r="F79" s="216"/>
      <c r="G79" s="216"/>
      <c r="H79" s="216"/>
      <c r="I79" s="216"/>
      <c r="J79" s="216"/>
    </row>
    <row r="80" spans="3:10" ht="13.5">
      <c r="C80" s="216"/>
      <c r="D80" s="216"/>
      <c r="E80" s="216"/>
      <c r="F80" s="216"/>
      <c r="G80" s="216"/>
      <c r="H80" s="216"/>
      <c r="I80" s="216"/>
      <c r="J80" s="216"/>
    </row>
    <row r="81" spans="3:10" ht="13.5">
      <c r="C81" s="216"/>
      <c r="D81" s="216"/>
      <c r="E81" s="216"/>
      <c r="F81" s="216"/>
      <c r="G81" s="216"/>
      <c r="H81" s="216"/>
      <c r="I81" s="216"/>
      <c r="J81" s="216"/>
    </row>
    <row r="82" spans="3:10" ht="13.5">
      <c r="C82" s="216"/>
      <c r="D82" s="216"/>
      <c r="E82" s="216"/>
      <c r="F82" s="216"/>
      <c r="G82" s="216"/>
      <c r="H82" s="216"/>
      <c r="I82" s="216"/>
      <c r="J82" s="216"/>
    </row>
    <row r="83" spans="3:10" ht="13.5">
      <c r="C83" s="216"/>
      <c r="D83" s="216"/>
      <c r="E83" s="216"/>
      <c r="F83" s="216"/>
      <c r="G83" s="216"/>
      <c r="H83" s="216"/>
      <c r="I83" s="216"/>
      <c r="J83" s="216"/>
    </row>
    <row r="84" spans="3:10" ht="13.5">
      <c r="C84" s="216"/>
      <c r="D84" s="216"/>
      <c r="E84" s="216"/>
      <c r="F84" s="216"/>
      <c r="G84" s="216"/>
      <c r="H84" s="216"/>
      <c r="I84" s="216"/>
      <c r="J84" s="216"/>
    </row>
    <row r="85" spans="3:10" ht="13.5">
      <c r="C85" s="216"/>
      <c r="D85" s="216"/>
      <c r="E85" s="216"/>
      <c r="F85" s="216"/>
      <c r="G85" s="216"/>
      <c r="H85" s="216"/>
      <c r="I85" s="216"/>
      <c r="J85" s="216"/>
    </row>
    <row r="86" spans="3:10" ht="13.5">
      <c r="C86" s="216"/>
      <c r="D86" s="216"/>
      <c r="E86" s="216"/>
      <c r="F86" s="216"/>
      <c r="G86" s="216"/>
      <c r="H86" s="216"/>
      <c r="I86" s="216"/>
      <c r="J86" s="216"/>
    </row>
    <row r="87" spans="3:10" ht="13.5">
      <c r="C87" s="216"/>
      <c r="D87" s="216"/>
      <c r="E87" s="216"/>
      <c r="F87" s="216"/>
      <c r="G87" s="216"/>
      <c r="H87" s="216"/>
      <c r="I87" s="216"/>
      <c r="J87" s="216"/>
    </row>
  </sheetData>
  <sheetProtection formatCells="0"/>
  <protectedRanges>
    <protectedRange sqref="E43:G43 E39:G40" name="範囲1"/>
    <protectedRange sqref="E10:G13" name="範囲2"/>
    <protectedRange sqref="E14:G22" name="範囲2_1"/>
    <protectedRange sqref="E45:G49" name="範囲1_2"/>
    <protectedRange sqref="E37:G38 E26:G27" name="範囲1_3"/>
    <protectedRange sqref="E28:G30" name="範囲1_1_1"/>
  </protectedRanges>
  <mergeCells count="39">
    <mergeCell ref="C25:D25"/>
    <mergeCell ref="C6:D6"/>
    <mergeCell ref="C10:D10"/>
    <mergeCell ref="B14:D14"/>
    <mergeCell ref="C15:D15"/>
    <mergeCell ref="A57:C57"/>
    <mergeCell ref="A44:D44"/>
    <mergeCell ref="A56:C56"/>
    <mergeCell ref="B36:D36"/>
    <mergeCell ref="A47:D47"/>
    <mergeCell ref="A28:A36"/>
    <mergeCell ref="E41:F41"/>
    <mergeCell ref="A45:D45"/>
    <mergeCell ref="A53:C53"/>
    <mergeCell ref="A52:C52"/>
    <mergeCell ref="A48:D48"/>
    <mergeCell ref="B31:D31"/>
    <mergeCell ref="B35:D35"/>
    <mergeCell ref="A41:C42"/>
    <mergeCell ref="A55:C55"/>
    <mergeCell ref="A46:D46"/>
    <mergeCell ref="A4:D4"/>
    <mergeCell ref="A5:A25"/>
    <mergeCell ref="B5:D5"/>
    <mergeCell ref="A51:C51"/>
    <mergeCell ref="A54:C54"/>
    <mergeCell ref="C19:D19"/>
    <mergeCell ref="B23:D23"/>
    <mergeCell ref="A50:D50"/>
    <mergeCell ref="C24:D24"/>
    <mergeCell ref="I6:I8"/>
    <mergeCell ref="I17:I19"/>
    <mergeCell ref="I21:I24"/>
    <mergeCell ref="I29:I32"/>
    <mergeCell ref="I51:I57"/>
    <mergeCell ref="G42:H42"/>
    <mergeCell ref="I45:I48"/>
    <mergeCell ref="G41:H41"/>
    <mergeCell ref="E42:F42"/>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88" r:id="rId1"/>
  <rowBreaks count="1" manualBreakCount="1">
    <brk id="38" max="9" man="1"/>
  </rowBreaks>
</worksheet>
</file>

<file path=xl/worksheets/sheet4.xml><?xml version="1.0" encoding="utf-8"?>
<worksheet xmlns="http://schemas.openxmlformats.org/spreadsheetml/2006/main" xmlns:r="http://schemas.openxmlformats.org/officeDocument/2006/relationships">
  <sheetPr>
    <tabColor rgb="FFFF0000"/>
  </sheetPr>
  <dimension ref="A1:K21"/>
  <sheetViews>
    <sheetView view="pageBreakPreview" zoomScale="80" zoomScaleSheetLayoutView="80" zoomScalePageLayoutView="0" workbookViewId="0" topLeftCell="A1">
      <selection activeCell="A1" sqref="A1:J1"/>
    </sheetView>
  </sheetViews>
  <sheetFormatPr defaultColWidth="9.00390625" defaultRowHeight="13.5"/>
  <cols>
    <col min="1" max="1" width="2.375" style="87" customWidth="1"/>
    <col min="2" max="2" width="3.25390625" style="87" customWidth="1"/>
    <col min="3" max="3" width="30.875" style="87" customWidth="1"/>
    <col min="4" max="4" width="35.625" style="87" customWidth="1"/>
    <col min="5" max="5" width="4.875" style="87" customWidth="1"/>
    <col min="6" max="11" width="13.00390625" style="87" customWidth="1"/>
    <col min="12" max="16384" width="9.00390625" style="87" customWidth="1"/>
  </cols>
  <sheetData>
    <row r="1" spans="2:11" ht="22.5" customHeight="1">
      <c r="B1" s="269"/>
      <c r="E1" s="269"/>
      <c r="F1" s="269"/>
      <c r="G1" s="269"/>
      <c r="H1" s="88"/>
      <c r="I1" s="874" t="s">
        <v>338</v>
      </c>
      <c r="J1" s="875"/>
      <c r="K1" s="876"/>
    </row>
    <row r="2" spans="1:9" ht="21" customHeight="1" thickBot="1">
      <c r="A2" s="866" t="s">
        <v>159</v>
      </c>
      <c r="B2" s="866"/>
      <c r="C2" s="866"/>
      <c r="D2" s="866"/>
      <c r="E2" s="866"/>
      <c r="F2" s="15"/>
      <c r="G2" s="15"/>
      <c r="I2" s="51"/>
    </row>
    <row r="3" spans="1:11" ht="30" customHeight="1" thickBot="1">
      <c r="A3" s="90" t="s">
        <v>137</v>
      </c>
      <c r="B3" s="91"/>
      <c r="C3" s="91"/>
      <c r="D3" s="91"/>
      <c r="E3" s="91"/>
      <c r="F3" s="91"/>
      <c r="G3" s="91"/>
      <c r="H3" s="91"/>
      <c r="I3" s="91"/>
      <c r="J3" s="91"/>
      <c r="K3" s="92"/>
    </row>
    <row r="4" spans="1:11" ht="39.75" customHeight="1">
      <c r="A4" s="29"/>
      <c r="B4" s="880" t="s">
        <v>141</v>
      </c>
      <c r="C4" s="881"/>
      <c r="D4" s="270" t="s">
        <v>142</v>
      </c>
      <c r="E4" s="247" t="s">
        <v>10</v>
      </c>
      <c r="F4" s="271" t="s">
        <v>160</v>
      </c>
      <c r="G4" s="272" t="s">
        <v>161</v>
      </c>
      <c r="H4" s="273" t="s">
        <v>162</v>
      </c>
      <c r="I4" s="274" t="s">
        <v>143</v>
      </c>
      <c r="J4" s="273" t="s">
        <v>90</v>
      </c>
      <c r="K4" s="275" t="s">
        <v>91</v>
      </c>
    </row>
    <row r="5" spans="1:11" ht="49.5" customHeight="1" thickBot="1">
      <c r="A5" s="276"/>
      <c r="B5" s="291" t="s">
        <v>229</v>
      </c>
      <c r="C5" s="292" t="s">
        <v>230</v>
      </c>
      <c r="D5" s="336" t="s">
        <v>231</v>
      </c>
      <c r="E5" s="268" t="s">
        <v>242</v>
      </c>
      <c r="F5" s="350">
        <v>51.4</v>
      </c>
      <c r="G5" s="246">
        <v>98</v>
      </c>
      <c r="H5" s="349">
        <v>42.2</v>
      </c>
      <c r="I5" s="93">
        <v>35</v>
      </c>
      <c r="J5" s="277">
        <v>0</v>
      </c>
      <c r="K5" s="257" t="s">
        <v>318</v>
      </c>
    </row>
    <row r="6" spans="1:11" ht="26.25" customHeight="1" thickBot="1">
      <c r="A6" s="877" t="s">
        <v>129</v>
      </c>
      <c r="B6" s="878"/>
      <c r="C6" s="878"/>
      <c r="D6" s="878"/>
      <c r="E6" s="878"/>
      <c r="F6" s="878"/>
      <c r="G6" s="878"/>
      <c r="H6" s="878"/>
      <c r="I6" s="878"/>
      <c r="J6" s="878"/>
      <c r="K6" s="879"/>
    </row>
    <row r="7" spans="1:11" ht="39.75" customHeight="1">
      <c r="A7" s="276"/>
      <c r="B7" s="860" t="s">
        <v>232</v>
      </c>
      <c r="C7" s="862" t="s">
        <v>233</v>
      </c>
      <c r="D7" s="278" t="s">
        <v>246</v>
      </c>
      <c r="E7" s="279" t="s">
        <v>239</v>
      </c>
      <c r="F7" s="304">
        <v>100</v>
      </c>
      <c r="G7" s="304">
        <v>100</v>
      </c>
      <c r="H7" s="351">
        <v>100</v>
      </c>
      <c r="I7" s="184">
        <v>5</v>
      </c>
      <c r="J7" s="183">
        <v>5</v>
      </c>
      <c r="K7" s="871" t="s">
        <v>319</v>
      </c>
    </row>
    <row r="8" spans="1:11" ht="39.75" customHeight="1">
      <c r="A8" s="276"/>
      <c r="B8" s="861"/>
      <c r="C8" s="863"/>
      <c r="D8" s="280" t="s">
        <v>238</v>
      </c>
      <c r="E8" s="281" t="s">
        <v>239</v>
      </c>
      <c r="F8" s="305">
        <v>80</v>
      </c>
      <c r="G8" s="305">
        <v>100</v>
      </c>
      <c r="H8" s="352">
        <v>100</v>
      </c>
      <c r="I8" s="187">
        <v>10</v>
      </c>
      <c r="J8" s="188">
        <v>10</v>
      </c>
      <c r="K8" s="872"/>
    </row>
    <row r="9" spans="1:11" ht="39.75" customHeight="1">
      <c r="A9" s="276"/>
      <c r="B9" s="864" t="s">
        <v>234</v>
      </c>
      <c r="C9" s="867" t="s">
        <v>235</v>
      </c>
      <c r="D9" s="280" t="s">
        <v>244</v>
      </c>
      <c r="E9" s="282" t="s">
        <v>241</v>
      </c>
      <c r="F9" s="306">
        <v>47</v>
      </c>
      <c r="G9" s="306">
        <v>13</v>
      </c>
      <c r="H9" s="353">
        <v>60</v>
      </c>
      <c r="I9" s="283">
        <v>10</v>
      </c>
      <c r="J9" s="284">
        <v>10</v>
      </c>
      <c r="K9" s="872"/>
    </row>
    <row r="10" spans="1:11" ht="39.75" customHeight="1" thickBot="1">
      <c r="A10" s="285"/>
      <c r="B10" s="865"/>
      <c r="C10" s="868"/>
      <c r="D10" s="286" t="s">
        <v>245</v>
      </c>
      <c r="E10" s="287" t="s">
        <v>241</v>
      </c>
      <c r="F10" s="307">
        <v>32</v>
      </c>
      <c r="G10" s="307">
        <v>26</v>
      </c>
      <c r="H10" s="354">
        <v>27</v>
      </c>
      <c r="I10" s="185">
        <v>10</v>
      </c>
      <c r="J10" s="186">
        <v>10</v>
      </c>
      <c r="K10" s="873"/>
    </row>
    <row r="11" spans="1:11" ht="26.25" customHeight="1" thickBot="1">
      <c r="A11" s="877" t="s">
        <v>144</v>
      </c>
      <c r="B11" s="878"/>
      <c r="C11" s="878"/>
      <c r="D11" s="878"/>
      <c r="E11" s="878"/>
      <c r="F11" s="878"/>
      <c r="G11" s="878"/>
      <c r="H11" s="878"/>
      <c r="I11" s="878"/>
      <c r="J11" s="878"/>
      <c r="K11" s="879"/>
    </row>
    <row r="12" spans="1:11" ht="39.75" customHeight="1">
      <c r="A12" s="276"/>
      <c r="B12" s="860" t="s">
        <v>236</v>
      </c>
      <c r="C12" s="862" t="s">
        <v>237</v>
      </c>
      <c r="D12" s="278" t="s">
        <v>247</v>
      </c>
      <c r="E12" s="279" t="s">
        <v>239</v>
      </c>
      <c r="F12" s="344">
        <v>7.24</v>
      </c>
      <c r="G12" s="344">
        <v>6.6</v>
      </c>
      <c r="H12" s="370">
        <v>7.26</v>
      </c>
      <c r="I12" s="184">
        <v>10</v>
      </c>
      <c r="J12" s="183">
        <v>0</v>
      </c>
      <c r="K12" s="871" t="s">
        <v>323</v>
      </c>
    </row>
    <row r="13" spans="1:11" ht="54.75" customHeight="1">
      <c r="A13" s="276"/>
      <c r="B13" s="869"/>
      <c r="C13" s="870"/>
      <c r="D13" s="337" t="s">
        <v>261</v>
      </c>
      <c r="E13" s="282" t="s">
        <v>240</v>
      </c>
      <c r="F13" s="345">
        <v>0.52</v>
      </c>
      <c r="G13" s="347">
        <v>1</v>
      </c>
      <c r="H13" s="355">
        <v>0.55</v>
      </c>
      <c r="I13" s="283">
        <v>10</v>
      </c>
      <c r="J13" s="284">
        <v>10</v>
      </c>
      <c r="K13" s="872"/>
    </row>
    <row r="14" spans="1:11" ht="54.75" customHeight="1" thickBot="1">
      <c r="A14" s="285"/>
      <c r="B14" s="865"/>
      <c r="C14" s="868"/>
      <c r="D14" s="338" t="s">
        <v>260</v>
      </c>
      <c r="E14" s="287" t="s">
        <v>240</v>
      </c>
      <c r="F14" s="346">
        <v>0.83</v>
      </c>
      <c r="G14" s="348">
        <v>1</v>
      </c>
      <c r="H14" s="356">
        <v>0.81</v>
      </c>
      <c r="I14" s="185">
        <v>10</v>
      </c>
      <c r="J14" s="186">
        <v>10</v>
      </c>
      <c r="K14" s="873"/>
    </row>
    <row r="15" spans="1:10" ht="18" customHeight="1">
      <c r="A15" s="859" t="s">
        <v>145</v>
      </c>
      <c r="B15" s="859"/>
      <c r="C15" s="859"/>
      <c r="D15" s="859"/>
      <c r="E15" s="859"/>
      <c r="F15" s="859"/>
      <c r="G15" s="859"/>
      <c r="H15" s="859"/>
      <c r="I15" s="859"/>
      <c r="J15" s="859"/>
    </row>
    <row r="16" spans="1:10" ht="18" customHeight="1">
      <c r="A16" s="859" t="s">
        <v>146</v>
      </c>
      <c r="B16" s="859"/>
      <c r="C16" s="859"/>
      <c r="D16" s="859"/>
      <c r="E16" s="859"/>
      <c r="F16" s="859"/>
      <c r="G16" s="859"/>
      <c r="H16" s="859"/>
      <c r="I16" s="859"/>
      <c r="J16" s="859"/>
    </row>
    <row r="17" spans="1:10" ht="18" customHeight="1">
      <c r="A17" s="859" t="s">
        <v>147</v>
      </c>
      <c r="B17" s="859"/>
      <c r="C17" s="859"/>
      <c r="D17" s="859"/>
      <c r="E17" s="859"/>
      <c r="F17" s="859"/>
      <c r="G17" s="859"/>
      <c r="H17" s="859"/>
      <c r="I17" s="859"/>
      <c r="J17" s="859"/>
    </row>
    <row r="18" spans="1:10" ht="18" customHeight="1">
      <c r="A18" s="95"/>
      <c r="B18" s="95"/>
      <c r="C18" s="95"/>
      <c r="D18" s="95"/>
      <c r="E18" s="95"/>
      <c r="F18" s="95"/>
      <c r="G18" s="95"/>
      <c r="H18" s="95"/>
      <c r="I18" s="95"/>
      <c r="J18" s="95"/>
    </row>
    <row r="19" spans="1:9" ht="21" customHeight="1" thickBot="1">
      <c r="A19" s="866" t="s">
        <v>92</v>
      </c>
      <c r="B19" s="866"/>
      <c r="C19" s="866"/>
      <c r="D19" s="866"/>
      <c r="E19" s="866"/>
      <c r="F19" s="15"/>
      <c r="G19" s="15"/>
      <c r="I19" s="51"/>
    </row>
    <row r="20" spans="1:11" s="159" customFormat="1" ht="32.25" customHeight="1" thickBot="1">
      <c r="A20" s="855" t="s">
        <v>63</v>
      </c>
      <c r="B20" s="856"/>
      <c r="C20" s="856"/>
      <c r="D20" s="856"/>
      <c r="E20" s="856"/>
      <c r="F20" s="856"/>
      <c r="G20" s="856"/>
      <c r="H20" s="856"/>
      <c r="I20" s="856"/>
      <c r="J20" s="89" t="s">
        <v>88</v>
      </c>
      <c r="K20" s="89" t="s">
        <v>89</v>
      </c>
    </row>
    <row r="21" spans="1:11" s="159" customFormat="1" ht="154.5" customHeight="1" thickBot="1">
      <c r="A21" s="857" t="s">
        <v>336</v>
      </c>
      <c r="B21" s="858"/>
      <c r="C21" s="858"/>
      <c r="D21" s="858"/>
      <c r="E21" s="858"/>
      <c r="F21" s="858"/>
      <c r="G21" s="858"/>
      <c r="H21" s="858"/>
      <c r="I21" s="858"/>
      <c r="J21" s="288">
        <v>55</v>
      </c>
      <c r="K21" s="289" t="s">
        <v>320</v>
      </c>
    </row>
    <row r="22" ht="30" customHeight="1"/>
  </sheetData>
  <sheetProtection/>
  <mergeCells count="19">
    <mergeCell ref="B12:B14"/>
    <mergeCell ref="C12:C14"/>
    <mergeCell ref="K12:K14"/>
    <mergeCell ref="I1:K1"/>
    <mergeCell ref="A6:K6"/>
    <mergeCell ref="A2:E2"/>
    <mergeCell ref="K7:K10"/>
    <mergeCell ref="A11:K11"/>
    <mergeCell ref="B4:C4"/>
    <mergeCell ref="A20:I20"/>
    <mergeCell ref="A21:I21"/>
    <mergeCell ref="A17:J17"/>
    <mergeCell ref="B7:B8"/>
    <mergeCell ref="C7:C8"/>
    <mergeCell ref="B9:B10"/>
    <mergeCell ref="A15:J15"/>
    <mergeCell ref="A16:J16"/>
    <mergeCell ref="A19:E19"/>
    <mergeCell ref="C9:C10"/>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7" r:id="rId1"/>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2" customWidth="1"/>
    <col min="2" max="2" width="23.00390625" style="32" customWidth="1"/>
    <col min="3" max="3" width="1.12109375" style="32" customWidth="1"/>
    <col min="4" max="4" width="10.375" style="32" customWidth="1"/>
    <col min="5" max="5" width="0.875" style="32" customWidth="1"/>
    <col min="6" max="7" width="10.375" style="32" customWidth="1"/>
    <col min="8" max="8" width="2.875" style="32" customWidth="1"/>
    <col min="9" max="9" width="10.50390625" style="32" customWidth="1"/>
    <col min="10" max="10" width="9.75390625" style="32" customWidth="1"/>
    <col min="11" max="12" width="9.00390625" style="32" customWidth="1"/>
    <col min="13" max="13" width="18.625" style="32" customWidth="1"/>
    <col min="14" max="16384" width="9.00390625" style="32" customWidth="1"/>
  </cols>
  <sheetData>
    <row r="1" spans="1:13" ht="13.5">
      <c r="A1" s="888" t="s">
        <v>23</v>
      </c>
      <c r="B1" s="888"/>
      <c r="C1" s="888"/>
      <c r="D1" s="888"/>
      <c r="E1" s="888"/>
      <c r="F1" s="888"/>
      <c r="G1" s="888"/>
      <c r="H1" s="888"/>
      <c r="I1" s="888"/>
      <c r="J1" s="888"/>
      <c r="K1" s="885" t="s">
        <v>338</v>
      </c>
      <c r="L1" s="886"/>
      <c r="M1" s="887"/>
    </row>
    <row r="2" spans="1:7" ht="24.75" customHeight="1">
      <c r="A2" s="30"/>
      <c r="B2" s="30"/>
      <c r="C2" s="30"/>
      <c r="D2" s="4"/>
      <c r="E2" s="4"/>
      <c r="F2" s="30"/>
      <c r="G2" s="30"/>
    </row>
    <row r="3" spans="1:7" ht="15.75" customHeight="1">
      <c r="A3" s="3" t="s">
        <v>56</v>
      </c>
      <c r="B3" s="30"/>
      <c r="C3" s="30"/>
      <c r="D3" s="4"/>
      <c r="E3" s="4"/>
      <c r="F3" s="30"/>
      <c r="G3" s="30"/>
    </row>
    <row r="4" spans="1:7" ht="15" customHeight="1" thickBot="1">
      <c r="A4" s="3"/>
      <c r="B4" s="30"/>
      <c r="C4" s="30"/>
      <c r="D4" s="4"/>
      <c r="E4" s="4"/>
      <c r="F4" s="30"/>
      <c r="G4" s="30"/>
    </row>
    <row r="5" spans="1:13" ht="15" customHeight="1" thickBot="1">
      <c r="A5" s="892" t="s">
        <v>57</v>
      </c>
      <c r="B5" s="893"/>
      <c r="C5" s="893"/>
      <c r="D5" s="894"/>
      <c r="E5" s="36"/>
      <c r="F5" s="892" t="s">
        <v>58</v>
      </c>
      <c r="G5" s="893"/>
      <c r="H5" s="893"/>
      <c r="I5" s="893"/>
      <c r="J5" s="893"/>
      <c r="K5" s="893"/>
      <c r="L5" s="893"/>
      <c r="M5" s="894"/>
    </row>
    <row r="6" spans="1:13" ht="204.75" customHeight="1" thickBot="1">
      <c r="A6" s="889" t="s">
        <v>337</v>
      </c>
      <c r="B6" s="890"/>
      <c r="C6" s="890"/>
      <c r="D6" s="891"/>
      <c r="E6" s="52"/>
      <c r="F6" s="895" t="s">
        <v>329</v>
      </c>
      <c r="G6" s="896"/>
      <c r="H6" s="896"/>
      <c r="I6" s="896"/>
      <c r="J6" s="896"/>
      <c r="K6" s="896"/>
      <c r="L6" s="896"/>
      <c r="M6" s="897"/>
    </row>
    <row r="7" spans="2:8" ht="24.75" customHeight="1">
      <c r="B7" s="25"/>
      <c r="C7" s="25"/>
      <c r="D7" s="35"/>
      <c r="E7" s="35"/>
      <c r="F7" s="35"/>
      <c r="G7" s="25"/>
      <c r="H7" s="25"/>
    </row>
    <row r="8" spans="1:13" s="1" customFormat="1" ht="14.25">
      <c r="A8" s="898" t="s">
        <v>163</v>
      </c>
      <c r="B8" s="898"/>
      <c r="C8" s="898"/>
      <c r="D8" s="898"/>
      <c r="E8" s="898"/>
      <c r="F8" s="898"/>
      <c r="G8" s="898"/>
      <c r="H8" s="898"/>
      <c r="I8" s="74"/>
      <c r="J8" s="74"/>
      <c r="K8" s="74"/>
      <c r="L8" s="74"/>
      <c r="M8" s="74"/>
    </row>
    <row r="9" spans="1:13" s="1" customFormat="1" ht="14.25" thickBot="1">
      <c r="A9" s="74"/>
      <c r="B9" s="74"/>
      <c r="C9" s="74"/>
      <c r="D9" s="74"/>
      <c r="E9" s="74"/>
      <c r="F9" s="74"/>
      <c r="G9" s="74"/>
      <c r="H9" s="74"/>
      <c r="I9" s="74"/>
      <c r="J9" s="74"/>
      <c r="K9" s="74"/>
      <c r="L9" s="74"/>
      <c r="M9" s="74"/>
    </row>
    <row r="10" spans="1:13" s="1" customFormat="1" ht="72" customHeight="1" thickBot="1">
      <c r="A10" s="882" t="s">
        <v>248</v>
      </c>
      <c r="B10" s="883"/>
      <c r="C10" s="883"/>
      <c r="D10" s="883"/>
      <c r="E10" s="883"/>
      <c r="F10" s="883"/>
      <c r="G10" s="883"/>
      <c r="H10" s="883"/>
      <c r="I10" s="883"/>
      <c r="J10" s="883"/>
      <c r="K10" s="883"/>
      <c r="L10" s="883"/>
      <c r="M10" s="884"/>
    </row>
  </sheetData>
  <sheetProtection formatCells="0" formatRows="0"/>
  <protectedRanges>
    <protectedRange sqref="A10" name="範囲1_1_1"/>
  </protectedRanges>
  <mergeCells count="8">
    <mergeCell ref="A10:M10"/>
    <mergeCell ref="K1:M1"/>
    <mergeCell ref="A1:J1"/>
    <mergeCell ref="A6:D6"/>
    <mergeCell ref="F5:M5"/>
    <mergeCell ref="F6:M6"/>
    <mergeCell ref="A8:H8"/>
    <mergeCell ref="A5:D5"/>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J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4"/>
      <c r="J1" s="899" t="s">
        <v>338</v>
      </c>
      <c r="K1" s="900"/>
      <c r="L1" s="901"/>
    </row>
    <row r="5" spans="2:12" ht="13.5">
      <c r="B5" s="902" t="s">
        <v>139</v>
      </c>
      <c r="C5" s="903"/>
      <c r="D5" s="903"/>
      <c r="F5" s="904" t="s">
        <v>138</v>
      </c>
      <c r="G5" s="903"/>
      <c r="H5" s="903"/>
      <c r="J5" s="905" t="s">
        <v>243</v>
      </c>
      <c r="K5" s="905"/>
      <c r="L5" s="905"/>
    </row>
    <row r="6" spans="2:12" ht="13.5">
      <c r="B6" s="903"/>
      <c r="C6" s="903"/>
      <c r="D6" s="903"/>
      <c r="F6" s="903"/>
      <c r="G6" s="903"/>
      <c r="H6" s="903"/>
      <c r="J6" s="905"/>
      <c r="K6" s="905"/>
      <c r="L6" s="905"/>
    </row>
    <row r="7" spans="2:12" ht="13.5">
      <c r="B7" s="266"/>
      <c r="C7" s="266"/>
      <c r="D7" s="266"/>
      <c r="F7" s="266"/>
      <c r="G7" s="266"/>
      <c r="H7" s="266"/>
      <c r="J7" s="267"/>
      <c r="K7" s="267"/>
      <c r="L7" s="267"/>
    </row>
    <row r="8" spans="2:12" ht="13.5">
      <c r="B8" s="266"/>
      <c r="C8" s="266"/>
      <c r="D8" s="266"/>
      <c r="F8" s="266"/>
      <c r="G8" s="266"/>
      <c r="H8" s="266"/>
      <c r="J8" s="267"/>
      <c r="K8" s="267"/>
      <c r="L8" s="267"/>
    </row>
    <row r="9" spans="2:12" ht="13.5">
      <c r="B9" s="266"/>
      <c r="C9" s="266"/>
      <c r="D9" s="266"/>
      <c r="F9" s="266"/>
      <c r="G9" s="266"/>
      <c r="H9" s="266"/>
      <c r="J9" s="267"/>
      <c r="K9" s="267"/>
      <c r="L9" s="267"/>
    </row>
    <row r="10" spans="2:12" ht="13.5">
      <c r="B10" s="266"/>
      <c r="C10" s="266"/>
      <c r="D10" s="266"/>
      <c r="F10" s="266"/>
      <c r="G10" s="266"/>
      <c r="H10" s="266"/>
      <c r="J10" s="267"/>
      <c r="K10" s="267"/>
      <c r="L10" s="267"/>
    </row>
    <row r="11" spans="2:12" ht="13.5">
      <c r="B11" s="266"/>
      <c r="C11" s="266"/>
      <c r="D11" s="266"/>
      <c r="F11" s="266"/>
      <c r="G11" s="266"/>
      <c r="H11" s="266"/>
      <c r="J11" s="267"/>
      <c r="K11" s="267"/>
      <c r="L11" s="267"/>
    </row>
    <row r="12" spans="2:12" ht="13.5">
      <c r="B12" s="266"/>
      <c r="C12" s="266"/>
      <c r="D12" s="266"/>
      <c r="F12" s="266"/>
      <c r="G12" s="266"/>
      <c r="H12" s="266"/>
      <c r="J12" s="267"/>
      <c r="K12" s="267"/>
      <c r="L12" s="267"/>
    </row>
    <row r="13" spans="2:12" ht="13.5">
      <c r="B13" s="266"/>
      <c r="C13" s="266"/>
      <c r="D13" s="266"/>
      <c r="F13" s="266"/>
      <c r="G13" s="266"/>
      <c r="H13" s="266"/>
      <c r="J13" s="267"/>
      <c r="K13" s="267"/>
      <c r="L13" s="267"/>
    </row>
    <row r="14" spans="2:12" ht="13.5">
      <c r="B14" s="266"/>
      <c r="C14" s="266"/>
      <c r="D14" s="266"/>
      <c r="F14" s="266"/>
      <c r="G14" s="266"/>
      <c r="H14" s="266"/>
      <c r="J14" s="267"/>
      <c r="K14" s="267"/>
      <c r="L14" s="267"/>
    </row>
    <row r="15" spans="2:12" ht="13.5">
      <c r="B15" s="266"/>
      <c r="C15" s="266"/>
      <c r="D15" s="266"/>
      <c r="F15" s="266"/>
      <c r="G15" s="266"/>
      <c r="H15" s="266"/>
      <c r="J15" s="267"/>
      <c r="K15" s="267"/>
      <c r="L15" s="267"/>
    </row>
    <row r="16" spans="2:12" ht="13.5">
      <c r="B16" s="266"/>
      <c r="C16" s="266"/>
      <c r="D16" s="266"/>
      <c r="F16" s="266"/>
      <c r="G16" s="266"/>
      <c r="H16" s="266"/>
      <c r="J16" s="267"/>
      <c r="K16" s="267"/>
      <c r="L16" s="267"/>
    </row>
    <row r="17" spans="2:12" ht="13.5">
      <c r="B17" s="266"/>
      <c r="C17" s="266"/>
      <c r="D17" s="266"/>
      <c r="F17" s="266"/>
      <c r="G17" s="266"/>
      <c r="H17" s="266"/>
      <c r="J17" s="267"/>
      <c r="K17" s="267"/>
      <c r="L17" s="267"/>
    </row>
    <row r="18" spans="2:12" ht="13.5">
      <c r="B18" s="266"/>
      <c r="C18" s="266"/>
      <c r="D18" s="266"/>
      <c r="F18" s="266"/>
      <c r="G18" s="266"/>
      <c r="H18" s="266"/>
      <c r="J18" s="267"/>
      <c r="K18" s="267"/>
      <c r="L18" s="267"/>
    </row>
    <row r="19" spans="2:12" ht="13.5">
      <c r="B19" s="266"/>
      <c r="C19" s="266"/>
      <c r="D19" s="266"/>
      <c r="F19" s="266"/>
      <c r="G19" s="266"/>
      <c r="H19" s="266"/>
      <c r="J19" s="267"/>
      <c r="K19" s="267"/>
      <c r="L19" s="267"/>
    </row>
    <row r="20" spans="2:12" ht="13.5">
      <c r="B20" s="266"/>
      <c r="C20" s="266"/>
      <c r="D20" s="266"/>
      <c r="F20" s="266"/>
      <c r="G20" s="266"/>
      <c r="H20" s="266"/>
      <c r="J20" s="267"/>
      <c r="K20" s="267"/>
      <c r="L20" s="267"/>
    </row>
    <row r="21" spans="2:12" ht="13.5">
      <c r="B21" s="266"/>
      <c r="C21" s="266"/>
      <c r="D21" s="266"/>
      <c r="F21" s="266"/>
      <c r="G21" s="266"/>
      <c r="H21" s="266"/>
      <c r="J21" s="267"/>
      <c r="K21" s="267"/>
      <c r="L21" s="267"/>
    </row>
    <row r="22" spans="2:12" ht="13.5">
      <c r="B22" s="266"/>
      <c r="C22" s="266"/>
      <c r="D22" s="266"/>
      <c r="F22" s="266"/>
      <c r="G22" s="266"/>
      <c r="H22" s="266"/>
      <c r="J22" s="267"/>
      <c r="K22" s="267"/>
      <c r="L22" s="267"/>
    </row>
    <row r="23" spans="2:12" ht="13.5">
      <c r="B23" s="266"/>
      <c r="C23" s="266"/>
      <c r="D23" s="266"/>
      <c r="F23" s="266"/>
      <c r="G23" s="266"/>
      <c r="H23" s="266"/>
      <c r="J23" s="267"/>
      <c r="K23" s="267"/>
      <c r="L23" s="267"/>
    </row>
    <row r="24" spans="2:12" ht="13.5">
      <c r="B24" s="266"/>
      <c r="C24" s="266"/>
      <c r="D24" s="266"/>
      <c r="F24" s="266"/>
      <c r="G24" s="266"/>
      <c r="H24" s="266"/>
      <c r="J24" s="267"/>
      <c r="K24" s="267"/>
      <c r="L24" s="267"/>
    </row>
    <row r="25" spans="2:12" ht="13.5">
      <c r="B25" s="266"/>
      <c r="C25" s="266"/>
      <c r="D25" s="266"/>
      <c r="F25" s="266"/>
      <c r="G25" s="266"/>
      <c r="H25" s="266"/>
      <c r="J25" s="267"/>
      <c r="K25" s="267"/>
      <c r="L25" s="267"/>
    </row>
    <row r="26" spans="2:12" ht="13.5">
      <c r="B26" s="266"/>
      <c r="C26" s="266"/>
      <c r="D26" s="266"/>
      <c r="F26" s="266"/>
      <c r="G26" s="266"/>
      <c r="H26" s="266"/>
      <c r="J26" s="267"/>
      <c r="K26" s="267"/>
      <c r="L26" s="267"/>
    </row>
    <row r="27" spans="2:12" ht="13.5">
      <c r="B27" s="266"/>
      <c r="C27" s="266"/>
      <c r="D27" s="266"/>
      <c r="F27" s="266"/>
      <c r="G27" s="266"/>
      <c r="H27" s="266"/>
      <c r="J27" s="267"/>
      <c r="K27" s="267"/>
      <c r="L27" s="267"/>
    </row>
    <row r="28" spans="2:12" ht="13.5">
      <c r="B28" s="266"/>
      <c r="C28" s="266"/>
      <c r="D28" s="266"/>
      <c r="F28" s="266"/>
      <c r="G28" s="266"/>
      <c r="H28" s="266"/>
      <c r="J28" s="267"/>
      <c r="K28" s="267"/>
      <c r="L28" s="267"/>
    </row>
    <row r="29" spans="2:12" ht="13.5">
      <c r="B29" s="266"/>
      <c r="C29" s="266"/>
      <c r="D29" s="266"/>
      <c r="E29" s="163"/>
      <c r="F29" s="266"/>
      <c r="G29" s="266"/>
      <c r="H29" s="266"/>
      <c r="J29" s="267"/>
      <c r="K29" s="267"/>
      <c r="L29" s="267"/>
    </row>
    <row r="30" spans="2:12" ht="13.5">
      <c r="B30" s="266"/>
      <c r="C30" s="266"/>
      <c r="D30" s="266"/>
      <c r="F30" s="266"/>
      <c r="G30" s="266"/>
      <c r="H30" s="266"/>
      <c r="J30" s="267"/>
      <c r="K30" s="267"/>
      <c r="L30" s="267"/>
    </row>
    <row r="31" spans="2:12" ht="13.5">
      <c r="B31" s="266"/>
      <c r="C31" s="266"/>
      <c r="D31" s="266"/>
      <c r="F31" s="266"/>
      <c r="G31" s="266"/>
      <c r="H31" s="266"/>
      <c r="J31" s="267"/>
      <c r="K31" s="267"/>
      <c r="L31" s="267"/>
    </row>
    <row r="32" spans="2:12" ht="13.5">
      <c r="B32" s="266"/>
      <c r="C32" s="266"/>
      <c r="D32" s="266"/>
      <c r="F32" s="266"/>
      <c r="G32" s="266"/>
      <c r="H32" s="266"/>
      <c r="J32" s="267"/>
      <c r="K32" s="267"/>
      <c r="L32" s="267"/>
    </row>
    <row r="33" spans="2:12" ht="13.5">
      <c r="B33" s="266"/>
      <c r="C33" s="266"/>
      <c r="D33" s="266"/>
      <c r="F33" s="266"/>
      <c r="G33" s="266"/>
      <c r="H33" s="266"/>
      <c r="J33" s="267"/>
      <c r="K33" s="267"/>
      <c r="L33" s="267"/>
    </row>
    <row r="34" spans="2:12" ht="13.5">
      <c r="B34" s="266"/>
      <c r="C34" s="266"/>
      <c r="D34" s="266"/>
      <c r="F34" s="266"/>
      <c r="G34" s="266"/>
      <c r="H34" s="266"/>
      <c r="J34" s="267"/>
      <c r="K34" s="267"/>
      <c r="L34" s="267"/>
    </row>
    <row r="35" spans="2:12" ht="13.5">
      <c r="B35" s="266"/>
      <c r="C35" s="266"/>
      <c r="D35" s="266"/>
      <c r="F35" s="266"/>
      <c r="G35" s="266"/>
      <c r="H35" s="266"/>
      <c r="J35" s="267"/>
      <c r="K35" s="267"/>
      <c r="L35" s="267"/>
    </row>
    <row r="36" spans="2:12" ht="13.5">
      <c r="B36" s="266"/>
      <c r="C36" s="266"/>
      <c r="D36" s="266"/>
      <c r="F36" s="266"/>
      <c r="G36" s="266"/>
      <c r="H36" s="266"/>
      <c r="J36" s="267"/>
      <c r="K36" s="267"/>
      <c r="L36" s="267"/>
    </row>
    <row r="37" spans="2:12" ht="13.5">
      <c r="B37" s="266"/>
      <c r="C37" s="266"/>
      <c r="D37" s="266"/>
      <c r="F37" s="266"/>
      <c r="G37" s="266"/>
      <c r="H37" s="266"/>
      <c r="J37" s="267"/>
      <c r="K37" s="267"/>
      <c r="L37" s="267"/>
    </row>
    <row r="38" spans="2:12" ht="13.5">
      <c r="B38" s="266"/>
      <c r="C38" s="266"/>
      <c r="D38" s="266"/>
      <c r="F38" s="266"/>
      <c r="G38" s="266"/>
      <c r="H38" s="266"/>
      <c r="J38" s="267"/>
      <c r="K38" s="267"/>
      <c r="L38" s="267"/>
    </row>
    <row r="39" spans="2:12" ht="13.5">
      <c r="B39" s="266"/>
      <c r="C39" s="266"/>
      <c r="D39" s="266"/>
      <c r="F39" s="266"/>
      <c r="G39" s="266"/>
      <c r="H39" s="266"/>
      <c r="J39" s="267"/>
      <c r="K39" s="267"/>
      <c r="L39" s="267"/>
    </row>
    <row r="40" spans="2:12" ht="13.5">
      <c r="B40" s="266"/>
      <c r="C40" s="266"/>
      <c r="D40" s="266"/>
      <c r="F40" s="266"/>
      <c r="G40" s="266"/>
      <c r="H40" s="266"/>
      <c r="J40" s="267"/>
      <c r="K40" s="267"/>
      <c r="L40" s="267"/>
    </row>
    <row r="41" spans="2:12" ht="13.5">
      <c r="B41" s="266"/>
      <c r="C41" s="266"/>
      <c r="D41" s="266"/>
      <c r="F41" s="266"/>
      <c r="G41" s="266"/>
      <c r="H41" s="266"/>
      <c r="J41" s="267"/>
      <c r="K41" s="267"/>
      <c r="L41" s="267"/>
    </row>
    <row r="42" spans="2:12" ht="13.5">
      <c r="B42" s="266"/>
      <c r="C42" s="266"/>
      <c r="D42" s="266"/>
      <c r="E42" s="163"/>
      <c r="F42" s="266"/>
      <c r="G42" s="266"/>
      <c r="H42" s="266"/>
      <c r="J42" s="267"/>
      <c r="K42" s="267"/>
      <c r="L42" s="267"/>
    </row>
    <row r="43" spans="2:12" ht="13.5">
      <c r="B43" s="266"/>
      <c r="C43" s="266"/>
      <c r="D43" s="266"/>
      <c r="F43" s="266"/>
      <c r="G43" s="266"/>
      <c r="H43" s="266"/>
      <c r="J43" s="267"/>
      <c r="K43" s="267"/>
      <c r="L43" s="267"/>
    </row>
    <row r="44" spans="2:12" ht="13.5">
      <c r="B44" s="266"/>
      <c r="C44" s="266"/>
      <c r="D44" s="266"/>
      <c r="F44" s="266"/>
      <c r="G44" s="266"/>
      <c r="H44" s="266"/>
      <c r="J44" s="267"/>
      <c r="K44" s="267"/>
      <c r="L44" s="267"/>
    </row>
    <row r="45" spans="2:12" ht="13.5">
      <c r="B45" s="266"/>
      <c r="C45" s="266"/>
      <c r="D45" s="266"/>
      <c r="F45" s="266"/>
      <c r="G45" s="266"/>
      <c r="H45" s="266"/>
      <c r="J45" s="267"/>
      <c r="K45" s="267"/>
      <c r="L45" s="267"/>
    </row>
    <row r="46" spans="2:12" ht="13.5">
      <c r="B46" s="266"/>
      <c r="C46" s="266"/>
      <c r="D46" s="266"/>
      <c r="F46" s="266"/>
      <c r="G46" s="266"/>
      <c r="H46" s="266"/>
      <c r="J46" s="267"/>
      <c r="K46" s="267"/>
      <c r="L46" s="267"/>
    </row>
    <row r="47" spans="2:12" ht="13.5">
      <c r="B47" s="266"/>
      <c r="C47" s="266"/>
      <c r="D47" s="266"/>
      <c r="F47" s="266"/>
      <c r="G47" s="266"/>
      <c r="H47" s="266"/>
      <c r="J47" s="267"/>
      <c r="K47" s="267"/>
      <c r="L47" s="267"/>
    </row>
    <row r="48" spans="2:12" ht="13.5">
      <c r="B48" s="266"/>
      <c r="C48" s="266"/>
      <c r="D48" s="266"/>
      <c r="F48" s="266"/>
      <c r="G48" s="266"/>
      <c r="H48" s="266"/>
      <c r="J48" s="267"/>
      <c r="K48" s="267"/>
      <c r="L48" s="267"/>
    </row>
    <row r="49" spans="2:12" ht="13.5">
      <c r="B49" s="266"/>
      <c r="C49" s="266"/>
      <c r="D49" s="266"/>
      <c r="F49" s="266"/>
      <c r="G49" s="266"/>
      <c r="H49" s="266"/>
      <c r="J49" s="267"/>
      <c r="K49" s="267"/>
      <c r="L49" s="267"/>
    </row>
    <row r="50" spans="2:12" ht="13.5">
      <c r="B50" s="267"/>
      <c r="C50" s="267"/>
      <c r="D50" s="267"/>
      <c r="F50" s="267"/>
      <c r="G50" s="267"/>
      <c r="H50" s="267"/>
      <c r="J50" s="267"/>
      <c r="K50" s="267"/>
      <c r="L50" s="267"/>
    </row>
    <row r="51" spans="2:12" ht="13.5">
      <c r="B51" s="267"/>
      <c r="C51" s="267"/>
      <c r="D51" s="267"/>
      <c r="F51" s="267"/>
      <c r="G51" s="267"/>
      <c r="H51" s="267"/>
      <c r="J51" s="267"/>
      <c r="K51" s="267"/>
      <c r="L51" s="267"/>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0" zoomScaleSheetLayoutView="70" zoomScalePageLayoutView="0" workbookViewId="0" topLeftCell="A1">
      <selection activeCell="A1" sqref="A1:J1"/>
    </sheetView>
  </sheetViews>
  <sheetFormatPr defaultColWidth="9.00390625" defaultRowHeight="13.5"/>
  <cols>
    <col min="1" max="1" width="2.375" style="166" customWidth="1"/>
    <col min="2" max="2" width="3.125" style="166" customWidth="1"/>
    <col min="3" max="3" width="32.75390625" style="166" customWidth="1"/>
    <col min="4" max="4" width="7.00390625" style="166" customWidth="1"/>
    <col min="5" max="5" width="42.00390625" style="166" customWidth="1"/>
    <col min="6" max="6" width="8.00390625" style="166" customWidth="1"/>
    <col min="7" max="10" width="15.625" style="166" customWidth="1"/>
    <col min="11" max="12" width="15.625" style="171" customWidth="1"/>
    <col min="13" max="13" width="41.125" style="166" customWidth="1"/>
    <col min="14" max="16384" width="9.00390625" style="166" customWidth="1"/>
  </cols>
  <sheetData>
    <row r="1" spans="3:13" ht="29.25" customHeight="1">
      <c r="C1" s="190"/>
      <c r="D1" s="190"/>
      <c r="J1" s="191"/>
      <c r="K1" s="192"/>
      <c r="L1" s="1001" t="s">
        <v>338</v>
      </c>
      <c r="M1" s="1002"/>
    </row>
    <row r="2" spans="1:12" ht="60" customHeight="1" thickBot="1">
      <c r="A2" s="1003" t="s">
        <v>164</v>
      </c>
      <c r="B2" s="1003"/>
      <c r="C2" s="1003"/>
      <c r="D2" s="1003"/>
      <c r="E2" s="1003"/>
      <c r="F2" s="1003"/>
      <c r="G2" s="1003"/>
      <c r="H2" s="164"/>
      <c r="I2" s="164"/>
      <c r="J2" s="164"/>
      <c r="K2" s="165"/>
      <c r="L2" s="165"/>
    </row>
    <row r="3" spans="1:13" ht="39.75" customHeight="1" thickBot="1">
      <c r="A3" s="917" t="s">
        <v>137</v>
      </c>
      <c r="B3" s="994"/>
      <c r="C3" s="994"/>
      <c r="D3" s="994"/>
      <c r="E3" s="994"/>
      <c r="F3" s="994"/>
      <c r="G3" s="994"/>
      <c r="H3" s="994"/>
      <c r="I3" s="994"/>
      <c r="J3" s="994"/>
      <c r="K3" s="994"/>
      <c r="L3" s="994"/>
      <c r="M3" s="995"/>
    </row>
    <row r="4" spans="1:13" ht="39.75" customHeight="1">
      <c r="A4" s="167"/>
      <c r="B4" s="983" t="s">
        <v>127</v>
      </c>
      <c r="C4" s="984"/>
      <c r="D4" s="983" t="s">
        <v>9</v>
      </c>
      <c r="E4" s="1008"/>
      <c r="F4" s="981" t="s">
        <v>10</v>
      </c>
      <c r="G4" s="987" t="s">
        <v>148</v>
      </c>
      <c r="H4" s="987" t="s">
        <v>165</v>
      </c>
      <c r="I4" s="987" t="s">
        <v>166</v>
      </c>
      <c r="J4" s="987" t="s">
        <v>167</v>
      </c>
      <c r="K4" s="908" t="s">
        <v>267</v>
      </c>
      <c r="L4" s="1036"/>
      <c r="M4" s="1037"/>
    </row>
    <row r="5" spans="1:13" ht="39.75" customHeight="1">
      <c r="A5" s="168"/>
      <c r="B5" s="985"/>
      <c r="C5" s="986"/>
      <c r="D5" s="985"/>
      <c r="E5" s="1009"/>
      <c r="F5" s="982"/>
      <c r="G5" s="988"/>
      <c r="H5" s="988"/>
      <c r="I5" s="988"/>
      <c r="J5" s="988"/>
      <c r="K5" s="909"/>
      <c r="L5" s="1038"/>
      <c r="M5" s="1039"/>
    </row>
    <row r="6" spans="1:13" ht="30" customHeight="1">
      <c r="A6" s="168"/>
      <c r="B6" s="1044" t="s">
        <v>81</v>
      </c>
      <c r="C6" s="1042" t="s">
        <v>262</v>
      </c>
      <c r="D6" s="1004" t="s">
        <v>263</v>
      </c>
      <c r="E6" s="1005"/>
      <c r="F6" s="979" t="s">
        <v>242</v>
      </c>
      <c r="G6" s="969">
        <v>51.4</v>
      </c>
      <c r="H6" s="969">
        <v>42.2</v>
      </c>
      <c r="I6" s="971">
        <v>56.8</v>
      </c>
      <c r="J6" s="965">
        <v>30</v>
      </c>
      <c r="K6" s="967" t="s">
        <v>266</v>
      </c>
      <c r="L6" s="1038"/>
      <c r="M6" s="1039"/>
    </row>
    <row r="7" spans="1:13" ht="30" customHeight="1">
      <c r="A7" s="168"/>
      <c r="B7" s="1010"/>
      <c r="C7" s="946"/>
      <c r="D7" s="1006"/>
      <c r="E7" s="1007"/>
      <c r="F7" s="980"/>
      <c r="G7" s="970"/>
      <c r="H7" s="970"/>
      <c r="I7" s="972"/>
      <c r="J7" s="966"/>
      <c r="K7" s="968"/>
      <c r="L7" s="1038"/>
      <c r="M7" s="1039"/>
    </row>
    <row r="8" spans="1:13" ht="30" customHeight="1">
      <c r="A8" s="168"/>
      <c r="B8" s="1010"/>
      <c r="C8" s="946"/>
      <c r="D8" s="1046"/>
      <c r="E8" s="1048" t="s">
        <v>264</v>
      </c>
      <c r="F8" s="979" t="s">
        <v>265</v>
      </c>
      <c r="G8" s="977" t="s">
        <v>268</v>
      </c>
      <c r="H8" s="977" t="s">
        <v>269</v>
      </c>
      <c r="I8" s="1032" t="s">
        <v>270</v>
      </c>
      <c r="J8" s="965">
        <v>10</v>
      </c>
      <c r="K8" s="967" t="s">
        <v>271</v>
      </c>
      <c r="L8" s="1038"/>
      <c r="M8" s="1039"/>
    </row>
    <row r="9" spans="1:13" ht="30" customHeight="1" thickBot="1">
      <c r="A9" s="168"/>
      <c r="B9" s="1045"/>
      <c r="C9" s="1043"/>
      <c r="D9" s="1047"/>
      <c r="E9" s="783"/>
      <c r="F9" s="1049"/>
      <c r="G9" s="978"/>
      <c r="H9" s="978"/>
      <c r="I9" s="1033"/>
      <c r="J9" s="1034"/>
      <c r="K9" s="1035"/>
      <c r="L9" s="1040"/>
      <c r="M9" s="1041"/>
    </row>
    <row r="10" spans="1:13" ht="60" customHeight="1" thickBot="1">
      <c r="A10" s="169"/>
      <c r="B10" s="993" t="s">
        <v>119</v>
      </c>
      <c r="C10" s="906"/>
      <c r="D10" s="906"/>
      <c r="E10" s="906"/>
      <c r="F10" s="906"/>
      <c r="G10" s="906"/>
      <c r="H10" s="906"/>
      <c r="I10" s="906"/>
      <c r="J10" s="907"/>
      <c r="K10" s="906" t="s">
        <v>120</v>
      </c>
      <c r="L10" s="906"/>
      <c r="M10" s="907"/>
    </row>
    <row r="11" spans="1:13" ht="202.5" customHeight="1">
      <c r="A11" s="169"/>
      <c r="B11" s="1015" t="s">
        <v>121</v>
      </c>
      <c r="C11" s="1016"/>
      <c r="D11" s="1012" t="s">
        <v>272</v>
      </c>
      <c r="E11" s="1013"/>
      <c r="F11" s="1013"/>
      <c r="G11" s="1013"/>
      <c r="H11" s="1013"/>
      <c r="I11" s="1013"/>
      <c r="J11" s="1014"/>
      <c r="K11" s="1017" t="s">
        <v>273</v>
      </c>
      <c r="L11" s="1018"/>
      <c r="M11" s="1019"/>
    </row>
    <row r="12" spans="1:13" ht="167.25" customHeight="1">
      <c r="A12" s="169"/>
      <c r="B12" s="1026" t="s">
        <v>122</v>
      </c>
      <c r="C12" s="1027"/>
      <c r="D12" s="1028" t="s">
        <v>334</v>
      </c>
      <c r="E12" s="1029"/>
      <c r="F12" s="1029"/>
      <c r="G12" s="1029"/>
      <c r="H12" s="1029"/>
      <c r="I12" s="1029"/>
      <c r="J12" s="1030"/>
      <c r="K12" s="1020"/>
      <c r="L12" s="1021"/>
      <c r="M12" s="1022"/>
    </row>
    <row r="13" spans="1:13" ht="152.25" customHeight="1" thickBot="1">
      <c r="A13" s="170"/>
      <c r="B13" s="999" t="s">
        <v>123</v>
      </c>
      <c r="C13" s="1000"/>
      <c r="D13" s="990" t="s">
        <v>335</v>
      </c>
      <c r="E13" s="991"/>
      <c r="F13" s="991"/>
      <c r="G13" s="991"/>
      <c r="H13" s="991"/>
      <c r="I13" s="991"/>
      <c r="J13" s="992"/>
      <c r="K13" s="1023"/>
      <c r="L13" s="1024"/>
      <c r="M13" s="1025"/>
    </row>
    <row r="14" spans="1:15" ht="16.5" customHeight="1">
      <c r="A14" s="197"/>
      <c r="B14" s="198"/>
      <c r="C14" s="198"/>
      <c r="D14" s="199"/>
      <c r="E14" s="199"/>
      <c r="F14" s="200"/>
      <c r="G14" s="201"/>
      <c r="H14" s="201"/>
      <c r="I14" s="202"/>
      <c r="J14" s="203"/>
      <c r="K14" s="204"/>
      <c r="L14" s="204"/>
      <c r="M14" s="30"/>
      <c r="N14" s="30"/>
      <c r="O14" s="30"/>
    </row>
    <row r="15" spans="1:15" ht="28.5" customHeight="1">
      <c r="A15" s="197"/>
      <c r="B15" s="198"/>
      <c r="C15" s="198"/>
      <c r="D15" s="199"/>
      <c r="E15" s="199"/>
      <c r="F15" s="200"/>
      <c r="G15" s="201"/>
      <c r="H15" s="201"/>
      <c r="I15" s="202"/>
      <c r="J15" s="203"/>
      <c r="K15" s="204"/>
      <c r="L15" s="1001" t="s">
        <v>338</v>
      </c>
      <c r="M15" s="1002"/>
      <c r="N15" s="30"/>
      <c r="O15" s="30"/>
    </row>
    <row r="16" spans="1:13" ht="7.5" customHeight="1" thickBot="1">
      <c r="A16" s="197"/>
      <c r="B16" s="172"/>
      <c r="C16" s="172"/>
      <c r="D16" s="173"/>
      <c r="E16" s="173"/>
      <c r="F16" s="174"/>
      <c r="G16" s="175"/>
      <c r="H16" s="175"/>
      <c r="I16" s="176"/>
      <c r="J16" s="177"/>
      <c r="K16" s="178"/>
      <c r="L16" s="178"/>
      <c r="M16" s="175"/>
    </row>
    <row r="17" spans="1:13" ht="39.75" customHeight="1" thickBot="1">
      <c r="A17" s="917" t="s">
        <v>124</v>
      </c>
      <c r="B17" s="994"/>
      <c r="C17" s="994"/>
      <c r="D17" s="994"/>
      <c r="E17" s="994"/>
      <c r="F17" s="994"/>
      <c r="G17" s="994"/>
      <c r="H17" s="994"/>
      <c r="I17" s="994"/>
      <c r="J17" s="994"/>
      <c r="K17" s="994"/>
      <c r="L17" s="994"/>
      <c r="M17" s="995"/>
    </row>
    <row r="18" spans="1:13" ht="39.75" customHeight="1">
      <c r="A18" s="167"/>
      <c r="B18" s="983" t="s">
        <v>128</v>
      </c>
      <c r="C18" s="996"/>
      <c r="D18" s="983" t="s">
        <v>9</v>
      </c>
      <c r="E18" s="996"/>
      <c r="F18" s="981" t="s">
        <v>10</v>
      </c>
      <c r="G18" s="975" t="s">
        <v>148</v>
      </c>
      <c r="H18" s="987" t="s">
        <v>165</v>
      </c>
      <c r="I18" s="973" t="s">
        <v>166</v>
      </c>
      <c r="J18" s="987" t="s">
        <v>168</v>
      </c>
      <c r="K18" s="908" t="s">
        <v>267</v>
      </c>
      <c r="L18" s="924" t="s">
        <v>125</v>
      </c>
      <c r="M18" s="925"/>
    </row>
    <row r="19" spans="1:13" ht="39.75" customHeight="1">
      <c r="A19" s="168"/>
      <c r="B19" s="997"/>
      <c r="C19" s="998"/>
      <c r="D19" s="997"/>
      <c r="E19" s="998"/>
      <c r="F19" s="989"/>
      <c r="G19" s="976"/>
      <c r="H19" s="1031"/>
      <c r="I19" s="974"/>
      <c r="J19" s="1031"/>
      <c r="K19" s="909"/>
      <c r="L19" s="926"/>
      <c r="M19" s="927"/>
    </row>
    <row r="20" spans="1:14" ht="39.75" customHeight="1">
      <c r="A20" s="168"/>
      <c r="B20" s="948" t="s">
        <v>101</v>
      </c>
      <c r="C20" s="945" t="s">
        <v>275</v>
      </c>
      <c r="D20" s="948" t="s">
        <v>277</v>
      </c>
      <c r="E20" s="949"/>
      <c r="F20" s="933" t="s">
        <v>239</v>
      </c>
      <c r="G20" s="955">
        <v>100</v>
      </c>
      <c r="H20" s="957">
        <v>100</v>
      </c>
      <c r="I20" s="963">
        <v>100</v>
      </c>
      <c r="J20" s="952">
        <v>10</v>
      </c>
      <c r="K20" s="928" t="s">
        <v>285</v>
      </c>
      <c r="L20" s="910" t="s">
        <v>288</v>
      </c>
      <c r="M20" s="1050"/>
      <c r="N20" s="179"/>
    </row>
    <row r="21" spans="1:14" ht="39.75" customHeight="1">
      <c r="A21" s="168"/>
      <c r="B21" s="1010"/>
      <c r="C21" s="946"/>
      <c r="D21" s="950"/>
      <c r="E21" s="951"/>
      <c r="F21" s="944"/>
      <c r="G21" s="956"/>
      <c r="H21" s="958"/>
      <c r="I21" s="964"/>
      <c r="J21" s="953"/>
      <c r="K21" s="929"/>
      <c r="L21" s="912"/>
      <c r="M21" s="1051"/>
      <c r="N21" s="179"/>
    </row>
    <row r="22" spans="1:14" ht="39.75" customHeight="1">
      <c r="A22" s="168"/>
      <c r="B22" s="1010"/>
      <c r="C22" s="946"/>
      <c r="D22" s="948" t="s">
        <v>278</v>
      </c>
      <c r="E22" s="949"/>
      <c r="F22" s="933" t="s">
        <v>239</v>
      </c>
      <c r="G22" s="955">
        <v>80</v>
      </c>
      <c r="H22" s="957">
        <v>100</v>
      </c>
      <c r="I22" s="959">
        <v>100</v>
      </c>
      <c r="J22" s="961">
        <v>10</v>
      </c>
      <c r="K22" s="928" t="s">
        <v>285</v>
      </c>
      <c r="L22" s="910" t="s">
        <v>289</v>
      </c>
      <c r="M22" s="911"/>
      <c r="N22" s="179"/>
    </row>
    <row r="23" spans="1:14" ht="39.75" customHeight="1">
      <c r="A23" s="168"/>
      <c r="B23" s="1011"/>
      <c r="C23" s="947"/>
      <c r="D23" s="954"/>
      <c r="E23" s="951"/>
      <c r="F23" s="944"/>
      <c r="G23" s="956"/>
      <c r="H23" s="958"/>
      <c r="I23" s="960"/>
      <c r="J23" s="1052"/>
      <c r="K23" s="929"/>
      <c r="L23" s="912"/>
      <c r="M23" s="913"/>
      <c r="N23" s="179"/>
    </row>
    <row r="24" spans="1:14" ht="39.75" customHeight="1">
      <c r="A24" s="168"/>
      <c r="B24" s="948" t="s">
        <v>274</v>
      </c>
      <c r="C24" s="945" t="s">
        <v>276</v>
      </c>
      <c r="D24" s="948" t="s">
        <v>279</v>
      </c>
      <c r="E24" s="949"/>
      <c r="F24" s="933" t="s">
        <v>284</v>
      </c>
      <c r="G24" s="955">
        <v>47</v>
      </c>
      <c r="H24" s="957">
        <v>60</v>
      </c>
      <c r="I24" s="963">
        <v>20</v>
      </c>
      <c r="J24" s="952">
        <v>10</v>
      </c>
      <c r="K24" s="928" t="s">
        <v>286</v>
      </c>
      <c r="L24" s="910" t="s">
        <v>290</v>
      </c>
      <c r="M24" s="911"/>
      <c r="N24" s="179"/>
    </row>
    <row r="25" spans="1:14" ht="39.75" customHeight="1">
      <c r="A25" s="168"/>
      <c r="B25" s="1010"/>
      <c r="C25" s="946"/>
      <c r="D25" s="950"/>
      <c r="E25" s="951"/>
      <c r="F25" s="944"/>
      <c r="G25" s="956"/>
      <c r="H25" s="958"/>
      <c r="I25" s="964"/>
      <c r="J25" s="953"/>
      <c r="K25" s="929"/>
      <c r="L25" s="912"/>
      <c r="M25" s="913"/>
      <c r="N25" s="179"/>
    </row>
    <row r="26" spans="1:14" ht="39.75" customHeight="1">
      <c r="A26" s="168"/>
      <c r="B26" s="1010"/>
      <c r="C26" s="946"/>
      <c r="D26" s="948" t="s">
        <v>280</v>
      </c>
      <c r="E26" s="949"/>
      <c r="F26" s="933" t="s">
        <v>284</v>
      </c>
      <c r="G26" s="955">
        <v>32</v>
      </c>
      <c r="H26" s="957">
        <v>27</v>
      </c>
      <c r="I26" s="959">
        <v>14</v>
      </c>
      <c r="J26" s="961">
        <v>10</v>
      </c>
      <c r="K26" s="928" t="s">
        <v>286</v>
      </c>
      <c r="L26" s="910" t="s">
        <v>291</v>
      </c>
      <c r="M26" s="911"/>
      <c r="N26" s="179"/>
    </row>
    <row r="27" spans="1:14" ht="39.75" customHeight="1" thickBot="1">
      <c r="A27" s="168"/>
      <c r="B27" s="1011"/>
      <c r="C27" s="947"/>
      <c r="D27" s="954"/>
      <c r="E27" s="951"/>
      <c r="F27" s="944"/>
      <c r="G27" s="956"/>
      <c r="H27" s="958"/>
      <c r="I27" s="960"/>
      <c r="J27" s="962"/>
      <c r="K27" s="929"/>
      <c r="L27" s="912"/>
      <c r="M27" s="913"/>
      <c r="N27" s="179"/>
    </row>
    <row r="28" spans="1:14" ht="39.75" customHeight="1" thickBot="1">
      <c r="A28" s="917" t="s">
        <v>126</v>
      </c>
      <c r="B28" s="918"/>
      <c r="C28" s="918"/>
      <c r="D28" s="918"/>
      <c r="E28" s="918"/>
      <c r="F28" s="918"/>
      <c r="G28" s="918"/>
      <c r="H28" s="918"/>
      <c r="I28" s="918"/>
      <c r="J28" s="918"/>
      <c r="K28" s="918"/>
      <c r="L28" s="918"/>
      <c r="M28" s="919"/>
      <c r="N28" s="182"/>
    </row>
    <row r="29" spans="1:13" ht="39.75" customHeight="1">
      <c r="A29" s="168"/>
      <c r="B29" s="914" t="s">
        <v>281</v>
      </c>
      <c r="C29" s="916" t="s">
        <v>282</v>
      </c>
      <c r="D29" s="914" t="s">
        <v>283</v>
      </c>
      <c r="E29" s="930"/>
      <c r="F29" s="933" t="s">
        <v>239</v>
      </c>
      <c r="G29" s="935">
        <v>7.24</v>
      </c>
      <c r="H29" s="937">
        <v>7.26</v>
      </c>
      <c r="I29" s="939">
        <v>6.56</v>
      </c>
      <c r="J29" s="920">
        <v>20</v>
      </c>
      <c r="K29" s="922" t="s">
        <v>287</v>
      </c>
      <c r="L29" s="941" t="s">
        <v>292</v>
      </c>
      <c r="M29" s="911"/>
    </row>
    <row r="30" spans="1:14" ht="39.75" customHeight="1" thickBot="1">
      <c r="A30" s="189"/>
      <c r="B30" s="915"/>
      <c r="C30" s="868"/>
      <c r="D30" s="931"/>
      <c r="E30" s="932"/>
      <c r="F30" s="934"/>
      <c r="G30" s="936"/>
      <c r="H30" s="938"/>
      <c r="I30" s="940"/>
      <c r="J30" s="921"/>
      <c r="K30" s="923"/>
      <c r="L30" s="942"/>
      <c r="M30" s="943"/>
      <c r="N30" s="193"/>
    </row>
    <row r="31" spans="10:13" ht="13.5" customHeight="1">
      <c r="J31" s="180"/>
      <c r="K31" s="181"/>
      <c r="L31" s="181"/>
      <c r="M31" s="194"/>
    </row>
    <row r="32" spans="1:13" ht="28.5" customHeight="1">
      <c r="A32" s="259" t="s">
        <v>134</v>
      </c>
      <c r="B32" s="14"/>
      <c r="C32" s="14"/>
      <c r="D32" s="14"/>
      <c r="E32" s="14"/>
      <c r="F32" s="14"/>
      <c r="G32" s="14"/>
      <c r="H32" s="14"/>
      <c r="I32" s="14"/>
      <c r="J32" s="14"/>
      <c r="K32" s="14"/>
      <c r="L32" s="14"/>
      <c r="M32" s="70"/>
    </row>
  </sheetData>
  <sheetProtection/>
  <mergeCells count="96">
    <mergeCell ref="J20:J21"/>
    <mergeCell ref="K20:K21"/>
    <mergeCell ref="L20:M21"/>
    <mergeCell ref="D22:E23"/>
    <mergeCell ref="F22:F23"/>
    <mergeCell ref="G22:G23"/>
    <mergeCell ref="H22:H23"/>
    <mergeCell ref="I22:I23"/>
    <mergeCell ref="J22:J23"/>
    <mergeCell ref="K22:K23"/>
    <mergeCell ref="I8:I9"/>
    <mergeCell ref="J8:J9"/>
    <mergeCell ref="K8:K9"/>
    <mergeCell ref="L4:M9"/>
    <mergeCell ref="C6:C9"/>
    <mergeCell ref="B6:B9"/>
    <mergeCell ref="D8:D9"/>
    <mergeCell ref="E8:E9"/>
    <mergeCell ref="F8:F9"/>
    <mergeCell ref="G8:G9"/>
    <mergeCell ref="B20:B23"/>
    <mergeCell ref="C20:C23"/>
    <mergeCell ref="D20:E21"/>
    <mergeCell ref="F20:F21"/>
    <mergeCell ref="G20:G21"/>
    <mergeCell ref="H20:H21"/>
    <mergeCell ref="B24:B27"/>
    <mergeCell ref="D11:J11"/>
    <mergeCell ref="B11:C11"/>
    <mergeCell ref="K11:M13"/>
    <mergeCell ref="B12:C12"/>
    <mergeCell ref="D12:J12"/>
    <mergeCell ref="H18:H19"/>
    <mergeCell ref="J18:J19"/>
    <mergeCell ref="D18:E19"/>
    <mergeCell ref="I20:I21"/>
    <mergeCell ref="L1:M1"/>
    <mergeCell ref="L15:M15"/>
    <mergeCell ref="J4:J5"/>
    <mergeCell ref="A2:G2"/>
    <mergeCell ref="A3:M3"/>
    <mergeCell ref="D6:E7"/>
    <mergeCell ref="H4:H5"/>
    <mergeCell ref="H6:H7"/>
    <mergeCell ref="I4:I5"/>
    <mergeCell ref="D4:E5"/>
    <mergeCell ref="F6:F7"/>
    <mergeCell ref="F4:F5"/>
    <mergeCell ref="B4:C5"/>
    <mergeCell ref="G4:G5"/>
    <mergeCell ref="F18:F19"/>
    <mergeCell ref="D13:J13"/>
    <mergeCell ref="B10:J10"/>
    <mergeCell ref="A17:M17"/>
    <mergeCell ref="B18:C19"/>
    <mergeCell ref="B13:C13"/>
    <mergeCell ref="G24:G25"/>
    <mergeCell ref="H24:H25"/>
    <mergeCell ref="I24:I25"/>
    <mergeCell ref="J6:J7"/>
    <mergeCell ref="K6:K7"/>
    <mergeCell ref="G6:G7"/>
    <mergeCell ref="I6:I7"/>
    <mergeCell ref="I18:I19"/>
    <mergeCell ref="G18:G19"/>
    <mergeCell ref="H8:H9"/>
    <mergeCell ref="C24:C27"/>
    <mergeCell ref="D24:E25"/>
    <mergeCell ref="J24:J25"/>
    <mergeCell ref="K24:K25"/>
    <mergeCell ref="D26:E27"/>
    <mergeCell ref="F26:F27"/>
    <mergeCell ref="G26:G27"/>
    <mergeCell ref="H26:H27"/>
    <mergeCell ref="I26:I27"/>
    <mergeCell ref="J26:J27"/>
    <mergeCell ref="L26:M27"/>
    <mergeCell ref="K18:K19"/>
    <mergeCell ref="K26:K27"/>
    <mergeCell ref="D29:E30"/>
    <mergeCell ref="F29:F30"/>
    <mergeCell ref="G29:G30"/>
    <mergeCell ref="H29:H30"/>
    <mergeCell ref="I29:I30"/>
    <mergeCell ref="L29:M30"/>
    <mergeCell ref="F24:F25"/>
    <mergeCell ref="K10:M10"/>
    <mergeCell ref="K4:K5"/>
    <mergeCell ref="L22:M23"/>
    <mergeCell ref="B29:B30"/>
    <mergeCell ref="C29:C30"/>
    <mergeCell ref="A28:M28"/>
    <mergeCell ref="J29:J30"/>
    <mergeCell ref="K29:K30"/>
    <mergeCell ref="L18:M19"/>
    <mergeCell ref="L24:M25"/>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2019-08-30T21:37:15Z</dcterms:created>
  <dcterms:modified xsi:type="dcterms:W3CDTF">2019-08-30T21:40:34Z</dcterms:modified>
  <cp:category/>
  <cp:version/>
  <cp:contentType/>
  <cp:contentStatus/>
</cp:coreProperties>
</file>