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1 思斉支援\"/>
    </mc:Choice>
  </mc:AlternateContent>
  <xr:revisionPtr revIDLastSave="0" documentId="13_ncr:1_{CA7C414A-C582-4147-AC1E-06B3D57C976B}"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<sst xmlns="http://schemas.openxmlformats.org/spreadsheetml/2006/main" count="14938" uniqueCount="9594">
  <si>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</si>
  <si>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</si>
  <si>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</si>
  <si>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</si>
  <si>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</si>
  <si>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</si>
  <si>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</si>
  <si>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</si>
  <si>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</si>
  <si>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</si>
  <si>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</si>
  <si>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</si>
  <si>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</si>
  <si>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</si>
  <si>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</si>
  <si>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</si>
  <si>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</si>
  <si>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</si>
  <si>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</si>
  <si>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</si>
  <si>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</si>
  <si>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</si>
  <si>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</si>
  <si>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</si>
  <si>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</si>
  <si>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</si>
  <si>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</si>
  <si>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</si>
  <si>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</si>
  <si>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</si>
  <si>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</si>
  <si>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</si>
  <si>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</si>
  <si>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</si>
  <si>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</si>
  <si>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</si>
  <si>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</si>
  <si>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</si>
  <si>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</si>
  <si>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</si>
  <si>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</si>
  <si>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</si>
  <si>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</si>
  <si>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</si>
  <si>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</si>
  <si>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</si>
  <si>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</si>
  <si>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</si>
  <si>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</si>
  <si>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</si>
  <si>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</si>
  <si>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</si>
  <si>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</si>
  <si>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</si>
  <si>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</si>
  <si>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</si>
  <si>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</si>
  <si>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</si>
  <si>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</si>
  <si>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</si>
  <si>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</si>
  <si>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</si>
  <si>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</si>
  <si>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</si>
  <si>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</si>
  <si>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</si>
  <si>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</si>
  <si>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</si>
  <si>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</si>
  <si>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</si>
  <si>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</si>
  <si>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</si>
  <si>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</si>
  <si>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</si>
  <si>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</si>
  <si>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</si>
  <si>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</si>
  <si>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</si>
  <si>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</si>
  <si>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</si>
  <si>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</si>
  <si>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</si>
  <si>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</si>
  <si>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</si>
  <si>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</si>
  <si>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</si>
  <si>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</si>
  <si>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</si>
  <si>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</si>
  <si>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</si>
  <si>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</si>
  <si>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</si>
  <si>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</si>
  <si>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</si>
  <si>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</si>
  <si>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</si>
  <si>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</si>
  <si>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</si>
  <si>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</si>
  <si>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</si>
  <si>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</si>
  <si>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</si>
  <si>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</si>
  <si>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</si>
  <si>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</si>
  <si>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</si>
  <si>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</si>
  <si>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</si>
  <si>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</si>
  <si>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</si>
  <si>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</si>
  <si>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</si>
  <si>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</si>
  <si>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</si>
  <si>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</si>
  <si>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</si>
  <si>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</si>
  <si>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</si>
  <si>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</si>
  <si>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</si>
  <si>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</si>
  <si>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</si>
  <si>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</si>
  <si>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</si>
  <si>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</si>
  <si>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</si>
  <si>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</si>
  <si>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</si>
  <si>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</si>
  <si>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</si>
  <si>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</si>
  <si>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</si>
  <si>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</si>
  <si>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</si>
  <si>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</si>
  <si>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</si>
  <si>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</si>
  <si>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</si>
  <si>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</si>
  <si>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</si>
  <si>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</si>
  <si>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</si>
  <si>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</si>
  <si>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</si>
  <si>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</si>
  <si>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</si>
  <si>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</si>
  <si>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</si>
  <si>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</si>
  <si>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</si>
  <si>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</si>
  <si>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</si>
  <si>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</si>
  <si>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</si>
  <si>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</si>
  <si>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</si>
  <si>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</si>
  <si>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</si>
  <si>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</si>
  <si>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</si>
  <si>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</si>
  <si>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</si>
  <si>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</si>
  <si>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</si>
  <si>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</si>
  <si>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</si>
  <si>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</si>
  <si>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</si>
  <si>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</si>
  <si>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</si>
  <si>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</si>
  <si>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</si>
  <si>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</si>
  <si>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</si>
  <si>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</si>
  <si>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</si>
  <si>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</si>
  <si>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</si>
  <si>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</si>
  <si>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</si>
  <si>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</si>
  <si>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</si>
  <si>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</si>
  <si>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</si>
  <si>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</si>
  <si>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</si>
  <si>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</si>
  <si>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</si>
  <si>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</si>
  <si>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</si>
  <si>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</si>
  <si>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</si>
  <si>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</si>
  <si>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</si>
  <si>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</si>
  <si>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</si>
  <si>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</si>
  <si>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</si>
  <si>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</si>
  <si>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</si>
  <si>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</si>
  <si>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</si>
  <si>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</si>
  <si>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</si>
  <si>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</si>
  <si>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</si>
  <si>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</si>
  <si>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</si>
  <si>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</si>
  <si>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</si>
  <si>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</si>
  <si>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</si>
  <si>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</si>
  <si>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</si>
  <si>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</si>
  <si>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</si>
  <si>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</si>
  <si>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</si>
  <si>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</si>
  <si>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</si>
  <si>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</si>
  <si>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</si>
  <si>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</si>
  <si>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</si>
  <si>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</si>
  <si>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</si>
  <si>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</si>
  <si>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</si>
  <si>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</si>
  <si>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</si>
  <si>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</si>
  <si>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</si>
  <si>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</si>
  <si>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</si>
  <si>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</si>
  <si>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</si>
  <si>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</si>
  <si>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</si>
  <si>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</si>
  <si>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</si>
  <si>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</si>
  <si>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</si>
  <si>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</si>
  <si>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</si>
  <si>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</si>
  <si>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</si>
  <si>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</si>
  <si>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</si>
  <si>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</si>
  <si>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</si>
  <si>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</si>
  <si>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</si>
  <si>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</si>
  <si>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</si>
  <si>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</si>
  <si>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</si>
  <si>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</si>
  <si>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</si>
  <si>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</si>
  <si>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</si>
  <si>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</si>
  <si>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</si>
  <si>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</si>
  <si>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</si>
  <si>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</si>
  <si>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</si>
  <si>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</si>
  <si>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</si>
  <si>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</si>
  <si>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</si>
  <si>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</si>
  <si>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</si>
  <si>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</si>
  <si>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</si>
  <si>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</si>
  <si>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</si>
  <si>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</si>
  <si>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</si>
  <si>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</si>
  <si>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</si>
  <si>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</si>
  <si>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</si>
  <si>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</si>
  <si>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</si>
  <si>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</si>
  <si>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</si>
  <si>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</si>
  <si>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</si>
  <si>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</si>
  <si>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</si>
  <si>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</si>
  <si>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</si>
  <si>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</si>
  <si>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</si>
  <si>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</si>
  <si>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</si>
  <si>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</si>
  <si>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</si>
  <si>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</si>
  <si>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</si>
  <si>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</si>
  <si>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</si>
  <si>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</si>
  <si>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</si>
  <si>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</si>
  <si>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</si>
  <si>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</si>
  <si>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</si>
  <si>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</si>
  <si>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</si>
  <si>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</si>
  <si>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</si>
  <si>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</si>
  <si>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</si>
  <si>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</si>
  <si>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</si>
  <si>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</si>
  <si>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</si>
  <si>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</si>
  <si>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</si>
  <si>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</si>
  <si>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</si>
  <si>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</si>
  <si>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</si>
  <si>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</si>
  <si>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</si>
  <si>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</si>
  <si>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</si>
  <si>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</si>
  <si>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</si>
  <si>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</si>
  <si>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</si>
  <si>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</si>
  <si>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</si>
  <si>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</si>
  <si>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</si>
  <si>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</si>
  <si>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</si>
  <si>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</si>
  <si>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</si>
  <si>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</si>
  <si>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</si>
  <si>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</si>
  <si>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</si>
  <si>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</si>
  <si>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</si>
  <si>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</si>
  <si>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</si>
  <si>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</si>
  <si>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</si>
  <si>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</si>
  <si>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</si>
  <si>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</si>
  <si>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</si>
  <si>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</si>
  <si>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</si>
  <si>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</si>
  <si>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</si>
  <si>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</si>
  <si>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</si>
  <si>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</si>
  <si>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</si>
  <si>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</si>
  <si>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</si>
  <si>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</si>
  <si>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</si>
  <si>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</si>
  <si>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</si>
  <si>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</si>
  <si>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</si>
  <si>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</si>
  <si>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</si>
  <si>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</si>
  <si>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</si>
  <si>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</si>
  <si>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</si>
  <si>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</si>
  <si>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</si>
  <si>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</si>
  <si>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</si>
  <si>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</si>
  <si>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</si>
  <si>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</si>
  <si>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</si>
  <si>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</si>
  <si>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</si>
  <si>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</si>
  <si>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</si>
  <si>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</si>
  <si>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</si>
  <si>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</si>
  <si>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</si>
  <si>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</si>
  <si>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</si>
  <si>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</si>
  <si>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</si>
  <si>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</si>
  <si>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</si>
  <si>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</si>
  <si>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</si>
  <si>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</si>
  <si>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</si>
  <si>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</si>
  <si>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</si>
  <si>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</si>
  <si>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</si>
  <si>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</si>
  <si>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</si>
  <si>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</si>
  <si>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</si>
  <si>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</si>
  <si>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</si>
  <si>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</si>
  <si>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</si>
  <si>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</si>
  <si>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</si>
  <si>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</si>
  <si>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</si>
  <si>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</si>
  <si>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</si>
  <si>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</si>
  <si>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</si>
  <si>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</si>
  <si>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</si>
  <si>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</si>
  <si>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</si>
  <si>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</si>
  <si>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</si>
  <si>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</si>
  <si>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</si>
  <si>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</si>
  <si>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</si>
  <si>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</si>
  <si>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</si>
  <si>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</si>
  <si>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</si>
  <si>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</si>
  <si>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</si>
  <si>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</si>
  <si>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</si>
  <si>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</si>
  <si>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</si>
  <si>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</si>
  <si>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</si>
  <si>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</si>
  <si>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</si>
  <si>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</si>
  <si>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</si>
  <si>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</si>
  <si>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</si>
  <si>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</si>
  <si>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</si>
  <si>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</si>
  <si>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</si>
  <si>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</si>
  <si>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</si>
  <si>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</si>
  <si>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</si>
  <si>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</si>
  <si>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</si>
  <si>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</si>
  <si>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</si>
  <si>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</si>
  <si>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</si>
  <si>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</si>
  <si>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</si>
  <si>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</si>
  <si>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</si>
  <si>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</si>
  <si>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</si>
  <si>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</si>
  <si>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</si>
  <si>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</si>
  <si>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</si>
  <si>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</si>
  <si>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</si>
  <si>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</si>
  <si>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</si>
  <si>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</si>
  <si>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</si>
  <si>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</si>
  <si>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</si>
  <si>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</si>
  <si>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</si>
  <si>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</si>
  <si>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</si>
  <si>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</si>
  <si>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</si>
  <si>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</si>
  <si>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</si>
  <si>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</si>
  <si>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</si>
  <si>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</si>
  <si>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</si>
  <si>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</si>
  <si>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</si>
  <si>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</si>
  <si>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</si>
  <si>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</si>
  <si>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</si>
  <si>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</si>
  <si>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</si>
  <si>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</si>
  <si>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</si>
  <si>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</si>
  <si>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</si>
  <si>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</si>
  <si>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</si>
  <si>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</si>
  <si>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</si>
  <si>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</si>
  <si>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</si>
  <si>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</si>
  <si>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</si>
  <si>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</si>
  <si>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</si>
  <si>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</si>
  <si>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</si>
  <si>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</si>
  <si>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</si>
  <si>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</si>
  <si>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</si>
  <si>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</si>
  <si>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</si>
  <si>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</si>
  <si>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</si>
  <si>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</si>
  <si>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</si>
  <si>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</si>
  <si>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</si>
  <si>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</si>
  <si>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</si>
  <si>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</si>
  <si>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</si>
  <si>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</si>
  <si>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</si>
  <si>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</si>
  <si>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</si>
  <si>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</si>
  <si>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</si>
  <si>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</si>
  <si>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</si>
  <si>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</si>
  <si>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</si>
  <si>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</si>
  <si>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</si>
  <si>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</si>
  <si>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</si>
  <si>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</si>
  <si>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</si>
  <si>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</si>
  <si>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</si>
  <si>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</si>
  <si>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</si>
  <si>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</si>
  <si>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</si>
  <si>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</si>
  <si>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</si>
  <si>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</si>
  <si>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</si>
  <si>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</si>
  <si>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</si>
  <si>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</si>
  <si>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</si>
  <si>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</si>
  <si>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</si>
  <si>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</si>
  <si>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</si>
  <si>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</si>
  <si>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</si>
  <si>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</si>
  <si>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</si>
  <si>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</si>
  <si>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</si>
  <si>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</si>
  <si>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</si>
  <si>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</si>
  <si>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</si>
  <si>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</si>
  <si>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</si>
  <si>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</si>
  <si>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</si>
  <si>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</si>
  <si>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</si>
  <si>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</si>
  <si>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</si>
  <si>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</si>
  <si>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</si>
  <si>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</si>
  <si>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</si>
  <si>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</si>
  <si>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</si>
  <si>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</si>
  <si>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</si>
  <si>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</si>
  <si>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</si>
  <si>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</si>
  <si>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</si>
  <si>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</si>
  <si>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</si>
  <si>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</si>
  <si>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</si>
  <si>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</si>
  <si>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</si>
  <si>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</si>
  <si>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</si>
  <si>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</si>
  <si>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</si>
  <si>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</si>
  <si>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</si>
  <si>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</si>
  <si>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</si>
  <si>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</si>
  <si>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</si>
  <si>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</si>
  <si>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</si>
  <si>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</si>
  <si>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</si>
  <si>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</si>
  <si>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</si>
  <si>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</si>
  <si>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</si>
  <si>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</si>
  <si>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</si>
  <si>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</si>
  <si>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</si>
  <si>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</si>
  <si>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</si>
  <si>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</si>
  <si>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</si>
  <si>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</si>
  <si>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</si>
  <si>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</si>
  <si>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</si>
  <si>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</si>
  <si>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</si>
  <si>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</si>
  <si>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</si>
  <si>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</si>
  <si>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</si>
  <si>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</si>
  <si>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</si>
  <si>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</si>
  <si>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</si>
  <si>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</si>
  <si>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</si>
  <si>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</si>
  <si>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</si>
  <si>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</si>
  <si>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</si>
  <si>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</si>
  <si>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</si>
  <si>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</si>
  <si>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</si>
  <si>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</si>
  <si>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</si>
  <si>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</si>
  <si>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</si>
  <si>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</si>
  <si>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</si>
  <si>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</si>
  <si>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</si>
  <si>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</si>
  <si>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</si>
  <si>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</si>
  <si>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</si>
  <si>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</si>
  <si>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</si>
  <si>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</si>
  <si>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</si>
  <si>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</si>
  <si>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</si>
  <si>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</si>
  <si>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</si>
  <si>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</si>
  <si>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</si>
  <si>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</si>
  <si>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</si>
  <si>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</si>
  <si>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</si>
  <si>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</si>
  <si>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</si>
  <si>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</si>
  <si>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</si>
  <si>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</si>
  <si>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</si>
  <si>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</si>
  <si>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</si>
  <si>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</si>
  <si>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</si>
  <si>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</si>
  <si>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</si>
  <si>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</si>
  <si>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</si>
  <si>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</si>
  <si>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</si>
  <si>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</si>
  <si>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</si>
  <si>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</si>
  <si>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</si>
  <si>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</si>
  <si>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</si>
  <si>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</si>
  <si>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</si>
  <si>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</si>
  <si>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</si>
  <si>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</si>
  <si>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</si>
  <si>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</si>
  <si>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</si>
  <si>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</si>
  <si>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</si>
  <si>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</si>
  <si>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</si>
  <si>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</si>
  <si>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</si>
  <si>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</si>
  <si>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</si>
  <si>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</si>
  <si>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</si>
  <si>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</si>
  <si>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</si>
  <si>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</si>
  <si>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</si>
  <si>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</si>
  <si>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</si>
  <si>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</si>
  <si>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</si>
  <si>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</si>
  <si>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</si>
  <si>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</si>
  <si>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</si>
  <si>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</si>
  <si>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</si>
  <si>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</si>
  <si>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</si>
  <si>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</si>
  <si>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</si>
  <si>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</si>
  <si>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</si>
  <si>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</si>
  <si>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</si>
  <si>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</si>
  <si>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</si>
  <si>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</si>
  <si>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</si>
  <si>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</si>
  <si>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</si>
  <si>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</si>
  <si>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</si>
  <si>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</si>
  <si>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</si>
  <si>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</si>
  <si>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</si>
  <si>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</si>
  <si>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</si>
  <si>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</si>
  <si>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</si>
  <si>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</si>
  <si>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</si>
  <si>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</si>
  <si>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</si>
  <si>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</si>
  <si>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</si>
  <si>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</si>
  <si>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</si>
  <si>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</si>
  <si>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</si>
  <si>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</si>
  <si>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</si>
  <si>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</si>
  <si>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</si>
  <si>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</si>
  <si>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</si>
  <si>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</si>
  <si>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</si>
  <si>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</si>
  <si>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</si>
  <si>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</si>
  <si>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</si>
  <si>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</si>
  <si>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</si>
  <si>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</si>
  <si>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</si>
  <si>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</si>
  <si>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</si>
  <si>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</si>
  <si>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</si>
  <si>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</si>
  <si>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</si>
  <si>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</si>
  <si>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</si>
  <si>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</si>
  <si>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</si>
  <si>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</si>
  <si>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</si>
  <si>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</si>
  <si>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</si>
  <si>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</si>
  <si>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</si>
  <si>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</si>
  <si>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</si>
  <si>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</si>
  <si>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</si>
  <si>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</si>
  <si>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</si>
  <si>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</si>
  <si>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</si>
  <si>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</si>
  <si>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</si>
  <si>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</si>
  <si>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</si>
  <si>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</si>
  <si>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</si>
  <si>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</si>
  <si>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</si>
  <si>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</si>
  <si>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</si>
  <si>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</si>
  <si>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</si>
  <si>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</si>
  <si>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</si>
  <si>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</si>
  <si>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</si>
  <si>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</si>
  <si>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</si>
  <si>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</si>
  <si>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</si>
  <si>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</si>
  <si>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</si>
  <si>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</si>
  <si>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</si>
  <si>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</si>
  <si>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</si>
  <si>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</si>
  <si>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</si>
  <si>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</si>
  <si>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</si>
  <si>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</si>
  <si>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</si>
  <si>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</si>
  <si>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</si>
  <si>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</si>
  <si>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</si>
  <si>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</si>
  <si>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</si>
  <si>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</si>
  <si>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</si>
  <si>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</si>
  <si>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</si>
  <si>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</si>
  <si>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</si>
  <si>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</si>
  <si>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</si>
  <si>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</si>
  <si>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</si>
  <si>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</si>
  <si>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</si>
  <si>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</si>
  <si>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</si>
  <si>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</si>
  <si>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</si>
  <si>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</si>
  <si>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</si>
  <si>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</si>
  <si>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</si>
  <si>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</si>
  <si>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</si>
  <si>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</si>
  <si>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</si>
  <si>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</si>
  <si>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</si>
  <si>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</si>
  <si>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</si>
  <si>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</si>
  <si>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</si>
  <si>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</si>
  <si>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</si>
  <si>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</si>
  <si>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</si>
  <si>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</si>
  <si>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</si>
  <si>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</si>
  <si>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</si>
  <si>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</si>
  <si>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</si>
  <si>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</si>
  <si>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</si>
  <si>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</si>
  <si>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</si>
  <si>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</si>
  <si>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</si>
  <si>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</si>
  <si>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</si>
  <si>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</si>
  <si>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</si>
  <si>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</si>
  <si>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</si>
  <si>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</si>
  <si>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</si>
  <si>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</si>
  <si>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</si>
  <si>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</si>
  <si>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</si>
  <si>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</si>
  <si>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</si>
  <si>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</si>
  <si>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</si>
  <si>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</si>
  <si>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</si>
  <si>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</si>
  <si>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</si>
  <si>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</si>
  <si>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</si>
  <si>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</si>
  <si>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</si>
  <si>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</si>
  <si>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</si>
  <si>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</si>
  <si>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</si>
  <si>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</si>
  <si>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</si>
  <si>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</si>
  <si>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</si>
  <si>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</si>
  <si>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</si>
  <si>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</si>
  <si>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</si>
  <si>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</si>
  <si>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</si>
  <si>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</si>
  <si>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</si>
  <si>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</si>
  <si>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</si>
  <si>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</si>
  <si>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</si>
  <si>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</si>
  <si>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</si>
  <si>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</si>
  <si>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</si>
  <si>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</si>
  <si>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</si>
  <si>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</si>
  <si>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</si>
  <si>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</si>
  <si>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</si>
  <si>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</si>
  <si>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</si>
  <si>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</si>
  <si>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</si>
  <si>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</si>
  <si>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</si>
  <si>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</si>
  <si>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</si>
  <si>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</si>
  <si>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</si>
  <si>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</si>
  <si>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</si>
  <si>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</si>
  <si>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</si>
  <si>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</si>
  <si>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</si>
  <si>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</si>
  <si>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</si>
  <si>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</si>
  <si>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</si>
  <si>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</si>
  <si>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</si>
  <si>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</si>
  <si>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</si>
  <si>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</si>
  <si>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</si>
  <si>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</si>
  <si>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</si>
  <si>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</si>
  <si>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</si>
  <si>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</si>
  <si>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</si>
  <si>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</si>
  <si>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</si>
  <si>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</si>
  <si>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</si>
  <si>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</si>
  <si>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</si>
  <si>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</si>
  <si>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</si>
  <si>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</si>
  <si>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</si>
  <si>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</si>
  <si>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</si>
  <si>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</si>
  <si>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</si>
  <si>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</si>
  <si>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</si>
  <si>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</si>
  <si>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</si>
  <si>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</si>
  <si>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</si>
  <si>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</si>
  <si>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</si>
  <si>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</si>
  <si>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</si>
  <si>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</si>
  <si>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</si>
  <si>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</si>
  <si>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</si>
  <si>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</si>
  <si>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</si>
  <si>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</si>
  <si>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</si>
  <si>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</si>
  <si>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</si>
  <si>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</si>
  <si>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</si>
  <si>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</si>
  <si>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</si>
  <si>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</si>
  <si>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</si>
  <si>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</si>
  <si>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</si>
  <si>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</si>
  <si>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</si>
  <si>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</si>
  <si>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</si>
  <si>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</si>
  <si>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</si>
  <si>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</si>
  <si>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</si>
  <si>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</si>
  <si>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</si>
  <si>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</si>
  <si>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</si>
  <si>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</si>
  <si>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</si>
  <si>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</si>
  <si>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</si>
  <si>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</si>
  <si>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</si>
  <si>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</si>
  <si>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</si>
  <si>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</si>
  <si>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</si>
  <si>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</si>
  <si>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</si>
  <si>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</si>
  <si>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</si>
  <si>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</si>
  <si>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</si>
  <si>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</si>
  <si>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</si>
  <si>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</si>
  <si>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</si>
  <si>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</si>
  <si>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</si>
  <si>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</si>
  <si>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</si>
  <si>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</si>
  <si>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</si>
  <si>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</si>
  <si>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</si>
  <si>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</si>
  <si>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</si>
  <si>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</si>
  <si>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</si>
  <si>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</si>
  <si>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</si>
  <si>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</si>
  <si>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</si>
  <si>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</si>
  <si>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</si>
  <si>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</si>
  <si>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</si>
  <si>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</si>
  <si>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</si>
  <si>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</si>
  <si>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</si>
  <si>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</si>
  <si>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</si>
  <si>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</si>
  <si>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</si>
  <si>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</si>
  <si>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</si>
  <si>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</si>
  <si>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</si>
  <si>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</si>
  <si>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</si>
  <si>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</si>
  <si>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</si>
  <si>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</si>
  <si>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</si>
  <si>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</si>
  <si>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</si>
  <si>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</si>
  <si>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</si>
  <si>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</si>
  <si>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</si>
  <si>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</si>
  <si>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</si>
  <si>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</si>
  <si>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</si>
  <si>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</si>
  <si>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</si>
  <si>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</si>
  <si>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</si>
  <si>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</si>
  <si>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</si>
  <si>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</si>
  <si>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</si>
  <si>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</si>
  <si>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</si>
  <si>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</si>
  <si>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</si>
  <si>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</si>
  <si>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</si>
  <si>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</si>
  <si>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</si>
  <si>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</si>
  <si>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</si>
  <si>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</si>
  <si>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</si>
  <si>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</si>
  <si>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</si>
  <si>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</si>
  <si>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</si>
  <si>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</si>
  <si>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</si>
  <si>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</si>
  <si>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</si>
  <si>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</si>
  <si>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</si>
  <si>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</si>
  <si>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</si>
  <si>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</si>
  <si>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</si>
  <si>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</si>
  <si>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</si>
  <si>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</si>
  <si>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</si>
  <si>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</si>
  <si>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</si>
  <si>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</si>
  <si>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</si>
  <si>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</si>
  <si>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</si>
  <si>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</si>
  <si>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</si>
  <si>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</si>
  <si>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</si>
  <si>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</si>
  <si>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</si>
  <si>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</si>
  <si>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</si>
  <si>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</si>
  <si>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</si>
  <si>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</si>
  <si>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</si>
  <si>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</si>
  <si>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</si>
  <si>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</si>
  <si>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</si>
  <si>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</si>
  <si>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</si>
  <si>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</si>
  <si>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</si>
  <si>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</si>
  <si>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</si>
  <si>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</si>
  <si>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</si>
  <si>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</si>
  <si>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</si>
  <si>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</si>
  <si>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</si>
  <si>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</si>
  <si>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</si>
  <si>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</si>
  <si>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</si>
  <si>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</si>
  <si>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</si>
  <si>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</si>
  <si>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</si>
  <si>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</si>
  <si>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</si>
  <si>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</si>
  <si>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</si>
  <si>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</si>
  <si>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</si>
  <si>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</si>
  <si>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</si>
  <si>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</si>
  <si>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</si>
  <si>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</si>
  <si>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</si>
  <si>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</si>
  <si>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</si>
  <si>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</si>
  <si>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</si>
  <si>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</si>
  <si>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</si>
  <si>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</si>
  <si>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</si>
  <si>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</si>
  <si>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</si>
  <si>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</si>
  <si>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</si>
  <si>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</si>
  <si>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</si>
  <si>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</si>
  <si>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</si>
  <si>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</si>
  <si>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</si>
  <si>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</si>
  <si>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</si>
  <si>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</si>
  <si>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</si>
  <si>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</si>
  <si>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</si>
  <si>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</si>
  <si>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</si>
  <si>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</si>
  <si>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</si>
  <si>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</si>
  <si>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</si>
  <si>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</si>
  <si>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</si>
  <si>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</si>
  <si>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</si>
  <si>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</si>
  <si>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</si>
  <si>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</si>
  <si>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</si>
  <si>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</si>
  <si>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</si>
  <si>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</si>
  <si>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</si>
  <si>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</si>
  <si>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</si>
  <si>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</si>
  <si>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</si>
  <si>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</si>
  <si>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</si>
  <si>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</si>
  <si>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</si>
  <si>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</si>
  <si>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</si>
  <si>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</si>
  <si>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</si>
  <si>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</si>
  <si>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</si>
  <si>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</si>
  <si>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</si>
  <si>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</si>
  <si>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</si>
  <si>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</si>
  <si>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</si>
  <si>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</si>
  <si>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</si>
  <si>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</si>
  <si>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</si>
  <si>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</si>
  <si>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</si>
  <si>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</si>
  <si>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</si>
  <si>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</si>
  <si>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</si>
  <si>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</si>
  <si>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</si>
  <si>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</si>
  <si>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</si>
  <si>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</si>
  <si>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</si>
  <si>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</si>
  <si>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</si>
  <si>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</si>
  <si>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</si>
  <si>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</si>
  <si>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</si>
  <si>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</si>
  <si>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</si>
  <si>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</si>
  <si>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</si>
  <si>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</si>
  <si>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</si>
  <si>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</si>
  <si>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</si>
  <si>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</si>
  <si>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</si>
  <si>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</si>
  <si>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</si>
  <si>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</si>
  <si>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</si>
  <si>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</si>
  <si>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</si>
  <si>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</si>
  <si>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</si>
  <si>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</si>
  <si>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</si>
  <si>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</si>
  <si>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</si>
  <si>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</si>
  <si>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</si>
  <si>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</si>
  <si>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</si>
  <si>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</si>
  <si>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</si>
  <si>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</si>
  <si>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</si>
  <si>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</si>
  <si>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</si>
  <si>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</si>
  <si>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</si>
  <si>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</si>
  <si>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</si>
  <si>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</si>
  <si>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</si>
  <si>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</si>
  <si>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</si>
  <si>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</si>
  <si>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</si>
  <si>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</si>
  <si>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</si>
  <si>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</si>
  <si>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</si>
  <si>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</si>
  <si>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</si>
  <si>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</si>
  <si>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</si>
  <si>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</si>
  <si>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</si>
  <si>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</si>
  <si>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</si>
  <si>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</si>
  <si>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</si>
  <si>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</si>
  <si>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</si>
  <si>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</si>
  <si>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</si>
  <si>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</si>
  <si>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</si>
  <si>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</si>
  <si>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</si>
  <si>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</si>
  <si>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</si>
  <si>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</si>
  <si>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</si>
  <si>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</si>
  <si>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</si>
  <si>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</si>
  <si>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</si>
  <si>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</si>
  <si>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</si>
  <si>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</si>
  <si>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</si>
  <si>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</si>
  <si>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</si>
  <si>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</si>
  <si>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</si>
  <si>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</si>
  <si>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</si>
  <si>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</si>
  <si>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</si>
  <si>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</si>
  <si>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</si>
  <si>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</si>
  <si>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</si>
  <si>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</si>
  <si>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</si>
  <si>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</si>
  <si>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</si>
  <si>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</si>
  <si>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</si>
  <si>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</si>
  <si>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</si>
  <si>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</si>
  <si>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</si>
  <si>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</si>
  <si>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</si>
  <si>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</si>
  <si>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</si>
  <si>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</si>
  <si>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</si>
  <si>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</si>
  <si>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</si>
  <si>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</si>
  <si>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</si>
  <si>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</si>
  <si>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</si>
  <si>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</si>
  <si>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</si>
  <si>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</si>
  <si>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</si>
  <si>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</si>
  <si>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</si>
  <si>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</si>
  <si>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</si>
  <si>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</si>
  <si>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</si>
  <si>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</si>
  <si>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</si>
  <si>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</si>
  <si>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</si>
  <si>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</si>
  <si>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</si>
  <si>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</si>
  <si>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</si>
  <si>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</si>
  <si>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</si>
  <si>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</si>
  <si>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</si>
  <si>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</si>
  <si>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</si>
  <si>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</si>
  <si>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</si>
  <si>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</si>
  <si>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</si>
  <si>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</si>
  <si>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</si>
  <si>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</si>
  <si>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</si>
  <si>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</si>
  <si>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</si>
  <si>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</si>
  <si>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</si>
  <si>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</si>
  <si>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</si>
  <si>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</si>
  <si>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</si>
  <si>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</si>
  <si>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</si>
  <si>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</si>
  <si>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</si>
  <si>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</si>
  <si>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</si>
  <si>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</si>
  <si>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</si>
  <si>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</si>
  <si>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</si>
  <si>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</si>
  <si>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</si>
  <si>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</si>
  <si>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</si>
  <si>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</si>
  <si>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</si>
  <si>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</si>
  <si>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</si>
  <si>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</si>
  <si>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</si>
  <si>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</si>
  <si>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</si>
  <si>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</si>
  <si>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</si>
  <si>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</si>
  <si>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</si>
  <si>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</si>
  <si>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</si>
  <si>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</si>
  <si>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</si>
  <si>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</si>
  <si>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</si>
  <si>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</si>
  <si>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</si>
  <si>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</si>
  <si>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</si>
  <si>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</si>
  <si>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</si>
  <si>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</si>
  <si>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</si>
  <si>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</si>
  <si>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</si>
  <si>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</si>
  <si>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</si>
  <si>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</si>
  <si>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</si>
  <si>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</si>
  <si>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</si>
  <si>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</si>
  <si>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</si>
  <si>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</si>
  <si>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</si>
  <si>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</si>
  <si>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</si>
  <si>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</si>
  <si>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</si>
  <si>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</si>
  <si>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</si>
  <si>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</si>
  <si>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</si>
  <si>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</si>
  <si>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</si>
  <si>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</si>
  <si>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</si>
  <si>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</si>
  <si>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</si>
  <si>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</si>
  <si>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</si>
  <si>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</si>
  <si>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</si>
  <si>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</si>
  <si>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</si>
  <si>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</si>
  <si>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</si>
  <si>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</si>
  <si>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</si>
  <si>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</si>
  <si>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</si>
  <si>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</si>
  <si>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</si>
  <si>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</si>
  <si>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</si>
  <si>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</si>
  <si>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</si>
  <si>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</si>
  <si>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</si>
  <si>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</si>
  <si>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</si>
  <si>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</si>
  <si>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</si>
  <si>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</si>
  <si>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</si>
  <si>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</si>
  <si>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</si>
  <si>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</si>
  <si>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</si>
  <si>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</si>
  <si>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</si>
  <si>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</si>
  <si>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</si>
  <si>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</si>
  <si>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</si>
  <si>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</si>
  <si>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</si>
  <si>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</si>
  <si>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</si>
  <si>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</si>
  <si>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</si>
  <si>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</si>
  <si>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</si>
  <si>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</si>
  <si>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</si>
  <si>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</si>
  <si>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</si>
  <si>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</si>
  <si>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</si>
  <si>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</si>
  <si>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</si>
  <si>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</si>
  <si>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</si>
  <si>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</si>
  <si>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</si>
  <si>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</si>
  <si>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</si>
  <si>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</si>
  <si>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</si>
  <si>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</si>
  <si>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</si>
  <si>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</si>
  <si>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</si>
  <si>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</si>
  <si>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</si>
  <si>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</si>
  <si>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</si>
  <si>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</si>
  <si>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</si>
  <si>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</si>
  <si>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</si>
  <si>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</si>
  <si>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</si>
  <si>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</si>
  <si>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</si>
  <si>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</si>
  <si>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</si>
  <si>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</si>
  <si>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</si>
  <si>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</si>
  <si>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</si>
  <si>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</si>
  <si>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</si>
  <si>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</si>
  <si>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</si>
  <si>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</si>
  <si>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</si>
  <si>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</si>
  <si>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</si>
  <si>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</si>
  <si>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</si>
  <si>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</si>
  <si>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</si>
  <si>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</si>
  <si>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</si>
  <si>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</si>
  <si>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</si>
  <si>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</si>
  <si>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</si>
  <si>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</si>
  <si>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</si>
  <si>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</si>
  <si>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</si>
  <si>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</si>
  <si>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</si>
  <si>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</si>
  <si>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</si>
  <si>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</si>
  <si>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</si>
  <si>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</si>
  <si>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</si>
  <si>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</si>
  <si>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</si>
  <si>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</si>
  <si>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</si>
  <si>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</si>
  <si>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</si>
  <si>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</si>
  <si>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</si>
  <si>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</si>
  <si>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</si>
  <si>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</si>
  <si>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</si>
  <si>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</si>
  <si>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</si>
  <si>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</si>
  <si>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</si>
  <si>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</si>
  <si>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</si>
  <si>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</si>
  <si>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</si>
  <si>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</si>
  <si>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</si>
  <si>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</si>
  <si>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</si>
  <si>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</si>
  <si>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</si>
  <si>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</si>
  <si>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</si>
  <si>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</si>
  <si>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</si>
  <si>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</si>
  <si>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</si>
  <si>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</si>
  <si>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</si>
  <si>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</si>
  <si>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</si>
  <si>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</si>
  <si>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</si>
  <si>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</si>
  <si>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</si>
  <si>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</si>
  <si>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</si>
  <si>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</si>
  <si>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</si>
  <si>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</si>
  <si>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</si>
  <si>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</si>
  <si>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</si>
  <si>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</si>
  <si>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</si>
  <si>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</si>
  <si>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</si>
  <si>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</si>
  <si>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</si>
  <si>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</si>
  <si>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</si>
  <si>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</si>
  <si>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</si>
  <si>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</si>
  <si>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</si>
  <si>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</si>
  <si>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</si>
  <si>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</si>
  <si>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</si>
  <si>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</si>
  <si>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</si>
  <si>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</si>
  <si>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</si>
  <si>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</si>
  <si>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</si>
  <si>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</si>
  <si>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</si>
  <si>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</si>
  <si>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</si>
  <si>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</si>
  <si>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</si>
  <si>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</si>
  <si>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</si>
  <si>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</si>
  <si>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</si>
  <si>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</si>
  <si>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</si>
  <si>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</si>
  <si>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</si>
  <si>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</si>
  <si>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</si>
  <si>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</si>
  <si>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</si>
  <si>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</si>
  <si>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</si>
  <si>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</si>
  <si>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</si>
  <si>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</si>
  <si>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</si>
  <si>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</si>
  <si>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</si>
  <si>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</si>
  <si>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</si>
  <si>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</si>
  <si>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</si>
  <si>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</si>
  <si>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</si>
  <si>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</si>
  <si>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</si>
  <si>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</si>
  <si>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</si>
  <si>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</si>
  <si>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</si>
  <si>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</si>
  <si>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</si>
  <si>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</si>
  <si>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</si>
  <si>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</si>
  <si>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</si>
  <si>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</si>
  <si>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</si>
  <si>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</si>
  <si>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</si>
  <si>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</si>
  <si>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</si>
  <si>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</si>
  <si>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</si>
  <si>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</si>
  <si>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</si>
  <si>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</si>
  <si>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</si>
  <si>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</si>
  <si>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</si>
  <si>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</si>
  <si>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</si>
  <si>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</si>
  <si>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</si>
  <si>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</si>
  <si>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</si>
  <si>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</si>
  <si>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</si>
  <si>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</si>
  <si>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</si>
  <si>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</si>
  <si>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</si>
  <si>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</si>
  <si>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</si>
  <si>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</si>
  <si>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</si>
  <si>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</si>
  <si>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</si>
  <si>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</si>
  <si>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</si>
  <si>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</si>
  <si>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</si>
  <si>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</si>
  <si>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</si>
  <si>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</si>
  <si>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</si>
  <si>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</si>
  <si>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</si>
  <si>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</si>
  <si>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</si>
  <si>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</si>
  <si>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</si>
  <si>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</si>
  <si>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</si>
  <si>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</si>
  <si>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</si>
  <si>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</si>
  <si>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</si>
  <si>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</si>
  <si>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</si>
  <si>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</si>
  <si>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</si>
  <si>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</si>
  <si>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</si>
  <si>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</si>
  <si>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</si>
  <si>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</si>
  <si>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</si>
  <si>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</si>
  <si>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</si>
  <si>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</si>
  <si>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</si>
  <si>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</si>
  <si>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</si>
  <si>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</si>
  <si>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</si>
  <si>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</si>
  <si>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</si>
  <si>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</si>
  <si>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</si>
  <si>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</si>
  <si>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</si>
  <si>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</si>
  <si>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</si>
  <si>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</si>
  <si>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</si>
  <si>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</si>
  <si>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</si>
  <si>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</si>
  <si>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</si>
  <si>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</si>
  <si>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</si>
  <si>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</si>
  <si>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</si>
  <si>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</si>
  <si>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</si>
  <si>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</si>
  <si>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</si>
  <si>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</si>
  <si>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</si>
  <si>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</si>
  <si>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</si>
  <si>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</si>
  <si>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</si>
  <si>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</si>
  <si>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</si>
  <si>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</si>
  <si>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</si>
  <si>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</si>
  <si>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</si>
  <si>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</si>
  <si>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</si>
  <si>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</si>
  <si>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</si>
  <si>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</si>
  <si>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</si>
  <si>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</si>
  <si>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</si>
  <si>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</si>
  <si>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</si>
  <si>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</si>
  <si>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</si>
  <si>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</si>
  <si>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</si>
  <si>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</si>
  <si>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</si>
  <si>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</si>
  <si>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</si>
  <si>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</si>
  <si>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</si>
  <si>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</si>
  <si>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</si>
  <si>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</si>
  <si>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</si>
  <si>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</si>
  <si>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</si>
  <si>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</si>
  <si>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</si>
  <si>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</si>
  <si>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</si>
  <si>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</si>
  <si>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</si>
  <si>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</si>
  <si>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</si>
  <si>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</si>
  <si>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</si>
  <si>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</si>
  <si>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</si>
  <si>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</si>
  <si>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</si>
  <si>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</si>
  <si>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</si>
  <si>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</si>
  <si>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</si>
  <si>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</si>
  <si>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</si>
  <si>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</si>
  <si>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</si>
  <si>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</si>
  <si>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</si>
  <si>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</si>
  <si>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</si>
  <si>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</si>
  <si>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</si>
  <si>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</si>
  <si>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</si>
  <si>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</si>
  <si>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</si>
  <si>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</si>
  <si>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</si>
  <si>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</si>
  <si>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</si>
  <si>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</si>
  <si>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</si>
  <si>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</si>
  <si>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</si>
  <si>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</si>
  <si>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</si>
  <si>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</si>
  <si>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</si>
  <si>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</si>
  <si>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</si>
  <si>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</si>
  <si>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</si>
  <si>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</si>
  <si>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</si>
  <si>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</si>
  <si>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</si>
  <si>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</si>
  <si>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</si>
  <si>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</si>
  <si>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</si>
  <si>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</si>
  <si>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</si>
  <si>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</si>
  <si>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</si>
  <si>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</si>
  <si>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</si>
  <si>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</si>
  <si>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</si>
  <si>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</si>
  <si>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</si>
  <si>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</si>
  <si>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</si>
  <si>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</si>
  <si>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</si>
  <si>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</si>
  <si>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</si>
  <si>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</si>
  <si>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</si>
  <si>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</si>
  <si>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</si>
  <si>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</si>
  <si>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</si>
  <si>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</si>
  <si>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</si>
  <si>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</si>
  <si>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</si>
  <si>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</si>
  <si>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</si>
  <si>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</si>
  <si>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</si>
  <si>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</si>
  <si>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</si>
  <si>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</si>
  <si>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</si>
  <si>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</si>
  <si>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</si>
  <si>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</si>
  <si>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</si>
  <si>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</si>
  <si>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</si>
  <si>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</si>
  <si>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</si>
  <si>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</si>
  <si>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</si>
  <si>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</si>
  <si>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</si>
  <si>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</si>
  <si>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</si>
  <si>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</si>
  <si>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</si>
  <si>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</si>
  <si>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</si>
  <si>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</si>
  <si>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</si>
  <si>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</si>
  <si>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</si>
  <si>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</si>
  <si>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</si>
  <si>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</si>
  <si>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</si>
  <si>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</si>
  <si>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</si>
  <si>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</si>
  <si>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</si>
  <si>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</si>
  <si>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</si>
  <si>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</si>
  <si>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</si>
  <si>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</si>
  <si>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</si>
  <si>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</si>
  <si>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</si>
  <si>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</si>
  <si>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</si>
  <si>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</si>
  <si>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</si>
  <si>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</si>
  <si>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</si>
  <si>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</si>
  <si>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</si>
  <si>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</si>
  <si>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</si>
  <si>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</si>
  <si>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</si>
  <si>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</si>
  <si>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</si>
  <si>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</si>
  <si>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</si>
  <si>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</si>
  <si>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</si>
  <si>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</si>
  <si>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</si>
  <si>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</si>
  <si>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</si>
  <si>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</si>
  <si>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</si>
  <si>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</si>
  <si>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</si>
  <si>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</si>
  <si>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</si>
  <si>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</si>
  <si>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</si>
  <si>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</si>
  <si>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</si>
  <si>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</si>
  <si>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</si>
  <si>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</si>
  <si>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</si>
  <si>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</si>
  <si>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</si>
  <si>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</si>
  <si>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</si>
  <si>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</si>
  <si>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</si>
  <si>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</si>
  <si>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</si>
  <si>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</si>
  <si>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</si>
  <si>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</si>
  <si>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</si>
  <si>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</si>
  <si>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</si>
  <si>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</si>
  <si>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</si>
  <si>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</si>
  <si>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</si>
  <si>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</si>
  <si>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</si>
  <si>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</si>
  <si>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</si>
  <si>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</si>
  <si>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</si>
  <si>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</si>
  <si>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</si>
  <si>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</si>
  <si>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</si>
  <si>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</si>
  <si>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</si>
  <si>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</si>
  <si>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</si>
  <si>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</si>
  <si>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</si>
  <si>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</si>
  <si>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</si>
  <si>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</si>
  <si>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</si>
  <si>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</si>
  <si>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</si>
  <si>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</si>
  <si>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</si>
  <si>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</si>
  <si>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</si>
  <si>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</si>
  <si>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</si>
  <si>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</si>
  <si>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</si>
  <si>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</si>
  <si>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</si>
  <si>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</si>
  <si>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</si>
  <si>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</si>
  <si>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</si>
  <si>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</si>
  <si>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</si>
  <si>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</si>
  <si>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</si>
  <si>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</si>
  <si>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</si>
  <si>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</si>
  <si>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</si>
  <si>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</si>
  <si>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</si>
  <si>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</si>
  <si>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</si>
  <si>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</si>
  <si>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</si>
  <si>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</si>
  <si>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</si>
  <si>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</si>
  <si>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</si>
  <si>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</si>
  <si>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</si>
  <si>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</si>
  <si>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</si>
  <si>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</si>
  <si>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</si>
  <si>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</si>
  <si>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</si>
  <si>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</si>
  <si>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</si>
  <si>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</si>
  <si>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</si>
  <si>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</si>
  <si>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</si>
  <si>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</si>
  <si>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</si>
  <si>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</si>
  <si>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</si>
  <si>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</si>
  <si>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</si>
  <si>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</si>
  <si>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</si>
  <si>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</si>
  <si>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</si>
  <si>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</si>
  <si>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</si>
  <si>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</si>
  <si>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</si>
  <si>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</si>
  <si>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</si>
  <si>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</si>
  <si>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</si>
  <si>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</si>
  <si>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</si>
  <si>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</si>
  <si>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</si>
  <si>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</si>
  <si>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</si>
  <si>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</si>
  <si>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</si>
  <si>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</si>
  <si>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</si>
  <si>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</si>
  <si>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</si>
  <si>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</si>
  <si>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</si>
  <si>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</si>
  <si>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</si>
  <si>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</si>
  <si>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</si>
  <si>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</si>
  <si>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</si>
  <si>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</si>
  <si>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</si>
  <si>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</si>
  <si>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</si>
  <si>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</si>
  <si>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</si>
  <si>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</si>
  <si>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</si>
  <si>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</si>
  <si>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</si>
  <si>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</si>
  <si>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</si>
  <si>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</si>
  <si>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</si>
  <si>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</si>
  <si>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</si>
  <si>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</si>
  <si>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</si>
  <si>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</si>
  <si>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</si>
  <si>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</si>
  <si>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</si>
  <si>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</si>
  <si>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</si>
  <si>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</si>
  <si>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</si>
  <si>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</si>
  <si>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</si>
  <si>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</si>
  <si>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</si>
  <si>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</si>
  <si>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</si>
  <si>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</si>
  <si>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</si>
  <si>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</si>
  <si>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</si>
  <si>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</si>
  <si>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</si>
  <si>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</si>
  <si>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</si>
  <si>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</si>
  <si>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</si>
  <si>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</si>
  <si>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</si>
  <si>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</si>
  <si>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</si>
  <si>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</si>
  <si>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</si>
  <si>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</si>
  <si>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</si>
  <si>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</si>
  <si>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</si>
  <si>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</si>
  <si>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</si>
  <si>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</si>
  <si>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</si>
  <si>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</si>
  <si>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</si>
  <si>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</si>
  <si>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</si>
  <si>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</si>
  <si>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</si>
  <si>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</si>
  <si>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</si>
  <si>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</si>
  <si>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</si>
  <si>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</si>
  <si>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</si>
  <si>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</si>
  <si>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</si>
  <si>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</si>
  <si>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</si>
  <si>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</si>
  <si>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</si>
  <si>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</si>
  <si>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</si>
  <si>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</si>
  <si>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</si>
  <si>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</si>
  <si>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</si>
  <si>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</si>
  <si>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</si>
  <si>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</si>
  <si>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</si>
  <si>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</si>
  <si>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</si>
  <si>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</si>
  <si>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</si>
  <si>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</si>
  <si>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</si>
  <si>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</si>
  <si>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</si>
  <si>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</si>
  <si>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</si>
  <si>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</si>
  <si>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</si>
  <si>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</si>
  <si>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</si>
  <si>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</si>
  <si>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</si>
  <si>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</si>
  <si>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</si>
  <si>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</si>
  <si>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</si>
  <si>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</si>
  <si>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</si>
  <si>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</si>
  <si>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</si>
  <si>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</si>
  <si>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</si>
  <si>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</si>
  <si>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</si>
  <si>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</si>
  <si>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</si>
  <si>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</si>
  <si>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</si>
  <si>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</si>
  <si>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</si>
  <si>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</si>
  <si>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</si>
  <si>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</si>
  <si>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</si>
  <si>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</si>
  <si>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</si>
  <si>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</si>
  <si>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</si>
  <si>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</si>
  <si>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</si>
  <si>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</si>
  <si>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</si>
  <si>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</si>
  <si>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</si>
  <si>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</si>
  <si>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</si>
  <si>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</si>
  <si>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</si>
  <si>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</si>
  <si>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</si>
  <si>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</si>
  <si>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</si>
  <si>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</si>
  <si>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</si>
  <si>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</si>
  <si>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</si>
  <si>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</si>
  <si>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</si>
  <si>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</si>
  <si>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</si>
  <si>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</si>
  <si>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</si>
  <si>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</si>
  <si>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</si>
  <si>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</si>
  <si>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</si>
  <si>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</si>
  <si>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</si>
  <si>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</si>
  <si>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</si>
  <si>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</si>
  <si>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</si>
  <si>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</si>
  <si>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</si>
  <si>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</si>
  <si>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</si>
  <si>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</si>
  <si>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</si>
  <si>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</si>
  <si>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</si>
  <si>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</si>
  <si>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</si>
  <si>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</si>
  <si>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</si>
  <si>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</si>
  <si>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</si>
  <si>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</si>
  <si>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</si>
  <si>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</si>
  <si>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</si>
  <si>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</si>
  <si>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</si>
  <si>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</si>
  <si>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</si>
  <si>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</si>
  <si>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</si>
  <si>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</si>
  <si>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</si>
  <si>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</si>
  <si>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</si>
  <si>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</si>
  <si>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</si>
  <si>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</si>
  <si>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</si>
  <si>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</si>
  <si>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</si>
  <si>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</si>
  <si>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</si>
  <si>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</si>
  <si>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</si>
  <si>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</si>
  <si>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</si>
  <si>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</si>
  <si>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</si>
  <si>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</si>
  <si>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</si>
  <si>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</si>
  <si>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</si>
  <si>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</si>
  <si>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</si>
  <si>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</si>
  <si>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</si>
  <si>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</si>
  <si>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</si>
  <si>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</si>
  <si>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</si>
  <si>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</si>
  <si>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</si>
  <si>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</si>
  <si>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</si>
  <si>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</si>
  <si>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</si>
  <si>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</si>
  <si>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</si>
  <si>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</si>
  <si>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</si>
  <si>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</si>
  <si>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</si>
  <si>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</si>
  <si>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</si>
  <si>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</si>
  <si>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</si>
  <si>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</si>
  <si>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</si>
  <si>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</si>
  <si>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</si>
  <si>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</si>
  <si>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</si>
  <si>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</si>
  <si>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</si>
  <si>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</si>
  <si>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</si>
  <si>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</si>
  <si>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</si>
  <si>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</si>
  <si>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</si>
  <si>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</si>
  <si>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</si>
  <si>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</si>
  <si>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</si>
  <si>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</si>
  <si>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</si>
  <si>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</si>
  <si>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</si>
  <si>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</si>
  <si>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</si>
  <si>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</si>
  <si>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</si>
  <si>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</si>
  <si>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</si>
  <si>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</si>
  <si>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</si>
  <si>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</si>
  <si>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</si>
  <si>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</si>
  <si>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</si>
  <si>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</si>
  <si>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</si>
  <si>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</si>
  <si>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</si>
  <si>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</si>
  <si>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</si>
  <si>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</si>
  <si>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</si>
  <si>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</si>
  <si>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</si>
  <si>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</si>
  <si>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</si>
  <si>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</si>
  <si>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</si>
  <si>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</si>
  <si>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</si>
  <si>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</si>
  <si>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</si>
  <si>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</si>
  <si>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</si>
  <si>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</si>
  <si>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</si>
  <si>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</si>
  <si>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</si>
  <si>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</si>
  <si>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</si>
  <si>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</si>
  <si>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</si>
  <si>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</si>
  <si>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</si>
  <si>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</si>
  <si>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</si>
  <si>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</si>
  <si>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</si>
  <si>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</si>
  <si>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</si>
  <si>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</si>
  <si>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</si>
  <si>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</si>
  <si>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</si>
  <si>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</si>
  <si>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</si>
  <si>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</si>
  <si>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</si>
  <si>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</si>
  <si>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</si>
  <si>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</si>
  <si>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</si>
  <si>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</si>
  <si>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</si>
  <si>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</si>
  <si>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</si>
  <si>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</si>
  <si>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</si>
  <si>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</si>
  <si>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</si>
  <si>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</si>
  <si>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</si>
  <si>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</si>
  <si>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</si>
  <si>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</si>
  <si>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</si>
  <si>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</si>
  <si>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</si>
  <si>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</si>
  <si>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</si>
  <si>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</si>
  <si>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</si>
  <si>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</si>
  <si>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</si>
  <si>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</si>
  <si>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</si>
  <si>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</si>
  <si>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</si>
  <si>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</si>
  <si>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</si>
  <si>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</si>
  <si>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</si>
  <si>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</si>
  <si>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</si>
  <si>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</si>
  <si>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</si>
  <si>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</si>
  <si>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</si>
  <si>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</si>
  <si>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</si>
  <si>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</si>
  <si>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</si>
  <si>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</si>
  <si>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</si>
  <si>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</si>
  <si>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</si>
  <si>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</si>
  <si>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</si>
  <si>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</si>
  <si>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</si>
  <si>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</si>
  <si>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</si>
  <si>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</si>
  <si>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</si>
  <si>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</si>
  <si>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</si>
  <si>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</si>
  <si>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</si>
  <si>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</si>
  <si>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</si>
  <si>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</si>
  <si>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</si>
  <si>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</si>
  <si>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</si>
  <si>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</si>
  <si>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</si>
  <si>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</si>
  <si>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</si>
  <si>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</si>
  <si>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</si>
  <si>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</si>
  <si>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</si>
  <si>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</si>
  <si>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</si>
  <si>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</si>
  <si>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</si>
  <si>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</si>
  <si>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</si>
  <si>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</si>
  <si>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</si>
  <si>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</si>
  <si>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</si>
  <si>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</si>
  <si>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</si>
  <si>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</si>
  <si>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</si>
  <si>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</si>
  <si>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</si>
  <si>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</si>
  <si>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</si>
  <si>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</si>
  <si>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</si>
  <si>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</si>
  <si>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</si>
  <si>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</si>
  <si>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</si>
  <si>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</si>
  <si>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</si>
  <si>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</si>
  <si>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</si>
  <si>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</si>
  <si>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</si>
  <si>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</si>
  <si>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</si>
  <si>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</si>
  <si>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</si>
  <si>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</si>
  <si>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</si>
  <si>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</si>
  <si>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</si>
  <si>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</si>
  <si>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</si>
  <si>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</si>
  <si>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</si>
  <si>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</si>
  <si>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</si>
  <si>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</si>
  <si>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</si>
  <si>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</si>
  <si>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</si>
  <si>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</si>
  <si>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</si>
  <si>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</si>
  <si>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</si>
  <si>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</si>
  <si>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</si>
  <si>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</si>
  <si>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</si>
  <si>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</si>
  <si>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</si>
  <si>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</si>
  <si>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</si>
  <si>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</si>
  <si>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</si>
  <si>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</si>
  <si>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</si>
  <si>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</si>
  <si>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</si>
  <si>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</si>
  <si>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</si>
  <si>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</si>
  <si>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</si>
  <si>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</si>
  <si>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</si>
  <si>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</si>
  <si>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</si>
  <si>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</si>
  <si>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</si>
  <si>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</si>
  <si>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</si>
  <si>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</si>
  <si>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</si>
  <si>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</si>
  <si>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</si>
  <si>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</si>
  <si>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</si>
  <si>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</si>
  <si>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</si>
  <si>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</si>
  <si>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</si>
  <si>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</si>
  <si>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</si>
  <si>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</si>
  <si>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</si>
  <si>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</si>
  <si>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</si>
  <si>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</si>
  <si>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</si>
  <si>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</si>
  <si>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</si>
  <si>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</si>
  <si>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</si>
  <si>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</si>
  <si>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</si>
  <si>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</si>
  <si>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</si>
  <si>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</si>
  <si>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</si>
  <si>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</si>
  <si>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</si>
  <si>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</si>
  <si>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</si>
  <si>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</si>
  <si>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</si>
  <si>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</si>
  <si>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</si>
  <si>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</si>
  <si>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</si>
  <si>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</si>
  <si>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</si>
  <si>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</si>
  <si>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</si>
  <si>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</si>
  <si>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</si>
  <si>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</si>
  <si>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</si>
  <si>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</si>
  <si>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</si>
  <si>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</si>
  <si>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</si>
  <si>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</si>
  <si>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</si>
  <si>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</si>
  <si>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</si>
  <si>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</si>
  <si>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</si>
  <si>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</si>
  <si>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</si>
  <si>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</si>
  <si>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</si>
  <si>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</si>
  <si>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</si>
  <si>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</si>
  <si>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</si>
  <si>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</si>
  <si>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</si>
  <si>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</si>
  <si>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</si>
  <si>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</si>
  <si>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</si>
  <si>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</si>
  <si>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</si>
  <si>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</si>
  <si>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</si>
  <si>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</si>
  <si>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</si>
  <si>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</si>
  <si>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</si>
  <si>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</si>
  <si>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</si>
  <si>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</si>
  <si>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</si>
  <si>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</si>
  <si>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</si>
  <si>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</si>
  <si>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</si>
  <si>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</si>
  <si>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</si>
  <si>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</si>
  <si>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</si>
  <si>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</si>
  <si>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</si>
  <si>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</si>
  <si>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</si>
  <si>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</si>
  <si>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</si>
  <si>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</si>
  <si>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</si>
  <si>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</si>
  <si>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</si>
  <si>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</si>
  <si>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</si>
  <si>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</si>
  <si>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</si>
  <si>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</si>
  <si>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</si>
  <si>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</si>
  <si>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</si>
  <si>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</si>
  <si>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</si>
  <si>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</si>
  <si>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</si>
  <si>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</si>
  <si>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</si>
  <si>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</si>
  <si>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</si>
  <si>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</si>
  <si>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</si>
  <si>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</si>
  <si>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</si>
  <si>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</si>
  <si>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</si>
  <si>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</si>
  <si>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</si>
  <si>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</si>
  <si>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</si>
  <si>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</si>
  <si>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</si>
  <si>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</si>
  <si>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</si>
  <si>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</si>
  <si>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</si>
  <si>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</si>
  <si>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</si>
  <si>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</si>
  <si>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</si>
  <si>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</si>
  <si>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</si>
  <si>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</si>
  <si>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</si>
  <si>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</si>
  <si>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</si>
  <si>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</si>
  <si>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</si>
  <si>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</si>
  <si>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</si>
  <si>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</si>
  <si>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</si>
  <si>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</si>
  <si>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</si>
  <si>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</si>
  <si>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</si>
  <si>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</si>
  <si>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</si>
  <si>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</si>
  <si>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</si>
  <si>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</si>
  <si>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</si>
  <si>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</si>
  <si>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</si>
  <si>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</si>
  <si>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</si>
  <si>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</si>
  <si>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</si>
  <si>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</si>
  <si>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</si>
  <si>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</si>
  <si>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</si>
  <si>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</si>
  <si>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</si>
  <si>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</si>
  <si>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</si>
  <si>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</si>
  <si>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</si>
  <si>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</si>
  <si>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</si>
  <si>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</si>
  <si>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</si>
  <si>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</si>
  <si>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</si>
  <si>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</si>
  <si>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</si>
  <si>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</si>
  <si>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</si>
  <si>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</si>
  <si>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</si>
  <si>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</si>
  <si>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</si>
  <si>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</si>
  <si>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</si>
  <si>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</si>
  <si>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</si>
  <si>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</si>
  <si>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</si>
  <si>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</si>
  <si>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</si>
  <si>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</si>
  <si>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</si>
  <si>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</si>
  <si>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</si>
  <si>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</si>
  <si>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</si>
  <si>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</si>
  <si>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</si>
  <si>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</si>
  <si>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</si>
  <si>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</si>
  <si>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</si>
  <si>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</si>
  <si>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</si>
  <si>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</si>
  <si>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</si>
  <si>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</si>
  <si>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</si>
  <si>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</si>
  <si>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</si>
  <si>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</si>
  <si>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</si>
  <si>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</si>
  <si>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</si>
  <si>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</si>
  <si>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</si>
  <si>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</si>
  <si>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</si>
  <si>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</si>
  <si>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</si>
  <si>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</si>
  <si>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</si>
  <si>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</si>
  <si>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</si>
  <si>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</si>
  <si>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</si>
  <si>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</si>
  <si>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</si>
  <si>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</si>
  <si>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</si>
  <si>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</si>
  <si>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</si>
  <si>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</si>
  <si>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</si>
  <si>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</si>
  <si>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</si>
  <si>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</si>
  <si>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</si>
  <si>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</si>
  <si>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</si>
  <si>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</si>
  <si>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</si>
  <si>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</si>
  <si>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</si>
  <si>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</si>
  <si>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</si>
  <si>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</si>
  <si>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</si>
  <si>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</si>
  <si>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</si>
  <si>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</si>
  <si>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</si>
  <si>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</si>
  <si>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</si>
  <si>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</si>
  <si>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</si>
  <si>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</si>
  <si>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</si>
  <si>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</si>
  <si>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</si>
  <si>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</si>
  <si>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</si>
  <si>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</si>
  <si>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</si>
  <si>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</si>
  <si>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</si>
  <si>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</si>
  <si>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</si>
  <si>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</si>
  <si>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</si>
  <si>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</si>
  <si>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</si>
  <si>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</si>
  <si>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</si>
  <si>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</si>
  <si>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</si>
  <si>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</si>
  <si>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</si>
  <si>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</si>
  <si>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</si>
  <si>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</si>
  <si>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</si>
  <si>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</si>
  <si>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</si>
  <si>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</si>
  <si>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</si>
  <si>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</si>
  <si>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</si>
  <si>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</si>
  <si>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</si>
  <si>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</si>
  <si>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</si>
  <si>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</si>
  <si>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</si>
  <si>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</si>
  <si>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</si>
  <si>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</si>
  <si>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</si>
  <si>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</si>
  <si>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</si>
  <si>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</si>
  <si>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</si>
  <si>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</si>
  <si>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</si>
  <si>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</si>
  <si>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</si>
  <si>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</si>
  <si>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</si>
  <si>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</si>
  <si>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</si>
  <si>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</si>
  <si>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</si>
  <si>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</si>
  <si>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</si>
  <si>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</si>
  <si>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</si>
  <si>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</si>
  <si>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</si>
  <si>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</si>
  <si>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</si>
  <si>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</si>
  <si>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</si>
  <si>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</si>
  <si>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</si>
  <si>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</si>
  <si>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</si>
  <si>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</si>
  <si>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</si>
  <si>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</si>
  <si>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</si>
  <si>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</si>
  <si>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</si>
  <si>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</si>
  <si>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</si>
  <si>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</si>
  <si>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</si>
  <si>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</si>
  <si>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</si>
  <si>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</si>
  <si>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</si>
  <si>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</si>
  <si>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</si>
  <si>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</si>
  <si>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</si>
  <si>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</si>
  <si>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</si>
  <si>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</si>
  <si>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</si>
  <si>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</si>
  <si>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</si>
  <si>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</si>
  <si>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</si>
  <si>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</si>
  <si>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</si>
  <si>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</si>
  <si>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</si>
  <si>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</si>
  <si>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</si>
  <si>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</si>
  <si>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</si>
  <si>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</si>
  <si>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</si>
  <si>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</si>
  <si>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</si>
  <si>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</si>
  <si>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</si>
  <si>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</si>
  <si>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</si>
  <si>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</si>
  <si>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</si>
  <si>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</si>
  <si>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</si>
  <si>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</si>
  <si>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</si>
  <si>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</si>
  <si>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</si>
  <si>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</si>
  <si>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</si>
  <si>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</si>
  <si>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</si>
  <si>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</si>
  <si>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</si>
  <si>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</si>
  <si>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</si>
  <si>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</si>
  <si>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</si>
  <si>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</si>
  <si>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</si>
  <si>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</si>
  <si>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</si>
  <si>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</si>
  <si>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</si>
  <si>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</si>
  <si>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</si>
  <si>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</si>
  <si>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</si>
  <si>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</si>
  <si>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</si>
  <si>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</si>
  <si>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</si>
  <si>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</si>
  <si>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</si>
  <si>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</si>
  <si>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</si>
  <si>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</si>
  <si>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</si>
  <si>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</si>
  <si>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</si>
  <si>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</si>
  <si>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</si>
  <si>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</si>
  <si>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</si>
  <si>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</si>
  <si>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</si>
  <si>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</si>
  <si>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</si>
  <si>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</si>
  <si>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</si>
  <si>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</si>
  <si>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</si>
  <si>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</si>
  <si>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</si>
  <si>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</si>
  <si>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</si>
  <si>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</si>
  <si>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</si>
  <si>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</si>
  <si>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</si>
  <si>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</si>
  <si>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</si>
  <si>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</si>
  <si>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</si>
  <si>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</si>
  <si>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</si>
  <si>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</si>
  <si>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</si>
  <si>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</si>
  <si>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</si>
  <si>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</si>
  <si>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</si>
  <si>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</si>
  <si>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</si>
  <si>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</si>
  <si>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</si>
  <si>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</si>
  <si>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</si>
  <si>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</si>
  <si>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</si>
  <si>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</si>
  <si>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</si>
  <si>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</si>
  <si>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</si>
  <si>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</si>
  <si>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</si>
  <si>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</si>
  <si>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</si>
  <si>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</si>
  <si>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</si>
  <si>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</si>
  <si>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</si>
  <si>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</si>
  <si>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</si>
  <si>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</si>
  <si>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</si>
  <si>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</si>
  <si>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</si>
  <si>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</si>
  <si>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</si>
  <si>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</si>
  <si>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</si>
  <si>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</si>
  <si>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</si>
  <si>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</si>
  <si>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</si>
  <si>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</si>
  <si>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</si>
  <si>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</si>
  <si>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</si>
  <si>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</si>
  <si>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</si>
  <si>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</si>
  <si>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</si>
  <si>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</si>
  <si>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</si>
  <si>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</si>
  <si>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</si>
  <si>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</si>
  <si>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</si>
  <si>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</si>
  <si>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</si>
  <si>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</si>
  <si>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</si>
  <si>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</si>
  <si>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</si>
  <si>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</si>
  <si>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</si>
  <si>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</si>
  <si>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</si>
  <si>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</si>
  <si>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</si>
  <si>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</si>
  <si>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</si>
  <si>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</si>
  <si>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</si>
  <si>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</si>
  <si>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</si>
  <si>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</si>
  <si>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</si>
  <si>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</si>
  <si>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</si>
  <si>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</si>
  <si>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</si>
  <si>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</si>
  <si>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</si>
  <si>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</si>
  <si>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</si>
  <si>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</si>
  <si>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</si>
  <si>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</si>
  <si>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</si>
  <si>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</si>
  <si>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</si>
  <si>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</si>
  <si>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</si>
  <si>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</si>
  <si>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</si>
  <si>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</si>
  <si>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</si>
  <si>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</si>
  <si>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</si>
  <si>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</si>
  <si>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</si>
  <si>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</si>
  <si>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</si>
  <si>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</si>
  <si>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</si>
  <si>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</si>
  <si>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</si>
  <si>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</si>
  <si>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</si>
  <si>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</si>
  <si>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</si>
  <si>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</si>
  <si>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</si>
  <si>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</si>
  <si>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</si>
  <si>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</si>
  <si>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</si>
  <si>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</si>
  <si>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</si>
  <si>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</si>
  <si>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</si>
  <si>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</si>
  <si>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</si>
  <si>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</si>
  <si>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</si>
  <si>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</si>
  <si>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</si>
  <si>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</si>
  <si>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</si>
  <si>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</si>
  <si>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</si>
  <si>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</si>
  <si>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</si>
  <si>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</si>
  <si>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</si>
  <si>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</si>
  <si>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</si>
  <si>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</si>
  <si>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</si>
  <si>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</si>
  <si>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</si>
  <si>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</si>
  <si>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</si>
  <si>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</si>
  <si>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</si>
  <si>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</si>
  <si>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</si>
  <si>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</si>
  <si>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</si>
  <si>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</si>
  <si>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</si>
  <si>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</si>
  <si>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</si>
  <si>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</si>
  <si>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</si>
  <si>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</si>
  <si>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</si>
  <si>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</si>
  <si>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</si>
  <si>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</si>
  <si>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</si>
  <si>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</si>
  <si>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</si>
  <si>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</si>
  <si>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</si>
  <si>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</si>
  <si>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</si>
  <si>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</si>
  <si>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</si>
  <si>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</si>
  <si>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</si>
  <si>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</si>
  <si>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</si>
  <si>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</si>
  <si>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</si>
  <si>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</si>
  <si>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</si>
  <si>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</si>
  <si>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</si>
  <si>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</si>
  <si>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</si>
  <si>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</si>
  <si>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</si>
  <si>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</si>
  <si>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</si>
  <si>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</si>
  <si>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</si>
  <si>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</si>
  <si>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</si>
  <si>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</si>
  <si>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</si>
  <si>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</si>
  <si>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</si>
  <si>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</si>
  <si>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</si>
  <si>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</si>
  <si>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</si>
  <si>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</si>
  <si>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</si>
  <si>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</si>
  <si>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</si>
  <si>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</si>
  <si>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</si>
  <si>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</si>
  <si>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</si>
  <si>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</si>
  <si>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</si>
  <si>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</si>
  <si>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</si>
  <si>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</si>
  <si>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</si>
  <si>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</si>
  <si>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</si>
  <si>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</si>
  <si>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</si>
  <si>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</si>
  <si>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</si>
  <si>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</si>
  <si>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</si>
  <si>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</si>
  <si>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</si>
  <si>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</si>
  <si>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</si>
  <si>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</si>
  <si>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</si>
  <si>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</si>
  <si>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</si>
  <si>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</si>
  <si>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</si>
  <si>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</si>
  <si>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</si>
  <si>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</si>
  <si>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</si>
  <si>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</si>
  <si>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</si>
  <si>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</si>
  <si>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</si>
  <si>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</si>
  <si>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</si>
  <si>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</si>
  <si>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</si>
  <si>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</si>
  <si>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</si>
  <si>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</si>
  <si>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</si>
  <si>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</si>
  <si>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</si>
  <si>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</si>
  <si>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</si>
  <si>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</si>
  <si>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</si>
  <si>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</si>
  <si>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</si>
  <si>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</si>
  <si>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</si>
  <si>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</si>
  <si>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</si>
  <si>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</si>
  <si>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</si>
  <si>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</si>
  <si>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</si>
  <si>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</si>
  <si>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</si>
  <si>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</si>
  <si>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</si>
  <si>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</si>
  <si>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</si>
  <si>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</si>
  <si>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</si>
  <si>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</si>
  <si>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</si>
  <si>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</si>
  <si>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</si>
  <si>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</si>
  <si>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</si>
  <si>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</si>
  <si>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</si>
  <si>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</si>
  <si>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</si>
  <si>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</si>
  <si>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</si>
  <si>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</si>
  <si>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</si>
  <si>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</si>
  <si>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</si>
  <si>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</si>
  <si>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</si>
  <si>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</si>
  <si>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</si>
  <si>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</si>
  <si>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</si>
  <si>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</si>
  <si>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</si>
  <si>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</si>
  <si>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</si>
  <si>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</si>
  <si>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</si>
  <si>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</si>
  <si>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</si>
  <si>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</si>
  <si>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</si>
  <si>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</si>
  <si>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</si>
  <si>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</si>
  <si>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</si>
  <si>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</si>
  <si>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</si>
  <si>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</si>
  <si>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</si>
  <si>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</si>
  <si>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</si>
  <si>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</si>
  <si>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</si>
  <si>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</si>
  <si>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</si>
  <si>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</si>
  <si>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</si>
  <si>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</si>
  <si>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</si>
  <si>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</si>
  <si>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</si>
  <si>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</si>
  <si>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</si>
  <si>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</si>
  <si>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</si>
  <si>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</si>
  <si>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</si>
  <si>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</si>
  <si>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</si>
  <si>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</si>
  <si>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</si>
  <si>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</si>
  <si>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</si>
  <si>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</si>
  <si>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</si>
  <si>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</si>
  <si>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</si>
  <si>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</si>
  <si>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</si>
  <si>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</si>
  <si>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</si>
  <si>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</si>
  <si>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</si>
  <si>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</si>
  <si>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</si>
  <si>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</si>
  <si>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</si>
  <si>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</si>
  <si>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</si>
  <si>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</si>
  <si>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</si>
  <si>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</si>
  <si>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</si>
  <si>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</si>
  <si>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</si>
  <si>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</si>
  <si>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</si>
  <si>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</si>
  <si>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</si>
  <si>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</si>
  <si>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</si>
  <si>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</si>
  <si>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</si>
  <si>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</si>
  <si>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</si>
  <si>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</si>
  <si>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</si>
  <si>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</si>
  <si>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</si>
  <si>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</si>
  <si>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</si>
  <si>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</si>
  <si>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</si>
  <si>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</si>
  <si>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</si>
  <si>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</si>
  <si>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</si>
  <si>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</si>
  <si>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</si>
  <si>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</si>
  <si>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</si>
  <si>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</si>
  <si>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</si>
  <si>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</si>
  <si>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</si>
  <si>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</si>
  <si>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</si>
  <si>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</si>
  <si>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</si>
  <si>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</si>
  <si>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</si>
  <si>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</si>
  <si>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</si>
  <si>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</si>
  <si>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</si>
  <si>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</si>
  <si>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</si>
  <si>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</si>
  <si>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</si>
  <si>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</si>
  <si>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</si>
  <si>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</si>
  <si>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</si>
  <si>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</si>
  <si>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</si>
  <si>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</si>
  <si>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</si>
  <si>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</si>
  <si>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</si>
  <si>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</si>
  <si>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</si>
  <si>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</si>
  <si>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</si>
  <si>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</si>
  <si>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</si>
  <si>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</si>
  <si>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</si>
  <si>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</si>
  <si>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</si>
  <si>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</si>
  <si>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</si>
  <si>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</si>
  <si>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</si>
  <si>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</si>
  <si>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</si>
  <si>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</si>
  <si>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</si>
  <si>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</si>
  <si>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</si>
  <si>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</si>
  <si>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</si>
  <si>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</si>
  <si>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</si>
  <si>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</si>
  <si>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</si>
  <si>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</si>
  <si>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</si>
  <si>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</si>
  <si>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</si>
  <si>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</si>
  <si>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</si>
  <si>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</si>
  <si>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</si>
  <si>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</si>
  <si>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</si>
  <si>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</si>
  <si>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</si>
  <si>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</si>
  <si>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</si>
  <si>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</si>
  <si>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</si>
  <si>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</si>
  <si>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</si>
  <si>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</si>
  <si>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</si>
  <si>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</si>
  <si>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</si>
  <si>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</si>
  <si>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</si>
  <si>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</si>
  <si>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</si>
  <si>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</si>
  <si>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</si>
  <si>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</si>
  <si>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</si>
  <si>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</si>
  <si>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</si>
  <si>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</si>
  <si>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</si>
  <si>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</si>
  <si>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</si>
  <si>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</si>
  <si>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</si>
  <si>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</si>
  <si>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</si>
  <si>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</si>
  <si>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</si>
  <si>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</si>
  <si>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</si>
  <si>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</si>
  <si>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</si>
  <si>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</si>
  <si>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</si>
  <si>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</si>
  <si>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</si>
  <si>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</si>
  <si>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</si>
  <si>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</si>
  <si>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</si>
  <si>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</si>
  <si>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</si>
  <si>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</si>
  <si>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</si>
  <si>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</si>
  <si>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</si>
  <si>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</si>
  <si>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</si>
  <si>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</si>
  <si>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</si>
  <si>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</si>
  <si>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</si>
  <si>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</si>
  <si>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</si>
  <si>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</si>
  <si>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</si>
  <si>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</si>
  <si>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</si>
  <si>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</si>
  <si>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</si>
  <si>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</si>
  <si>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</si>
  <si>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</si>
  <si>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</si>
  <si>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</si>
  <si>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</si>
  <si>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</si>
  <si>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</si>
  <si>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</si>
  <si>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</si>
  <si>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</si>
  <si>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</si>
  <si>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</si>
  <si>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</si>
  <si>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</si>
  <si>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</si>
  <si>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</si>
  <si>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</si>
  <si>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</si>
  <si>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</si>
  <si>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</si>
  <si>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</si>
  <si>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</si>
  <si>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</si>
  <si>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</si>
  <si>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</si>
  <si>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</si>
  <si>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</si>
  <si>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</si>
  <si>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</si>
  <si>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</si>
  <si>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</si>
  <si>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</si>
  <si>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</si>
  <si>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</si>
  <si>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</si>
  <si>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</si>
  <si>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</si>
  <si>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</si>
  <si>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</si>
  <si>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</si>
  <si>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</si>
  <si>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</si>
  <si>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</si>
  <si>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</si>
  <si>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</si>
  <si>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</si>
  <si>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</si>
  <si>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</si>
  <si>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</si>
  <si>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</si>
  <si>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</si>
  <si>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</si>
  <si>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</si>
  <si>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</si>
  <si>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</si>
  <si>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</si>
  <si>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</si>
  <si>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</si>
  <si>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</si>
  <si>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</si>
  <si>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</si>
  <si>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</si>
  <si>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</si>
  <si>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</si>
  <si>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</si>
  <si>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</si>
  <si>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</si>
  <si>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</si>
  <si>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</si>
  <si>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</si>
  <si>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</si>
  <si>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</si>
  <si>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</si>
  <si>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</si>
  <si>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</si>
  <si>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</si>
  <si>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</si>
  <si>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</si>
  <si>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</si>
  <si>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</si>
  <si>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</si>
  <si>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</si>
  <si>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</si>
  <si>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</si>
  <si>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</si>
  <si>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</si>
  <si>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</si>
  <si>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</si>
  <si>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</si>
  <si>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</si>
  <si>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</si>
  <si>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</si>
  <si>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</si>
  <si>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</si>
  <si>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</si>
  <si>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</si>
  <si>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</si>
  <si>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</si>
  <si>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</si>
  <si>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</si>
  <si>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</si>
  <si>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</si>
  <si>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</si>
  <si>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</si>
  <si>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</si>
  <si>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</si>
  <si>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</si>
  <si>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</si>
  <si>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</si>
  <si>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</si>
  <si>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</si>
  <si>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</si>
  <si>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</si>
  <si>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</si>
  <si>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</si>
  <si>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</si>
  <si>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</si>
  <si>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</si>
  <si>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</si>
  <si>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</si>
  <si>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</si>
  <si>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</si>
  <si>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</si>
  <si>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</si>
  <si>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</si>
  <si>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</si>
  <si>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</si>
  <si>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</si>
  <si>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</si>
  <si>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</si>
  <si>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</si>
  <si>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</si>
  <si>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</si>
  <si>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</si>
  <si>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</si>
  <si>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</si>
  <si>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</si>
  <si>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</si>
  <si>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</si>
  <si>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</si>
  <si>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</si>
  <si>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</si>
  <si>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</si>
  <si>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</si>
  <si>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</si>
  <si>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</si>
  <si>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</si>
  <si>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</si>
  <si>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</si>
  <si>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</si>
  <si>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</si>
  <si>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</si>
  <si>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</si>
  <si>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</si>
  <si>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</si>
  <si>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</si>
  <si>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</si>
  <si>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</si>
  <si>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</si>
  <si>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</si>
  <si>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</si>
  <si>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</si>
  <si>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</si>
  <si>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</si>
  <si>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</si>
  <si>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</si>
  <si>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</si>
  <si>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</si>
  <si>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</si>
  <si>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</si>
  <si>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</si>
  <si>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</si>
  <si>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</si>
  <si>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</si>
  <si>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</si>
  <si>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</si>
  <si>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</si>
  <si>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</si>
  <si>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</si>
  <si>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</si>
  <si>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</si>
  <si>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</si>
  <si>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</si>
  <si>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</si>
  <si>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</si>
  <si>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</si>
  <si>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</si>
  <si>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</si>
  <si>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</si>
  <si>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</si>
  <si>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</si>
  <si>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</si>
  <si>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</si>
  <si>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</si>
  <si>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</si>
  <si>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</si>
  <si>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</si>
  <si>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</si>
  <si>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</si>
  <si>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</si>
  <si>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</si>
  <si>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</si>
  <si>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</si>
  <si>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</si>
  <si>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</si>
  <si>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</si>
  <si>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</si>
  <si>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</si>
  <si>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</si>
  <si>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</si>
  <si>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</si>
  <si>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</si>
  <si>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</si>
  <si>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</si>
  <si>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</si>
  <si>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</si>
  <si>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</si>
  <si>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</si>
  <si>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</si>
  <si>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</si>
  <si>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</si>
  <si>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</si>
  <si>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</si>
  <si>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</si>
  <si>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</si>
  <si>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</si>
  <si>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</si>
  <si>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</si>
  <si>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</si>
  <si>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</si>
  <si>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</si>
  <si>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</si>
  <si>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</si>
  <si>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</si>
  <si>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</si>
  <si>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</si>
  <si>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</si>
  <si>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</si>
  <si>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</si>
  <si>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</si>
  <si>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</si>
  <si>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</si>
  <si>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</si>
  <si>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</si>
  <si>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</si>
  <si>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</si>
  <si>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</si>
  <si>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</si>
  <si>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</si>
  <si>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</si>
  <si>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</si>
  <si>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</si>
  <si>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</si>
  <si>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</si>
  <si>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</si>
  <si>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</si>
  <si>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</si>
  <si>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</si>
  <si>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</si>
  <si>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</si>
  <si>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</si>
  <si>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</si>
  <si>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</si>
  <si>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</si>
  <si>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</si>
  <si>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</si>
  <si>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</si>
  <si>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</si>
  <si>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</si>
  <si>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</si>
  <si>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</si>
  <si>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</si>
  <si>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</si>
  <si>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</si>
  <si>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</si>
  <si>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</si>
  <si>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</si>
  <si>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</si>
  <si>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</si>
  <si>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</si>
  <si>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</si>
  <si>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</si>
  <si>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</si>
  <si>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</si>
  <si>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</si>
  <si>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</si>
  <si>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</si>
  <si>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</si>
  <si>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</si>
  <si>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</si>
  <si>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</si>
  <si>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</si>
  <si>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</si>
  <si>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</si>
  <si>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</si>
  <si>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</si>
  <si>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</si>
  <si>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</si>
  <si>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</si>
  <si>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</si>
  <si>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</si>
  <si>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</si>
  <si>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</si>
  <si>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</si>
  <si>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</si>
  <si>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</si>
  <si>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</si>
  <si>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</si>
  <si>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</si>
  <si>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</si>
  <si>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</si>
  <si>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</si>
  <si>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</si>
  <si>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</si>
  <si>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</si>
  <si>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</si>
  <si>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</si>
  <si>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</si>
  <si>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</si>
  <si>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</si>
  <si>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</si>
  <si>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</si>
  <si>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</si>
  <si>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</si>
  <si>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</si>
  <si>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</si>
  <si>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</si>
  <si>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</si>
  <si>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</si>
  <si>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</si>
  <si>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</si>
  <si>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</si>
  <si>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</si>
  <si>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</si>
  <si>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</si>
  <si>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</si>
  <si>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</si>
  <si>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</si>
  <si>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</si>
  <si>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</si>
  <si>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</si>
  <si>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</si>
  <si>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</si>
  <si>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</si>
  <si>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</si>
  <si>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</si>
  <si>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</si>
  <si>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</si>
  <si>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</si>
  <si>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</si>
  <si>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</si>
  <si>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</si>
  <si>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</si>
  <si>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</si>
  <si>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</si>
  <si>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</si>
  <si>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</si>
  <si>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</si>
  <si>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</si>
  <si>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</si>
  <si>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</si>
  <si>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</si>
  <si>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</si>
  <si>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</si>
  <si>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</si>
  <si>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</si>
  <si>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</si>
  <si>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</si>
  <si>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</si>
  <si>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</si>
  <si>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</si>
  <si>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</si>
  <si>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</si>
  <si>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</si>
  <si>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</si>
  <si>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</si>
  <si>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</si>
  <si>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</si>
  <si>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</si>
  <si>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</si>
  <si>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</si>
  <si>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</si>
  <si>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</si>
  <si>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</si>
  <si>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</si>
  <si>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</si>
  <si>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</si>
  <si>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</si>
  <si>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</si>
  <si>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</si>
  <si>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</si>
  <si>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</si>
  <si>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</si>
  <si>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</si>
  <si>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</si>
  <si>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</si>
  <si>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</si>
  <si>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</si>
  <si>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</si>
  <si>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</si>
  <si>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</si>
  <si>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</si>
  <si>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</si>
  <si>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</si>
  <si>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</si>
  <si>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</si>
  <si>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</si>
  <si>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</si>
  <si>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</si>
  <si>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</si>
  <si>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</si>
  <si>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</si>
  <si>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</si>
  <si>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</si>
  <si>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</si>
  <si>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</si>
  <si>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</si>
  <si>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</si>
  <si>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</si>
  <si>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</si>
  <si>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</si>
  <si>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</si>
  <si>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</si>
  <si>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</si>
  <si>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</si>
  <si>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</si>
  <si>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</si>
  <si>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</si>
  <si>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</si>
  <si>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</si>
  <si>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</si>
  <si>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</si>
  <si>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</si>
  <si>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</si>
  <si>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</si>
  <si>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</si>
  <si>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</si>
  <si>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</si>
  <si>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</si>
  <si>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</si>
  <si>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</si>
  <si>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</si>
  <si>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</si>
  <si>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</si>
  <si>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</si>
  <si>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</si>
  <si>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</si>
  <si>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</si>
  <si>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</si>
  <si>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</si>
  <si>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</si>
  <si>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</si>
  <si>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</si>
  <si>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</si>
  <si>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</si>
  <si>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</si>
  <si>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</si>
  <si>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</si>
  <si>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</si>
  <si>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</si>
  <si>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</si>
  <si>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</si>
  <si>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</si>
  <si>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</si>
  <si>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</si>
  <si>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</si>
  <si>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</si>
  <si>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</si>
  <si>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</si>
  <si>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</si>
  <si>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</si>
  <si>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</si>
  <si>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</si>
  <si>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</si>
  <si>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</si>
  <si>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</si>
  <si>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</si>
  <si>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</si>
  <si>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</si>
  <si>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</si>
  <si>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</si>
  <si>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</si>
  <si>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</si>
  <si>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</si>
  <si>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</si>
  <si>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</si>
  <si>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</si>
  <si>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</si>
  <si>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</si>
  <si>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</si>
  <si>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</si>
  <si>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</si>
  <si>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</si>
  <si>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</si>
  <si>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</si>
  <si>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</si>
  <si>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</si>
  <si>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</si>
  <si>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</si>
  <si>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</si>
  <si>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</si>
  <si>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</si>
  <si>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</si>
  <si>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</si>
  <si>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</si>
  <si>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</si>
  <si>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</si>
  <si>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</si>
  <si>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</si>
  <si>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</si>
  <si>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</si>
  <si>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</si>
  <si>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</si>
  <si>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</si>
  <si>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</si>
  <si>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</si>
  <si>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</si>
  <si>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</si>
  <si>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</si>
  <si>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</si>
  <si>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</si>
  <si>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</si>
  <si>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</si>
  <si>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</si>
  <si>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</si>
  <si>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</si>
  <si>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</si>
  <si>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</si>
  <si>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</si>
  <si>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</si>
  <si>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</si>
  <si>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</si>
  <si>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</si>
  <si>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</si>
  <si>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</si>
  <si>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</si>
  <si>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</si>
  <si>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</si>
  <si>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</si>
  <si>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</si>
  <si>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</si>
  <si>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</si>
  <si>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</si>
  <si>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</si>
  <si>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</si>
  <si>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</si>
  <si>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</si>
  <si>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</si>
  <si>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</si>
  <si>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</si>
  <si>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</si>
  <si>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</si>
  <si>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</si>
  <si>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</si>
  <si>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</si>
  <si>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</si>
  <si>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</si>
  <si>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</si>
  <si>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</si>
  <si>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</si>
  <si>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</si>
  <si>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</si>
  <si>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</si>
  <si>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</si>
  <si>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</si>
  <si>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</si>
  <si>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</si>
  <si>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</si>
  <si>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</si>
  <si>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</si>
  <si>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</si>
  <si>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</si>
  <si>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</si>
  <si>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</si>
  <si>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</si>
  <si>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</si>
  <si>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</si>
  <si>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</si>
  <si>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</si>
  <si>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</si>
  <si>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</si>
  <si>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</si>
  <si>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</si>
  <si>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</si>
  <si>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</si>
  <si>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</si>
  <si>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</si>
  <si>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</si>
  <si>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</si>
  <si>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</si>
  <si>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</si>
  <si>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</si>
  <si>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</si>
  <si>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</si>
  <si>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</si>
  <si>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</si>
  <si>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</si>
  <si>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</si>
  <si>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</si>
  <si>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</si>
  <si>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</si>
  <si>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</si>
  <si>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</si>
  <si>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</si>
  <si>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</si>
  <si>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</si>
  <si>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</si>
  <si>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</si>
  <si>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</si>
  <si>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</si>
  <si>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</si>
  <si>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</si>
  <si>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</si>
  <si>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</si>
  <si>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</si>
  <si>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</si>
  <si>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</si>
  <si>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</si>
  <si>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</si>
  <si>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</si>
  <si>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</si>
  <si>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</si>
  <si>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</si>
  <si>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</si>
  <si>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</si>
  <si>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</si>
  <si>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</si>
  <si>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</si>
  <si>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</si>
  <si>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</si>
  <si>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</si>
  <si>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</si>
  <si>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</si>
  <si>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</si>
  <si>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</si>
  <si>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</si>
  <si>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</si>
  <si>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</si>
  <si>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</si>
  <si>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</si>
  <si>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</si>
  <si>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</si>
  <si>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</si>
  <si>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</si>
  <si>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</si>
  <si>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</si>
  <si>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</si>
  <si>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</si>
  <si>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</si>
  <si>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</si>
  <si>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</si>
  <si>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</si>
  <si>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</si>
  <si>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</si>
  <si>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</si>
  <si>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</si>
  <si>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</si>
  <si>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</si>
  <si>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</si>
  <si>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</si>
  <si>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</si>
  <si>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</si>
  <si>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</si>
  <si>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</si>
  <si>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</si>
  <si>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</si>
  <si>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</si>
  <si>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</si>
  <si>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</si>
  <si>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</si>
  <si>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</si>
  <si>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</si>
  <si>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</si>
  <si>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</si>
  <si>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</si>
  <si>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</si>
  <si>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</si>
  <si>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</si>
  <si>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</si>
  <si>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</si>
  <si>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</si>
  <si>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</si>
  <si>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</si>
  <si>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</si>
  <si>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</si>
  <si>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</si>
  <si>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</si>
  <si>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</si>
  <si>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</si>
  <si>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</si>
  <si>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</si>
  <si>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</si>
  <si>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</si>
  <si>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</si>
  <si>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</si>
  <si>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</si>
  <si>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</si>
  <si>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</si>
  <si>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</si>
  <si>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</si>
  <si>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</si>
  <si>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</si>
  <si>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</si>
  <si>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</si>
  <si>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</si>
  <si>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</si>
  <si>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</si>
  <si>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</si>
  <si>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</si>
  <si>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</si>
  <si>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</si>
  <si>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</si>
  <si>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</si>
  <si>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</si>
  <si>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</si>
  <si>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</si>
  <si>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</si>
  <si>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</si>
  <si>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</si>
  <si>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</si>
  <si>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</si>
  <si>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</si>
  <si>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</si>
  <si>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</si>
  <si>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</si>
  <si>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</si>
  <si>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</si>
  <si>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</si>
  <si>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</si>
  <si>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</si>
  <si>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</si>
  <si>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</si>
  <si>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</si>
  <si>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</si>
  <si>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</si>
  <si>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</si>
  <si>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</si>
  <si>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</si>
  <si>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</si>
  <si>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</si>
  <si>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</si>
  <si>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</si>
  <si>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</si>
  <si>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</si>
  <si>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</si>
  <si>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</si>
  <si>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</si>
  <si>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</si>
  <si>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</si>
  <si>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</si>
  <si>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</si>
  <si>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</si>
  <si>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</si>
  <si>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</si>
  <si>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</si>
  <si>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</si>
  <si>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</si>
  <si>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</si>
  <si>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</si>
  <si>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</si>
  <si>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</si>
  <si>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</si>
  <si>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</si>
  <si>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</si>
  <si>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</si>
  <si>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</si>
  <si>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</si>
  <si>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</si>
  <si>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</si>
  <si>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</si>
  <si>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</si>
  <si>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</si>
  <si>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</si>
  <si>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</si>
  <si>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</si>
  <si>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</si>
  <si>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</si>
  <si>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</si>
  <si>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</si>
  <si>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</si>
  <si>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</si>
  <si>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</si>
  <si>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</si>
  <si>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</si>
  <si>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</si>
  <si>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</si>
  <si>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</si>
  <si>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</si>
  <si>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</si>
  <si>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</si>
  <si>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</si>
  <si>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</si>
  <si>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</si>
  <si>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</si>
  <si>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</si>
  <si>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</si>
  <si>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</si>
  <si>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</si>
  <si>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</si>
  <si>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</si>
  <si>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</si>
  <si>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</si>
  <si>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</si>
  <si>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</si>
  <si>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</si>
  <si>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</si>
  <si>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</si>
  <si>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</si>
  <si>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</si>
  <si>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</si>
  <si>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</si>
  <si>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</si>
  <si>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</si>
  <si>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</si>
  <si>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</si>
  <si>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</si>
  <si>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</si>
  <si>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</si>
  <si>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</si>
  <si>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</si>
  <si>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</si>
  <si>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</si>
  <si>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</si>
  <si>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</si>
  <si>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</si>
  <si>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</si>
  <si>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</si>
  <si>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</si>
  <si>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</si>
  <si>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</si>
  <si>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</si>
  <si>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</si>
  <si>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</si>
  <si>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</si>
  <si>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</si>
  <si>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</si>
  <si>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</si>
  <si>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</si>
  <si>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</si>
  <si>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</si>
  <si>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</si>
  <si>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</si>
  <si>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</si>
  <si>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</si>
  <si>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</si>
  <si>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</si>
  <si>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</si>
  <si>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</si>
  <si>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</si>
  <si>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</si>
  <si>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</si>
  <si>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</si>
  <si>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</si>
  <si>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</si>
  <si>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</si>
  <si>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</si>
  <si>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</si>
  <si>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</si>
  <si>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</si>
  <si>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</si>
  <si>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</si>
  <si>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</si>
  <si>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</si>
  <si>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</si>
  <si>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</si>
  <si>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</si>
  <si>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</si>
  <si>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</si>
  <si>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</si>
  <si>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</si>
  <si>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</si>
  <si>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</si>
  <si>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</si>
  <si>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</si>
  <si>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</si>
  <si>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</si>
  <si>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</si>
  <si>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</si>
  <si>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</si>
  <si>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</si>
  <si>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</si>
  <si>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</si>
  <si>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</si>
  <si>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</si>
  <si>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</si>
  <si>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</si>
  <si>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</si>
  <si>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</si>
  <si>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</si>
  <si>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</si>
  <si>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</si>
  <si>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</si>
  <si>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</si>
  <si>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</si>
  <si>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</si>
  <si>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</si>
  <si>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</si>
  <si>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</si>
  <si>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</si>
  <si>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</si>
  <si>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</si>
  <si>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</si>
  <si>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</si>
  <si>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</si>
  <si>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</si>
  <si>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</si>
  <si>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</si>
  <si>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</si>
  <si>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</si>
  <si>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</si>
  <si>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</si>
  <si>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</si>
  <si>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</si>
  <si>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</si>
  <si>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</si>
  <si>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</si>
  <si>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</si>
  <si>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</si>
  <si>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</si>
  <si>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</si>
  <si>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</si>
  <si>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</si>
  <si>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</si>
  <si>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</si>
  <si>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</si>
  <si>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</si>
  <si>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</si>
  <si>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</si>
  <si>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</si>
  <si>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</si>
  <si>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</si>
  <si>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</si>
  <si>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</si>
  <si>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</si>
  <si>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</si>
  <si>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</si>
  <si>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</si>
  <si>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</si>
  <si>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</si>
  <si>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</si>
  <si>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</si>
  <si>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</si>
  <si>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</si>
  <si>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</si>
  <si>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</si>
  <si>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</si>
  <si>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</si>
  <si>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</si>
  <si>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</si>
  <si>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</si>
  <si>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</si>
  <si>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</si>
  <si>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</si>
  <si>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</si>
  <si>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</si>
  <si>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</si>
  <si>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</si>
  <si>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</si>
  <si>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</si>
  <si>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</si>
  <si>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</si>
  <si>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</si>
  <si>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</si>
  <si>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</si>
  <si>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</si>
  <si>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</si>
  <si>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</si>
  <si>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</si>
  <si>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</si>
  <si>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</si>
  <si>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</si>
  <si>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</si>
  <si>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</si>
  <si>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</si>
  <si>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</si>
  <si>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</si>
  <si>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</si>
  <si>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</si>
  <si>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</si>
  <si>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</si>
  <si>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</si>
  <si>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</si>
  <si>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</si>
  <si>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</si>
  <si>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</si>
  <si>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</si>
  <si>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</si>
  <si>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</si>
  <si>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</si>
  <si>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</si>
  <si>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</si>
  <si>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</si>
  <si>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</si>
  <si>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</si>
  <si>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</si>
  <si>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</si>
  <si>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</si>
  <si>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</si>
  <si>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</si>
  <si>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</si>
  <si>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</si>
  <si>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</si>
  <si>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</si>
  <si>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</si>
  <si>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</si>
  <si>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</si>
  <si>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</si>
  <si>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</si>
  <si>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</si>
  <si>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</si>
  <si>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</si>
  <si>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</si>
  <si>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</si>
  <si>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</si>
  <si>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</si>
  <si>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</si>
  <si>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</si>
  <si>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</si>
  <si>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</si>
  <si>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</si>
  <si>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</si>
  <si>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</si>
  <si>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</si>
  <si>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</si>
  <si>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</si>
  <si>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</si>
  <si>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</si>
  <si>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</si>
  <si>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</si>
  <si>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</si>
  <si>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</si>
  <si>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</si>
  <si>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</si>
  <si>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</si>
  <si>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</si>
  <si>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</si>
  <si>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</si>
  <si>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</si>
  <si>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</si>
  <si>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</si>
  <si>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</si>
  <si>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</si>
  <si>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</si>
  <si>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</si>
  <si>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</si>
  <si>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</si>
  <si>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</si>
  <si>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</si>
  <si>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</si>
  <si>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</si>
  <si>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</si>
  <si>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</si>
  <si>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</si>
  <si>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</si>
  <si>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</si>
  <si>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</si>
  <si>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</si>
  <si>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</si>
  <si>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</si>
  <si>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</si>
  <si>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</si>
  <si>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</si>
  <si>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</si>
  <si>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</si>
  <si>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</si>
  <si>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</si>
  <si>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</si>
  <si>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</si>
  <si>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</si>
  <si>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</si>
  <si>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</si>
  <si>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</si>
  <si>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</si>
  <si>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</si>
  <si>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</si>
  <si>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</si>
  <si>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</si>
  <si>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</si>
  <si>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</si>
  <si>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</si>
  <si>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</si>
  <si>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</si>
  <si>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</si>
  <si>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</si>
  <si>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</si>
  <si>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</si>
  <si>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</si>
  <si>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</si>
  <si>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</si>
  <si>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</si>
  <si>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</si>
  <si>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</si>
  <si>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</si>
  <si>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</si>
  <si>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</si>
  <si>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</si>
  <si>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</si>
  <si>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</si>
  <si>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</si>
  <si>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</si>
  <si>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</si>
  <si>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</si>
  <si>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</si>
  <si>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</si>
  <si>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</si>
  <si>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</si>
  <si>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</si>
  <si>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</si>
  <si>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</si>
  <si>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</si>
  <si>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</si>
  <si>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</si>
  <si>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</si>
  <si>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</si>
  <si>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</si>
  <si>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</si>
  <si>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</si>
  <si>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</si>
  <si>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</si>
  <si>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</si>
  <si>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</si>
  <si>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</si>
  <si>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</si>
  <si>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</si>
  <si>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</si>
  <si>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</si>
  <si>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</si>
  <si>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</si>
  <si>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</si>
  <si>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</si>
  <si>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</si>
  <si>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</si>
  <si>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</si>
  <si>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</si>
  <si>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</si>
  <si>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</si>
  <si>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</si>
  <si>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</si>
  <si>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</si>
  <si>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</si>
  <si>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</si>
  <si>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</si>
  <si>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</si>
  <si>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</si>
  <si>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</si>
  <si>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</si>
  <si>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</si>
  <si>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</si>
  <si>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</si>
  <si>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</si>
  <si>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</si>
  <si>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</si>
  <si>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</si>
  <si>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</si>
  <si>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</si>
  <si>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</si>
  <si>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</si>
  <si>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</si>
  <si>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</si>
  <si>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</si>
  <si>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</si>
  <si>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</si>
  <si>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</si>
  <si>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</si>
  <si>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</si>
  <si>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</si>
  <si>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</si>
  <si>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</si>
  <si>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</si>
  <si>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</si>
  <si>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</si>
  <si>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</si>
  <si>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</si>
  <si>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</si>
  <si>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</si>
  <si>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</si>
  <si>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</si>
  <si>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</si>
  <si>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</si>
  <si>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</si>
  <si>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</si>
  <si>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</si>
  <si>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</si>
  <si>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</si>
  <si>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</si>
  <si>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</si>
  <si>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</si>
  <si>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</si>
  <si>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</si>
  <si>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</si>
  <si>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</si>
  <si>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</si>
  <si>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</si>
  <si>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</si>
  <si>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</si>
  <si>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</si>
  <si>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</si>
  <si>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</si>
  <si>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</si>
  <si>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</si>
  <si>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</si>
  <si>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</si>
  <si>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</si>
  <si>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</si>
  <si>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</si>
  <si>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</si>
  <si>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</si>
  <si>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</si>
  <si>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</si>
  <si>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</si>
  <si>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</si>
  <si>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</si>
  <si>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</si>
  <si>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</si>
  <si>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</si>
  <si>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</si>
  <si>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</si>
  <si>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</si>
  <si>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</si>
  <si>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</si>
  <si>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</si>
  <si>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</si>
  <si>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</si>
  <si>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</si>
  <si>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</si>
  <si>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</si>
  <si>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</si>
  <si>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</si>
  <si>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</si>
  <si>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</si>
  <si>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</si>
  <si>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</si>
  <si>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</si>
  <si>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</si>
  <si>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</si>
  <si>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</si>
  <si>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</si>
  <si>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</si>
  <si>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</si>
  <si>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</si>
  <si>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</si>
  <si>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</si>
  <si>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</si>
  <si>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</si>
  <si>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</si>
  <si>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</si>
  <si>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</si>
  <si>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</si>
  <si>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</si>
  <si>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</si>
  <si>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</si>
  <si>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</si>
  <si>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</si>
  <si>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</si>
  <si>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</si>
  <si>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</si>
  <si>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</si>
  <si>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</si>
  <si>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</si>
  <si>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</si>
  <si>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</si>
  <si>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</si>
  <si>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</si>
  <si>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</si>
  <si>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</si>
  <si>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</si>
  <si>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</si>
  <si>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</si>
  <si>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</si>
  <si>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</si>
  <si>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</si>
  <si>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</si>
  <si>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</si>
  <si>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</si>
  <si>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</si>
  <si>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</si>
  <si>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</si>
  <si>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</si>
  <si>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</si>
  <si>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</si>
  <si>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</si>
  <si>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</si>
  <si>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</si>
  <si>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</si>
  <si>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</si>
  <si>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</si>
  <si>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</si>
  <si>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</si>
  <si>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</si>
  <si>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</si>
  <si>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</si>
  <si>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</si>
  <si>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</si>
  <si>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</si>
  <si>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</si>
  <si>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</si>
  <si>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</si>
  <si>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</si>
  <si>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</si>
  <si>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</si>
  <si>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</si>
  <si>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</si>
  <si>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</si>
  <si>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</si>
  <si>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</si>
  <si>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</si>
  <si>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</si>
  <si>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</si>
  <si>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</si>
  <si>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</si>
  <si>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</si>
  <si>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</si>
  <si>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</si>
  <si>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</si>
  <si>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</si>
  <si>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</si>
  <si>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</si>
  <si>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</si>
  <si>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</si>
  <si>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</si>
  <si>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</si>
  <si>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</si>
  <si>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</si>
  <si>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</si>
  <si>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</si>
  <si>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</si>
  <si>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</si>
  <si>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</si>
  <si>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</si>
  <si>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</si>
  <si>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</si>
  <si>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</si>
  <si>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</si>
  <si>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</si>
  <si>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</si>
  <si>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</si>
  <si>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</si>
  <si>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</si>
  <si>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</si>
  <si>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</si>
  <si>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</si>
  <si>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</si>
  <si>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</si>
  <si>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</si>
  <si>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</si>
  <si>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</si>
  <si>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</si>
  <si>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</si>
  <si>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</si>
  <si>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</si>
  <si>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</si>
  <si>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</si>
  <si>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</si>
  <si>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</si>
  <si>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</si>
  <si>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</si>
  <si>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</si>
  <si>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</si>
  <si>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</si>
  <si>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</si>
  <si>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</si>
  <si>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</si>
  <si>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</si>
  <si>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</si>
  <si>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</si>
  <si>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</si>
  <si>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</si>
  <si>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</si>
  <si>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</si>
  <si>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</si>
  <si>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</si>
  <si>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</si>
  <si>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</si>
  <si>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</si>
  <si>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</si>
  <si>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</si>
  <si>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</si>
  <si>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</si>
  <si>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</si>
  <si>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</si>
  <si>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</si>
  <si>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</si>
  <si>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</si>
  <si>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</si>
  <si>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</si>
  <si>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</si>
  <si>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</si>
  <si>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</si>
  <si>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</si>
  <si>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</si>
  <si>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</si>
  <si>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</si>
  <si>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</si>
  <si>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</si>
  <si>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</si>
  <si>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</si>
  <si>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</si>
  <si>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</si>
  <si>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</si>
  <si>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</si>
  <si>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</si>
  <si>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</si>
  <si>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</si>
  <si>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</si>
  <si>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</si>
  <si>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</si>
  <si>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</si>
  <si>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</si>
  <si>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</si>
  <si>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</si>
  <si>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</si>
  <si>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</si>
  <si>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</si>
  <si>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</si>
  <si>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</si>
  <si>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</si>
  <si>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</si>
  <si>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</si>
  <si>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</si>
  <si>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</si>
  <si>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</si>
  <si>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</si>
  <si>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</si>
  <si>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</si>
  <si>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</si>
  <si>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</si>
  <si>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</si>
  <si>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</si>
  <si>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</si>
  <si>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</si>
  <si>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</si>
  <si>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</si>
  <si>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</si>
  <si>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</si>
  <si>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</si>
  <si>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</si>
  <si>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</si>
  <si>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</si>
  <si>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</si>
  <si>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</si>
  <si>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</si>
  <si>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</si>
  <si>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</si>
  <si>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</si>
  <si>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</si>
  <si>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</si>
  <si>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</si>
  <si>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</si>
  <si>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</si>
  <si>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</si>
  <si>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</si>
  <si>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</si>
  <si>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</si>
  <si>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</si>
  <si>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</si>
  <si>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</si>
  <si>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</si>
  <si>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</si>
  <si>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</si>
  <si>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</si>
  <si>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</si>
  <si>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</si>
  <si>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</si>
  <si>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</si>
  <si>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</si>
  <si>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</si>
  <si>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</si>
  <si>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</si>
  <si>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</si>
  <si>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</si>
  <si>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</si>
  <si>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</si>
  <si>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</si>
  <si>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</si>
  <si>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</si>
  <si>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</si>
  <si>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</si>
  <si>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</si>
  <si>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</si>
  <si>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</si>
  <si>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</si>
  <si>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</si>
  <si>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</si>
  <si>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</si>
  <si>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</si>
  <si>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</si>
  <si>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</si>
  <si>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</si>
  <si>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</si>
  <si>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</si>
  <si>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</si>
  <si>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</si>
  <si>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</si>
  <si>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</si>
  <si>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</si>
  <si>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</si>
  <si>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</si>
  <si>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</si>
  <si>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</si>
  <si>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</si>
  <si>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</si>
  <si>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</si>
  <si>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</si>
  <si>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</si>
  <si>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</si>
  <si>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</si>
  <si>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</si>
  <si>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</si>
  <si>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</si>
  <si>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</si>
  <si>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</si>
  <si>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</si>
  <si>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</si>
  <si>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</si>
  <si>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</si>
  <si>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</si>
  <si>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</si>
  <si>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</si>
  <si>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</si>
  <si>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</si>
  <si>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</si>
  <si>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</si>
  <si>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</si>
  <si>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</si>
  <si>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</si>
  <si>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</si>
  <si>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</si>
  <si>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</si>
  <si>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</si>
  <si>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</si>
  <si>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</si>
  <si>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</si>
  <si>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</si>
  <si>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</si>
  <si>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</si>
  <si>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</si>
  <si>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</si>
  <si>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</si>
  <si>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</si>
  <si>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</si>
  <si>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</si>
  <si>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</si>
  <si>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</si>
  <si>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</si>
  <si>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</si>
  <si>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</si>
  <si>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</si>
  <si>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</si>
  <si>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</si>
  <si>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</si>
  <si>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</si>
  <si>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</si>
  <si>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</si>
  <si>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</si>
  <si>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</si>
  <si>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</si>
  <si>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</si>
  <si>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</si>
  <si>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</si>
  <si>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</si>
  <si>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</si>
  <si>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</si>
  <si>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</si>
  <si>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</si>
  <si>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</si>
  <si>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</si>
  <si>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</si>
  <si>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</si>
  <si>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</si>
  <si>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</si>
  <si>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</si>
  <si>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</si>
  <si>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</si>
  <si>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</si>
  <si>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</si>
  <si>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</si>
  <si>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</si>
  <si>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</si>
  <si>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</si>
  <si>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</si>
  <si>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</si>
  <si>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</si>
  <si>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</si>
  <si>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</si>
  <si>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</si>
  <si>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</si>
  <si>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</si>
  <si>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</si>
  <si>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</si>
  <si>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</si>
  <si>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</si>
  <si>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</si>
  <si>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</si>
  <si>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</si>
  <si>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</si>
  <si>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</si>
  <si>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</si>
  <si>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</si>
  <si>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</si>
  <si>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</si>
  <si>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</si>
  <si>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</si>
  <si>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</si>
  <si>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</si>
  <si>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</si>
  <si>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</si>
  <si>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</si>
  <si>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</si>
  <si>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</si>
  <si>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</si>
  <si>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</si>
  <si>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</si>
  <si>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</si>
  <si>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</si>
  <si>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</si>
  <si>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</si>
  <si>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</si>
  <si>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</si>
  <si>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</si>
  <si>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</si>
  <si>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</si>
  <si>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</si>
  <si>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</si>
  <si>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</si>
  <si>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</si>
  <si>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</si>
  <si>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</si>
  <si>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</si>
  <si>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</si>
  <si>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</si>
  <si>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</si>
  <si>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</si>
  <si>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</si>
  <si>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</si>
  <si>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</si>
  <si>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</si>
  <si>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</si>
  <si>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</si>
  <si>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</si>
  <si>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</si>
  <si>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</si>
  <si>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</si>
  <si>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</si>
  <si>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</si>
  <si>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</si>
  <si>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</si>
  <si>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</si>
  <si>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</si>
  <si>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</si>
  <si>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</si>
  <si>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</si>
  <si>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</si>
  <si>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</si>
  <si>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</si>
  <si>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</si>
  <si>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</si>
  <si>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</si>
  <si>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</si>
  <si>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</si>
  <si>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</si>
  <si>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</si>
  <si>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</si>
  <si>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</si>
  <si>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</si>
  <si>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</si>
  <si>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</si>
  <si>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</si>
  <si>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</si>
  <si>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</si>
  <si>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</si>
  <si>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</si>
  <si>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</si>
  <si>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</si>
  <si>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</si>
  <si>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</si>
  <si>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</si>
  <si>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</si>
  <si>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</si>
  <si>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</si>
  <si>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</si>
  <si>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</si>
  <si>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</si>
  <si>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</si>
  <si>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</si>
  <si>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</si>
  <si>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</si>
  <si>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</si>
  <si>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</si>
  <si>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</si>
  <si>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</si>
  <si>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</si>
  <si>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</si>
  <si>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</si>
  <si>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</si>
  <si>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</si>
  <si>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</si>
  <si>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</si>
  <si>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</si>
  <si>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</si>
  <si>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</si>
  <si>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</si>
  <si>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</si>
  <si>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</si>
  <si>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</si>
  <si>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</si>
  <si>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</si>
  <si>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</si>
  <si>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</si>
  <si>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</si>
  <si>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</si>
  <si>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</si>
  <si>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</si>
  <si>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</si>
  <si>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</si>
  <si>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</si>
  <si>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</si>
  <si>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</si>
  <si>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</si>
  <si>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</si>
  <si>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</si>
  <si>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</si>
  <si>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</si>
  <si>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</si>
  <si>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</si>
  <si>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</si>
  <si>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</si>
  <si>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</si>
  <si>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</si>
  <si>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</si>
  <si>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</si>
  <si>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</si>
  <si>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</si>
  <si>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</si>
  <si>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</si>
  <si>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</si>
  <si>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</si>
  <si>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</si>
  <si>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</si>
  <si>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</si>
  <si>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</si>
  <si>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</si>
  <si>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</si>
  <si>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</si>
  <si>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</si>
  <si>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</si>
  <si>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</si>
  <si>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</si>
  <si>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</si>
  <si>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</si>
  <si>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</si>
  <si>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</si>
  <si>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</si>
  <si>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</si>
  <si>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</si>
  <si>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</si>
  <si>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</si>
  <si>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</si>
  <si>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</si>
  <si>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</si>
  <si>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</si>
  <si>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</si>
  <si>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</si>
  <si>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</si>
  <si>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</si>
  <si>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</si>
  <si>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</si>
  <si>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</si>
  <si>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</si>
  <si>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</si>
  <si>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</si>
  <si>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</si>
  <si>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</si>
  <si>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</si>
  <si>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</si>
  <si>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</si>
  <si>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</si>
  <si>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</si>
  <si>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</si>
  <si>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</si>
  <si>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</si>
  <si>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</si>
  <si>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</si>
  <si>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</si>
  <si>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</si>
  <si>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</si>
  <si>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</si>
  <si>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</si>
  <si>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</si>
  <si>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</si>
  <si>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</si>
  <si>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</si>
  <si>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</si>
  <si>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</si>
  <si>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</si>
  <si>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</si>
  <si>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</si>
  <si>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</si>
  <si>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</si>
  <si>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</si>
  <si>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</si>
  <si>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</si>
  <si>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</si>
  <si>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</si>
  <si>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</si>
  <si>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</si>
  <si>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</si>
  <si>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</si>
  <si>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</si>
  <si>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</si>
  <si>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</si>
  <si>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</si>
  <si>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</si>
  <si>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</si>
  <si>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</si>
  <si>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</si>
  <si>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</si>
  <si>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</si>
  <si>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</si>
  <si>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</si>
  <si>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</si>
  <si>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</si>
  <si>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</si>
  <si>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</si>
  <si>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</si>
  <si>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</si>
  <si>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</si>
  <si>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</si>
  <si>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</si>
  <si>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</si>
  <si>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</si>
  <si>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</si>
  <si>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</si>
  <si>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</si>
  <si>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</si>
  <si>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</si>
  <si>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</si>
  <si>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</si>
  <si>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</si>
  <si>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</si>
  <si>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</si>
  <si>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</si>
  <si>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</si>
  <si>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</si>
  <si>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</si>
  <si>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</si>
  <si>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</si>
  <si>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</si>
  <si>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</si>
  <si>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</si>
  <si>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</si>
  <si>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</si>
  <si>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</si>
  <si>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</si>
  <si>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</si>
  <si>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</si>
  <si>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</si>
  <si>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</si>
  <si>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</si>
  <si>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</si>
  <si>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</si>
  <si>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</si>
  <si>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</si>
  <si>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</si>
  <si>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</si>
  <si>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</si>
  <si>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</si>
  <si>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</si>
  <si>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</si>
  <si>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</si>
  <si>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</si>
  <si>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</si>
  <si>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</si>
  <si>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</si>
  <si>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</si>
  <si>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</si>
  <si>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</si>
  <si>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</si>
  <si>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</si>
  <si>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</si>
  <si>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</si>
  <si>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</si>
  <si>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</si>
  <si>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</si>
  <si>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</si>
  <si>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</si>
  <si>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</si>
  <si>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</si>
  <si>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</si>
  <si>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</si>
  <si>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</si>
  <si>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</si>
  <si>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</si>
  <si>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</si>
  <si>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</si>
  <si>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</si>
  <si>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</si>
  <si>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</si>
  <si>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</si>
  <si>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</si>
  <si>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</si>
  <si>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</si>
  <si>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</si>
  <si>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</si>
  <si>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</si>
  <si>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</si>
  <si>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</si>
  <si>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</si>
  <si>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</si>
  <si>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</si>
  <si>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</si>
  <si>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</si>
  <si>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</si>
  <si>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</si>
  <si>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</si>
  <si>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</si>
  <si>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</si>
  <si>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</si>
  <si>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</si>
  <si>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</si>
  <si>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</si>
  <si>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</si>
  <si>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</si>
  <si>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</si>
  <si>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</si>
  <si>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</si>
  <si>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</si>
  <si>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</si>
  <si>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</si>
  <si>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</si>
  <si>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</si>
  <si>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</si>
  <si>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</si>
  <si>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</si>
  <si>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</si>
  <si>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</si>
  <si>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</si>
  <si>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</si>
  <si>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</si>
  <si>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</si>
  <si>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</si>
  <si>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</si>
  <si>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</si>
  <si>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</si>
  <si>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</si>
  <si>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</si>
  <si>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</si>
  <si>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</si>
  <si>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</si>
  <si>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</si>
  <si>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</si>
  <si>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</si>
  <si>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</si>
  <si>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</si>
  <si>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</si>
  <si>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</si>
  <si>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</si>
  <si>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</si>
  <si>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</si>
  <si>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</si>
  <si>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</si>
  <si>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</si>
  <si>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</si>
  <si>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</si>
  <si>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</si>
  <si>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</si>
  <si>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</si>
  <si>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</si>
  <si>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</si>
  <si>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</si>
  <si>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</si>
  <si>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</si>
  <si>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</si>
  <si>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</si>
  <si>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</si>
  <si>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</si>
  <si>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</si>
  <si>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</si>
  <si>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</si>
  <si>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</si>
  <si>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</si>
  <si>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</si>
  <si>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</si>
  <si>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</si>
  <si>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</si>
  <si>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</si>
  <si>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</si>
  <si>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</si>
  <si>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</si>
  <si>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</si>
  <si>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</si>
  <si>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</si>
  <si>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</si>
  <si>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</si>
  <si>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</si>
  <si>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</si>
  <si>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</si>
  <si>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</si>
  <si>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</si>
  <si>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</si>
  <si>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</si>
  <si>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</si>
  <si>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</si>
  <si>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</si>
  <si>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</si>
  <si>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</si>
  <si>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</si>
  <si>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</si>
  <si>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</si>
  <si>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</si>
  <si>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</si>
  <si>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</si>
  <si>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</si>
  <si>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</si>
  <si>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</si>
  <si>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</si>
  <si>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</si>
  <si>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</si>
  <si>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</si>
  <si>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</si>
  <si>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</si>
  <si>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</si>
  <si>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</si>
  <si>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</si>
  <si>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</si>
  <si>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</si>
  <si>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</si>
  <si>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</si>
  <si>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</si>
  <si>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</si>
  <si>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</si>
  <si>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</si>
  <si>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</si>
  <si>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</si>
  <si>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</si>
  <si>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</si>
  <si>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</si>
  <si>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</si>
  <si>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</si>
  <si>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</si>
  <si>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</si>
  <si>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</si>
  <si>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</si>
  <si>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</si>
  <si>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</si>
  <si>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</si>
  <si>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</si>
  <si>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</si>
  <si>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</si>
  <si>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</si>
  <si>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</si>
  <si>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</si>
  <si>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</si>
  <si>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</si>
  <si>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</si>
  <si>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</si>
  <si>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</si>
  <si>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</si>
  <si>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</si>
  <si>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</si>
  <si>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</si>
  <si>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</si>
  <si>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</si>
  <si>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</si>
  <si>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</si>
  <si>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</si>
  <si>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</si>
  <si>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</si>
  <si>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</si>
  <si>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</si>
  <si>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</si>
  <si>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</si>
  <si>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</si>
  <si>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</si>
  <si>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</si>
  <si>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</si>
  <si>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</si>
  <si>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</si>
  <si>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</si>
  <si>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</si>
  <si>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</si>
  <si>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</si>
  <si>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</si>
  <si>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</si>
  <si>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</si>
  <si>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</si>
  <si>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</si>
  <si>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</si>
  <si>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</si>
  <si>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</si>
  <si>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</si>
  <si>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</si>
  <si>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</si>
  <si>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</si>
  <si>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</si>
  <si>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</si>
  <si>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</si>
  <si>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</si>
  <si>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</si>
  <si>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</si>
  <si>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</si>
  <si>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</si>
  <si>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</si>
  <si>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</si>
  <si>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</si>
  <si>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</si>
  <si>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</si>
  <si>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</si>
  <si>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</si>
  <si>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</si>
  <si>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</si>
  <si>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</si>
  <si>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</si>
  <si>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</si>
  <si>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</si>
  <si>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</si>
  <si>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</si>
  <si>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</si>
  <si>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</si>
  <si>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</si>
  <si>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</si>
  <si>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</si>
  <si>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</si>
  <si>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</si>
  <si>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</si>
  <si>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</si>
  <si>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</si>
  <si>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</si>
  <si>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</si>
  <si>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</si>
  <si>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</si>
  <si>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</si>
  <si>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</si>
  <si>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</si>
  <si>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</si>
  <si>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</si>
  <si>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</si>
  <si>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</si>
  <si>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</si>
  <si>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</si>
  <si>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</si>
  <si>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</si>
  <si>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</si>
  <si>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</si>
  <si>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</si>
  <si>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</si>
  <si>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</si>
  <si>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</si>
  <si>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</si>
  <si>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</si>
  <si>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</si>
  <si>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</si>
  <si>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</si>
  <si>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</si>
  <si>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</si>
  <si>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</si>
  <si>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</si>
  <si>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</si>
  <si>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</si>
  <si>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</si>
  <si>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</si>
  <si>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</si>
  <si>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</si>
  <si>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</si>
  <si>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</si>
  <si>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</si>
  <si>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</si>
  <si>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</si>
  <si>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</si>
  <si>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</si>
  <si>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</si>
  <si>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</si>
  <si>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</si>
  <si>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</si>
  <si>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</si>
  <si>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</si>
  <si>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</si>
  <si>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</si>
  <si>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</si>
  <si>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</si>
  <si>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</si>
  <si>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</si>
  <si>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</si>
  <si>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</si>
  <si>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</si>
  <si>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</si>
  <si>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</si>
  <si>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</si>
  <si>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</si>
  <si>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</si>
  <si>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</si>
  <si>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</si>
  <si>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</si>
  <si>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</si>
  <si>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</si>
  <si>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</si>
  <si>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</si>
  <si>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</si>
  <si>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</si>
  <si>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</si>
  <si>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</si>
  <si>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</si>
  <si>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</si>
  <si>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</si>
  <si>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</si>
  <si>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</si>
  <si>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</si>
  <si>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</si>
  <si>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</si>
  <si>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</si>
  <si>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</si>
  <si>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</si>
  <si>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</si>
  <si>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</si>
  <si>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</si>
  <si>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</si>
  <si>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</si>
  <si>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</si>
  <si>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</si>
  <si>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</si>
  <si>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</si>
  <si>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</si>
  <si>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</si>
  <si>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</si>
  <si>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</si>
  <si>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</si>
  <si>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</si>
  <si>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</si>
  <si>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</si>
  <si>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</si>
  <si>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</si>
  <si>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</si>
  <si>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</si>
  <si>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</si>
  <si>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</si>
  <si>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</si>
  <si>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</si>
  <si>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</si>
  <si>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</si>
  <si>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</si>
  <si>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</si>
  <si>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</si>
  <si>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</si>
  <si>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</si>
  <si>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</si>
  <si>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</si>
  <si>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</si>
  <si>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</si>
  <si>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</si>
  <si>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</si>
  <si>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</si>
  <si>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</si>
  <si>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</si>
  <si>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</si>
  <si>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</si>
  <si>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</si>
  <si>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</si>
  <si>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</si>
  <si>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</si>
  <si>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</si>
  <si>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</si>
  <si>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</si>
  <si>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</si>
  <si>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</si>
  <si>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</si>
  <si>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</si>
  <si>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</si>
  <si>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</si>
  <si>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</si>
  <si>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</si>
  <si>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</si>
  <si>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</si>
  <si>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</si>
  <si>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</si>
  <si>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</si>
  <si>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</si>
  <si>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</si>
  <si>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</si>
  <si>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</si>
  <si>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</si>
  <si>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</si>
  <si>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</si>
  <si>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</si>
  <si>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</si>
  <si>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</si>
  <si>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</si>
  <si>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</si>
  <si>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</si>
  <si>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</si>
  <si>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</si>
  <si>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</si>
  <si>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</si>
  <si>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</si>
  <si>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</si>
  <si>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</si>
  <si>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</si>
  <si>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</si>
  <si>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</si>
  <si>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</si>
  <si>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</si>
  <si>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</si>
  <si>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</si>
  <si>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</si>
  <si>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</si>
  <si>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</si>
  <si>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</si>
  <si>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</si>
  <si>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</si>
  <si>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</si>
  <si>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</si>
  <si>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</si>
  <si>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</si>
  <si>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</si>
  <si>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</si>
  <si>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</si>
  <si>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</si>
  <si>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</si>
  <si>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</si>
  <si>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</si>
  <si>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</si>
  <si>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</si>
  <si>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</si>
  <si>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</si>
  <si>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</si>
  <si>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</si>
  <si>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</si>
  <si>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</si>
  <si>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</si>
  <si>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</si>
  <si>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</si>
  <si>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</si>
  <si>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</si>
  <si>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</si>
  <si>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</si>
  <si>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</si>
  <si>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</si>
  <si>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</si>
  <si>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</si>
  <si>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</si>
  <si>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</si>
  <si>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</si>
  <si>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</si>
  <si>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</si>
  <si>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</si>
  <si>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</si>
  <si>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</si>
  <si>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</si>
  <si>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</si>
  <si>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</si>
  <si>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</si>
  <si>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</si>
  <si>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</si>
  <si>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</si>
  <si>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</si>
  <si>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</si>
  <si>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</si>
  <si>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</si>
  <si>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</si>
  <si>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</si>
  <si>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</si>
  <si>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</si>
  <si>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</si>
  <si>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</si>
  <si>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</si>
  <si>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</si>
  <si>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</si>
  <si>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</si>
  <si>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</si>
  <si>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</si>
  <si>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</si>
  <si>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</si>
  <si>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</si>
  <si>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</si>
  <si>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</si>
  <si>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</si>
  <si>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</si>
  <si>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</si>
  <si>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</si>
  <si>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</si>
  <si>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</si>
  <si>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</si>
  <si>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</si>
  <si>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</si>
  <si>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</si>
  <si>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</si>
  <si>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</si>
  <si>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</si>
  <si>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</si>
  <si>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</si>
  <si>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</si>
  <si>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</si>
  <si>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</si>
  <si>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</si>
  <si>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</si>
  <si>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</si>
  <si>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</si>
  <si>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</si>
  <si>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</si>
  <si>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</si>
  <si>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</si>
  <si>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</si>
  <si>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</si>
  <si>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</si>
  <si>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</si>
  <si>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</si>
  <si>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</si>
  <si>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</si>
  <si>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</si>
  <si>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</si>
  <si>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</si>
  <si>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</si>
  <si>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</si>
  <si>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</si>
  <si>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</si>
  <si>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</si>
  <si>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</si>
  <si>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</si>
  <si>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</si>
  <si>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</si>
  <si>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</si>
  <si>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</si>
  <si>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</si>
  <si>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</si>
  <si>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</si>
  <si>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</si>
  <si>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</si>
  <si>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</si>
  <si>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</si>
  <si>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</si>
  <si>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</si>
  <si>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</si>
  <si>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</si>
  <si>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</si>
  <si>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</si>
  <si>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</si>
  <si>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</si>
  <si>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</si>
  <si>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</si>
  <si>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</si>
  <si>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</si>
  <si>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</si>
  <si>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</si>
  <si>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</si>
  <si>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</si>
  <si>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</si>
  <si>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</si>
  <si>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</si>
  <si>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</si>
  <si>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</si>
  <si>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</si>
  <si>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</si>
  <si>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</si>
  <si>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</si>
  <si>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</si>
  <si>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</si>
  <si>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</si>
  <si>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</si>
  <si>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</si>
  <si>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</si>
  <si>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</si>
  <si>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</si>
  <si>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</si>
  <si>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</si>
  <si>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</si>
  <si>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</si>
  <si>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</si>
  <si>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</si>
  <si>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</si>
  <si>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</si>
  <si>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</si>
  <si>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</si>
  <si>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</si>
  <si>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</si>
  <si>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</si>
  <si>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</si>
  <si>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</si>
  <si>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</si>
  <si>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</si>
  <si>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</si>
  <si>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</si>
  <si>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</si>
  <si>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</si>
  <si>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</si>
  <si>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</si>
  <si>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</si>
  <si>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</si>
  <si>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</si>
  <si>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</si>
  <si>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</si>
  <si>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</si>
  <si>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</si>
  <si>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</si>
  <si>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</si>
  <si>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</si>
  <si>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</si>
  <si>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</si>
  <si>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</si>
  <si>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</si>
  <si>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</si>
  <si>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</si>
  <si>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</si>
  <si>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</si>
  <si>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</si>
  <si>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</si>
  <si>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</si>
  <si>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</si>
  <si>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</si>
  <si>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</si>
  <si>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</si>
  <si>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</si>
  <si>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</si>
  <si>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</si>
  <si>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</si>
  <si>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</si>
  <si>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</si>
  <si>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</si>
  <si>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</si>
  <si>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</si>
  <si>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</si>
  <si>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</si>
  <si>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</si>
  <si>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</si>
  <si>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</si>
  <si>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</si>
  <si>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</si>
  <si>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</si>
  <si>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</si>
  <si>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</si>
  <si>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</si>
  <si>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</si>
  <si>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</si>
  <si>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</si>
  <si>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</si>
  <si>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</si>
  <si>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</si>
  <si>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</si>
  <si>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</si>
  <si>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</si>
  <si>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</si>
  <si>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</si>
  <si>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</si>
  <si>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</si>
  <si>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</si>
  <si>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</si>
  <si>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</si>
  <si>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</si>
  <si>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</si>
  <si>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</si>
  <si>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</si>
  <si>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</si>
  <si>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</si>
  <si>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</si>
  <si>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</si>
  <si>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</si>
  <si>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</si>
  <si>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</si>
  <si>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</si>
  <si>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</si>
  <si>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</si>
  <si>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</si>
  <si>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</si>
  <si>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</si>
  <si>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</si>
  <si>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</si>
  <si>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</si>
  <si>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</si>
  <si>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</si>
  <si>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</si>
  <si>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</si>
  <si>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</si>
  <si>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</si>
  <si>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</si>
  <si>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</si>
  <si>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</si>
  <si>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</si>
  <si>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</si>
  <si>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</si>
  <si>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</si>
  <si>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</si>
  <si>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</si>
  <si>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</si>
  <si>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</si>
  <si>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</si>
  <si>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</si>
  <si>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</si>
  <si>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</si>
  <si>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</si>
  <si>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</si>
  <si>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</si>
  <si>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</si>
  <si>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</si>
  <si>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</si>
  <si>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</si>
  <si>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</si>
  <si>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</si>
  <si>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</si>
  <si>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</si>
  <si>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</si>
  <si>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</si>
  <si>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</si>
  <si>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</si>
  <si>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</si>
  <si>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</si>
  <si>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</si>
  <si>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</si>
  <si>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</si>
  <si>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</si>
  <si>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</si>
  <si>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</si>
  <si>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</si>
  <si>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</si>
  <si>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</si>
  <si>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</si>
  <si>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</si>
  <si>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</si>
  <si>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</si>
  <si>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</si>
  <si>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</si>
  <si>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</si>
  <si>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</si>
  <si>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</si>
  <si>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</si>
  <si>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</si>
  <si>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</si>
  <si>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</si>
  <si>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</si>
  <si>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</si>
  <si>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</si>
  <si>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</si>
  <si>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</si>
  <si>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</si>
  <si>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</si>
  <si>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</si>
  <si>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</si>
  <si>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</si>
  <si>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</si>
  <si>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</si>
  <si>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</si>
  <si>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</si>
  <si>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</si>
  <si>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</si>
  <si>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</si>
  <si>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</si>
  <si>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</si>
  <si>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</si>
  <si>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</si>
  <si>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</si>
  <si>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</si>
  <si>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</si>
  <si>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</si>
  <si>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</si>
  <si>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</si>
  <si>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</si>
  <si>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</si>
  <si>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</si>
  <si>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</si>
  <si>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</si>
  <si>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</si>
  <si>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</si>
  <si>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</si>
  <si>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</si>
  <si>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</si>
  <si>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</si>
  <si>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</si>
  <si>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</si>
  <si>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</si>
  <si>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</si>
  <si>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</si>
  <si>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</si>
  <si>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</si>
  <si>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</si>
  <si>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</si>
  <si>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</si>
  <si>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</si>
  <si>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</si>
  <si>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</si>
  <si>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</si>
  <si>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</si>
  <si>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</si>
  <si>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</si>
  <si>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</si>
  <si>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</si>
  <si>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</si>
  <si>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</si>
  <si>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</si>
  <si>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</si>
  <si>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</si>
  <si>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</si>
  <si>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</si>
  <si>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</si>
  <si>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</si>
  <si>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</si>
  <si>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</si>
  <si>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</si>
  <si>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</si>
  <si>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</si>
  <si>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</si>
  <si>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</si>
  <si>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</si>
  <si>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</si>
  <si>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</si>
  <si>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</si>
  <si>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</si>
  <si>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</si>
  <si>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</si>
  <si>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</si>
  <si>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</si>
  <si>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</si>
  <si>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</si>
  <si>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</si>
  <si>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</si>
  <si>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</si>
  <si>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</si>
  <si>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</si>
  <si>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</si>
  <si>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</si>
  <si>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</si>
  <si>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</si>
  <si>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</si>
  <si>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</si>
  <si>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</si>
  <si>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</si>
  <si>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</si>
  <si>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</si>
  <si>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</si>
  <si>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</si>
  <si>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</si>
  <si>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</si>
  <si>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</si>
  <si>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</si>
  <si>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</si>
  <si>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</si>
  <si>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</si>
  <si>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</si>
  <si>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</si>
  <si>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</si>
  <si>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</si>
  <si>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</si>
  <si>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</si>
  <si>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</si>
  <si>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</si>
  <si>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</si>
  <si>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</si>
  <si>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</si>
  <si>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</si>
  <si>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</si>
  <si>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</si>
  <si>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</si>
  <si>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</si>
  <si>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</si>
  <si>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</si>
  <si>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</si>
  <si>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</si>
  <si>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</si>
  <si>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</si>
  <si>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</si>
  <si>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</si>
  <si>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</si>
  <si>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</si>
  <si>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</si>
  <si>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</si>
  <si>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</si>
  <si>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</si>
  <si>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</si>
  <si>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</si>
  <si>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</si>
  <si>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</si>
  <si>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</si>
  <si>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</si>
  <si>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</si>
  <si>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</si>
  <si>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</si>
  <si>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</si>
  <si>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</si>
  <si>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</si>
  <si>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</si>
  <si>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</si>
  <si>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</si>
  <si>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</si>
  <si>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</si>
  <si>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</si>
  <si>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</si>
  <si>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</si>
  <si>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</si>
  <si>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</si>
  <si>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</si>
  <si>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</si>
  <si>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</si>
  <si>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</si>
  <si>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</si>
  <si>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</si>
  <si>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</si>
  <si>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</si>
  <si>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</si>
  <si>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</si>
  <si>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</si>
  <si>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</si>
  <si>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</si>
  <si>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</si>
  <si>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</si>
  <si>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</si>
  <si>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</si>
  <si>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</si>
  <si>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</si>
  <si>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</si>
  <si>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</si>
  <si>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</si>
  <si>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</si>
  <si>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</si>
  <si>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</si>
  <si>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</si>
  <si>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</si>
  <si>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</si>
  <si>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</si>
  <si>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</si>
  <si>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</si>
  <si>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</si>
  <si>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</si>
  <si>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</si>
  <si>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</si>
  <si>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</si>
  <si>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</si>
  <si>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</si>
  <si>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</si>
  <si>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</si>
  <si>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</si>
  <si>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</si>
  <si>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</si>
  <si>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</si>
  <si>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</si>
  <si>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</si>
  <si>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</si>
  <si>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</si>
  <si>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</si>
  <si>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</si>
  <si>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</si>
  <si>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</si>
  <si>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</si>
  <si>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</si>
  <si>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</si>
  <si>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</si>
  <si>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</si>
  <si>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</si>
  <si>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</si>
  <si>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</si>
  <si>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</si>
  <si>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</si>
  <si>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</si>
  <si>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</si>
  <si>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</si>
  <si>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</si>
  <si>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</si>
  <si>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</si>
  <si>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</si>
  <si>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</si>
  <si>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</si>
  <si>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</si>
  <si>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</si>
  <si>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</si>
  <si>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</si>
  <si>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</si>
  <si>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</si>
  <si>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</si>
  <si>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</si>
  <si>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</si>
  <si>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</si>
  <si>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</si>
  <si>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</si>
  <si>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</si>
  <si>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</si>
  <si>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</si>
  <si>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</si>
  <si>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</si>
  <si>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</si>
  <si>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</si>
  <si>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</si>
  <si>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</si>
  <si>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</si>
  <si>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</si>
  <si>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</si>
  <si>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</si>
  <si>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</si>
  <si>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</si>
  <si>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</si>
  <si>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</si>
  <si>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</si>
  <si>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</si>
  <si>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</si>
  <si>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</si>
  <si>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</si>
  <si>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</si>
  <si>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</si>
  <si>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</si>
  <si>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</si>
  <si>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</si>
  <si>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</si>
  <si>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</si>
  <si>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</si>
  <si>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</si>
  <si>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</si>
  <si>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</si>
  <si>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</si>
  <si>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</si>
  <si>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</si>
  <si>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</si>
  <si>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</si>
  <si>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</si>
  <si>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</si>
  <si>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</si>
  <si>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</si>
  <si>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</si>
  <si>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</si>
  <si>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</si>
  <si>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</si>
  <si>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</si>
  <si>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</si>
  <si>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</si>
  <si>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</si>
  <si>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</si>
  <si>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</si>
  <si>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</si>
  <si>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</si>
  <si>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</si>
  <si>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</si>
  <si>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</si>
  <si>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</si>
  <si>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</si>
  <si>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</si>
  <si>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</si>
  <si>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</si>
  <si>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</si>
  <si>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</si>
  <si>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</si>
  <si>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</si>
  <si>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</si>
  <si>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</si>
  <si>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</si>
  <si>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</si>
  <si>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</si>
  <si>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</si>
  <si>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</si>
  <si>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</si>
  <si>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</si>
  <si>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</si>
  <si>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</si>
  <si>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</si>
  <si>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</si>
  <si>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</si>
  <si>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</si>
  <si>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</si>
  <si>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</si>
  <si>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</si>
  <si>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</si>
  <si>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</si>
  <si>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</si>
  <si>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</si>
  <si>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</si>
  <si>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</si>
  <si>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</si>
  <si>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</si>
  <si>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</si>
  <si>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</si>
  <si>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</si>
  <si>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</si>
  <si>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</si>
  <si>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</si>
  <si>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</si>
  <si>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</si>
  <si>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</si>
  <si>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</si>
  <si>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</si>
  <si>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</si>
  <si>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</si>
  <si>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</si>
  <si>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</si>
  <si>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</si>
  <si>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</si>
  <si>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</si>
  <si>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</si>
  <si>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</si>
  <si>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</si>
  <si>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</si>
  <si>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</si>
  <si>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</si>
  <si>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</si>
  <si>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</si>
  <si>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</si>
  <si>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</si>
  <si>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</si>
  <si>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</si>
  <si>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</si>
  <si>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</si>
  <si>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</si>
  <si>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</si>
  <si>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</si>
  <si>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</si>
  <si>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</si>
  <si>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</si>
  <si>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</si>
  <si>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</si>
  <si>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</si>
  <si>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</si>
  <si>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</si>
  <si>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</si>
  <si>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</si>
  <si>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</si>
  <si>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</si>
  <si>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</si>
  <si>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</si>
  <si>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</si>
  <si>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</si>
  <si>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</si>
  <si>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</si>
  <si>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</si>
  <si>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</si>
  <si>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</si>
  <si>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</si>
  <si>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</si>
  <si>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</si>
  <si>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</si>
  <si>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</si>
  <si>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</si>
  <si>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</si>
  <si>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</si>
  <si>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</si>
  <si>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</si>
  <si>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</si>
  <si>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</si>
  <si>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</si>
  <si>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</si>
  <si>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</si>
  <si>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</si>
  <si>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</si>
  <si>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</si>
  <si>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</si>
  <si>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</si>
  <si>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</si>
  <si>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</si>
  <si>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</si>
  <si>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</si>
  <si>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</si>
  <si>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</si>
  <si>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</si>
  <si>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</si>
  <si>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</si>
  <si>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</si>
  <si>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</si>
  <si>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</si>
  <si>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</si>
  <si>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</si>
  <si>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</si>
  <si>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</si>
  <si>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</si>
  <si>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</si>
  <si>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</si>
  <si>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</si>
  <si>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</si>
  <si>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</si>
  <si>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</si>
  <si>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</si>
  <si>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</si>
  <si>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</si>
  <si>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</si>
  <si>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</si>
  <si>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</si>
  <si>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</si>
  <si>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</si>
  <si>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</si>
  <si>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</si>
  <si>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</si>
  <si>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</si>
  <si>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</si>
  <si>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</si>
  <si>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</si>
  <si>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</si>
  <si>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</si>
  <si>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</si>
  <si>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</si>
  <si>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</si>
  <si>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</si>
  <si>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</si>
  <si>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</si>
  <si>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</si>
  <si>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</si>
  <si>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</si>
  <si>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</si>
  <si>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</si>
  <si>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</si>
  <si>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</si>
  <si>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</si>
  <si>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</si>
  <si>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</si>
  <si>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</si>
  <si>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</si>
  <si>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</si>
  <si>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</si>
  <si>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</si>
  <si>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</si>
  <si>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</si>
  <si>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</si>
  <si>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</si>
  <si>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</si>
  <si>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</si>
  <si>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</si>
  <si>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</si>
  <si>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</si>
  <si>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</si>
  <si>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</si>
  <si>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</si>
  <si>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</si>
  <si>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</si>
  <si>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</si>
  <si>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</si>
  <si>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</si>
  <si>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</si>
  <si>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</si>
  <si>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</si>
  <si>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</si>
  <si>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</si>
  <si>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</si>
  <si>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</si>
  <si>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</si>
  <si>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</si>
  <si>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</si>
  <si>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</si>
  <si>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</si>
  <si>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</si>
  <si>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</si>
  <si>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</si>
  <si>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</si>
  <si>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</si>
  <si>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</si>
  <si>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</si>
  <si>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</si>
  <si>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</si>
  <si>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</si>
  <si>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</si>
  <si>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</si>
  <si>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</si>
  <si>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</si>
  <si>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</si>
  <si>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</si>
  <si>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</si>
  <si>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</si>
  <si>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</si>
  <si>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</si>
  <si>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</si>
  <si>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</si>
  <si>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</si>
  <si>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</si>
  <si>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</si>
  <si>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</si>
  <si>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</si>
  <si>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</si>
  <si>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</si>
  <si>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</si>
  <si>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</si>
  <si>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</si>
  <si>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</si>
  <si>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</si>
  <si>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</si>
  <si>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</si>
  <si>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</si>
  <si>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</si>
  <si>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</si>
  <si>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</si>
  <si>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</si>
  <si>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</si>
  <si>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</si>
  <si>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</si>
  <si>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</si>
  <si>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</si>
  <si>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</si>
  <si>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</si>
  <si>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</si>
  <si>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</si>
  <si>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</si>
  <si>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</si>
  <si>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</si>
  <si>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</si>
  <si>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</si>
  <si>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</si>
  <si>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</si>
  <si>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</si>
  <si>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</si>
  <si>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</si>
  <si>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</si>
  <si>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</si>
  <si>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</si>
  <si>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</si>
  <si>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</si>
  <si>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</si>
  <si>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</si>
  <si>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</si>
  <si>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</si>
  <si>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</si>
  <si>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</si>
  <si>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</si>
  <si>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</si>
  <si>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</si>
  <si>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</si>
  <si>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</si>
  <si>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</si>
  <si>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</si>
  <si>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</si>
  <si>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</si>
  <si>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</si>
  <si>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</si>
  <si>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</si>
  <si>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</si>
  <si>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</si>
  <si>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</si>
  <si>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</si>
  <si>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</si>
  <si>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</si>
  <si>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</si>
  <si>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</si>
  <si>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</si>
  <si>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</si>
  <si>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</si>
  <si>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</si>
  <si>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</si>
  <si>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</si>
  <si>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</si>
  <si>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</si>
  <si>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</si>
  <si>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</si>
  <si>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</si>
  <si>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</si>
  <si>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</si>
  <si>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</si>
  <si>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</si>
  <si>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</si>
  <si>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</si>
  <si>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</si>
  <si>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</si>
  <si>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</si>
  <si>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</si>
  <si>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</si>
  <si>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</si>
  <si>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</si>
  <si>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</si>
  <si>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</si>
  <si>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</si>
  <si>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</si>
  <si>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</si>
  <si>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</si>
  <si>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</si>
  <si>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</si>
  <si>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</si>
  <si>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</si>
  <si>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</si>
  <si>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</si>
  <si>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</si>
  <si>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</si>
  <si>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</si>
  <si>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</si>
  <si>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</si>
  <si>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</si>
  <si>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</si>
  <si>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</si>
  <si>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</si>
  <si>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</si>
  <si>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</si>
  <si>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</si>
  <si>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</si>
  <si>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</si>
  <si>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</si>
  <si>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</si>
  <si>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</si>
  <si>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</si>
  <si>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</si>
  <si>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</si>
  <si>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</si>
  <si>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</si>
  <si>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</si>
  <si>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</si>
  <si>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</si>
  <si>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</si>
  <si>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</si>
  <si>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</si>
  <si>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</si>
  <si>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</si>
  <si>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</si>
  <si>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</si>
  <si>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</si>
  <si>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</si>
  <si>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</si>
  <si>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</si>
  <si>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</si>
  <si>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</si>
  <si>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</si>
  <si>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</si>
  <si>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</si>
  <si>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</si>
  <si>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</si>
  <si>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</si>
  <si>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</si>
  <si>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</si>
  <si>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</si>
  <si>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</si>
  <si>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</si>
  <si>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</si>
  <si>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</si>
  <si>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</si>
  <si>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</si>
  <si>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</si>
  <si>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</si>
  <si>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</si>
  <si>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</si>
  <si>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</si>
  <si>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</si>
  <si>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</si>
  <si>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</si>
  <si>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</si>
  <si>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</si>
  <si>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</si>
  <si>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</si>
  <si>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</si>
  <si>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</si>
  <si>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</si>
  <si>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</si>
  <si>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</si>
  <si>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</si>
  <si>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</si>
  <si>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</si>
  <si>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</si>
  <si>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</si>
  <si>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</si>
  <si>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</si>
  <si>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</si>
  <si>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</si>
  <si>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</si>
  <si>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</si>
  <si>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</si>
  <si>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</si>
  <si>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</si>
  <si>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</si>
  <si>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</si>
  <si>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</si>
  <si>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</si>
  <si>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</si>
  <si>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</si>
  <si>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</si>
  <si>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</si>
  <si>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</si>
  <si>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</si>
  <si>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</si>
  <si>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</si>
  <si>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</si>
  <si>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</si>
  <si>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</si>
  <si>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</si>
  <si>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</si>
  <si>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</si>
  <si>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</si>
  <si>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</si>
  <si>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</si>
  <si>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</si>
  <si>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</si>
  <si>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</si>
  <si>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</si>
  <si>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</si>
  <si>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</si>
  <si>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</si>
  <si>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</si>
  <si>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</si>
  <si>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</si>
  <si>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</si>
  <si>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</si>
  <si>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</si>
  <si>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</si>
  <si>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</si>
  <si>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</si>
  <si>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</si>
  <si>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</si>
  <si>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</si>
  <si>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</si>
  <si>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</si>
  <si>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</si>
  <si>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</si>
  <si>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</si>
  <si>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</si>
  <si>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</si>
  <si>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</si>
  <si>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</si>
  <si>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</si>
  <si>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</si>
  <si>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</si>
  <si>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</si>
  <si>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</si>
  <si>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</si>
  <si>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</si>
  <si>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</si>
  <si>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</si>
  <si>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</si>
  <si>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</si>
  <si>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</si>
  <si>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</si>
  <si>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</si>
  <si>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</si>
  <si>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</si>
  <si>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</si>
  <si>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</si>
  <si>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</si>
  <si>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</si>
  <si>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</si>
  <si>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</si>
  <si>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</si>
  <si>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</si>
  <si>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</si>
  <si>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</si>
  <si>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</si>
  <si>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</si>
  <si>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</si>
  <si>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</si>
  <si>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</si>
  <si>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</si>
  <si>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</si>
  <si>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</si>
  <si>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</si>
  <si>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</si>
  <si>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</si>
  <si>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</si>
  <si>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</si>
  <si>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</si>
  <si>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</si>
  <si>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</si>
  <si>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</si>
  <si>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</si>
  <si>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</si>
  <si>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</si>
  <si>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</si>
  <si>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</si>
  <si>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</si>
  <si>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</si>
  <si>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</si>
  <si>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</si>
  <si>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</si>
  <si>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</si>
  <si>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</si>
  <si>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</si>
  <si>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</si>
  <si>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</si>
  <si>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</si>
  <si>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</si>
  <si>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</si>
  <si>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</si>
  <si>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</si>
  <si>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</si>
  <si>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</si>
  <si>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</si>
  <si>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</si>
  <si>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</si>
  <si>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</si>
  <si>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</si>
  <si>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</si>
  <si>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</si>
  <si>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</si>
  <si>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</si>
  <si>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</si>
  <si>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</si>
  <si>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</si>
  <si>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</si>
  <si>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</si>
  <si>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</si>
  <si>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</si>
  <si>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</si>
  <si>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</si>
  <si>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</si>
  <si>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</si>
  <si>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</si>
  <si>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</si>
  <si>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</si>
  <si>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</si>
  <si>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</si>
  <si>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</si>
  <si>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</si>
  <si>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</si>
  <si>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</si>
  <si>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</si>
  <si>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</si>
  <si>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</si>
  <si>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</si>
  <si>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</si>
  <si>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</si>
  <si>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</si>
  <si>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</si>
  <si>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</si>
  <si>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</si>
  <si>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</si>
  <si>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</si>
  <si>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</si>
  <si>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</si>
  <si>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</si>
  <si>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</si>
  <si>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</si>
  <si>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</si>
  <si>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</si>
  <si>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</si>
  <si>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</si>
  <si>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</si>
  <si>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</si>
  <si>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</si>
  <si>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</si>
  <si>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</si>
  <si>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</si>
  <si>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</si>
  <si>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</si>
  <si>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</si>
  <si>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</si>
  <si>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</si>
  <si>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</si>
  <si>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</si>
  <si>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</si>
  <si>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</si>
  <si>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</si>
  <si>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</si>
  <si>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</si>
  <si>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</si>
  <si>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</si>
  <si>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</si>
  <si>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</si>
  <si>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</si>
  <si>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</si>
  <si>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</si>
  <si>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</si>
  <si>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</si>
  <si>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</si>
  <si>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</si>
  <si>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</si>
  <si>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</si>
  <si>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</si>
  <si>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</si>
  <si>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</si>
  <si>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</si>
  <si>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</si>
  <si>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</si>
  <si>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</si>
  <si>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</si>
  <si>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</si>
  <si>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</si>
  <si>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</si>
  <si>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</si>
  <si>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</si>
  <si>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</si>
  <si>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</si>
  <si>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</si>
  <si>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</si>
  <si>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</si>
  <si>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</si>
  <si>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</si>
  <si>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</si>
  <si>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</si>
  <si>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</si>
  <si>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</si>
  <si>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</si>
  <si>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</si>
  <si>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</si>
  <si>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</si>
  <si>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</si>
  <si>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</si>
  <si>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</si>
  <si>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</si>
  <si>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</si>
  <si>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</si>
  <si>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</si>
  <si>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</si>
  <si>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</si>
  <si>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</si>
  <si>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</si>
  <si>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</si>
  <si>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</si>
  <si>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</si>
  <si>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</si>
  <si>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</si>
  <si>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</si>
  <si>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</si>
  <si>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</si>
  <si>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</si>
  <si>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</si>
  <si>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</si>
  <si>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</si>
  <si>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</si>
  <si>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</si>
  <si>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</si>
  <si>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</si>
  <si>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</si>
  <si>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</si>
  <si>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</si>
  <si>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</si>
  <si>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</si>
  <si>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</si>
  <si>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</si>
  <si>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</si>
  <si>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</si>
  <si>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</si>
  <si>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</si>
  <si>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</si>
  <si>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</si>
  <si>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</si>
  <si>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</si>
  <si>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</si>
  <si>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</si>
  <si>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</si>
  <si>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</si>
  <si>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</si>
  <si>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</si>
  <si>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</si>
  <si>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</si>
  <si>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</si>
  <si>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</si>
  <si>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</si>
  <si>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</si>
  <si>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</si>
  <si>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</si>
  <si>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</si>
  <si>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</si>
  <si>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</si>
  <si>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</si>
  <si>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</si>
  <si>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</si>
  <si>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</si>
  <si>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</si>
  <si>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</si>
  <si>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</si>
  <si>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</si>
  <si>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</si>
  <si>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</si>
  <si>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</si>
  <si>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</si>
  <si>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</si>
  <si>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</si>
  <si>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</si>
  <si>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</si>
  <si>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</si>
  <si>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</si>
  <si>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</si>
  <si>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</si>
  <si>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</si>
  <si>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</si>
  <si>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</si>
  <si>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</si>
  <si>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</si>
  <si>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</si>
  <si>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</si>
  <si>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</si>
  <si>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</si>
  <si>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</si>
  <si>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</si>
  <si>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</si>
  <si>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</si>
  <si>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</si>
  <si>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</si>
  <si>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</si>
  <si>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</si>
  <si>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</si>
  <si>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</si>
  <si>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</si>
  <si>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</si>
  <si>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</si>
  <si>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</si>
  <si>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</si>
  <si>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</si>
  <si>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</si>
  <si>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</si>
  <si>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</si>
  <si>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</si>
  <si>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</si>
  <si>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</si>
  <si>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</si>
  <si>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</si>
  <si>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</si>
  <si>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</si>
  <si>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</si>
  <si>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</si>
  <si>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</si>
  <si>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</si>
  <si>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</si>
  <si>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</si>
  <si>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</si>
  <si>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</si>
  <si>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</si>
  <si>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</si>
  <si>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</si>
  <si>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</si>
  <si>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</si>
  <si>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</si>
  <si>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</si>
  <si>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</si>
  <si>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</si>
  <si>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</si>
  <si>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</si>
  <si>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</si>
  <si>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</si>
  <si>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</si>
  <si>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</si>
  <si>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</si>
  <si>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</si>
  <si>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</si>
  <si>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</si>
  <si>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</si>
  <si>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</si>
  <si>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</si>
  <si>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</si>
  <si>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</si>
  <si>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</si>
  <si>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</si>
  <si>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</si>
  <si>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</si>
  <si>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</si>
  <si>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</si>
  <si>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</si>
  <si>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</si>
  <si>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</si>
  <si>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</si>
  <si>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</si>
  <si>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</si>
  <si>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</si>
  <si>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</si>
  <si>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</si>
  <si>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</si>
  <si>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</si>
  <si>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</si>
  <si>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</si>
  <si>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</si>
  <si>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</si>
  <si>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</si>
  <si>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</si>
  <si>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</si>
  <si>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</si>
  <si>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</si>
  <si>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</si>
  <si>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</si>
  <si>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</si>
  <si>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</si>
  <si>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</si>
  <si>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</si>
  <si>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</si>
  <si>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</si>
  <si>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</si>
  <si>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</si>
  <si>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</si>
  <si>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</si>
  <si>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</si>
  <si>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</si>
  <si>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</si>
  <si>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</si>
  <si>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</si>
  <si>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</si>
  <si>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</si>
  <si>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</si>
  <si>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</si>
  <si>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</si>
  <si>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</si>
  <si>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</si>
  <si>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</si>
  <si>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</si>
  <si>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</si>
  <si>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</si>
  <si>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</si>
  <si>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</si>
  <si>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</si>
  <si>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</si>
  <si>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</si>
  <si>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</si>
  <si>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</si>
  <si>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</si>
  <si>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</si>
  <si>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</si>
  <si>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</si>
  <si>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</si>
  <si>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</si>
  <si>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</si>
  <si>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</si>
  <si>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</si>
  <si>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</si>
  <si>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</si>
  <si>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</si>
  <si>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</si>
  <si>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</si>
  <si>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</si>
  <si>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</si>
  <si>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</si>
  <si>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</si>
  <si>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</si>
  <si>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</si>
  <si>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</si>
  <si>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</si>
  <si>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</si>
  <si>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</si>
  <si>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</si>
  <si>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</si>
  <si>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</si>
  <si>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</si>
  <si>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</si>
  <si>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</si>
  <si>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</si>
  <si>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</si>
  <si>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</si>
  <si>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</si>
  <si>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</si>
  <si>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</si>
  <si>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</si>
  <si>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</si>
  <si>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</si>
  <si>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</si>
  <si>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</si>
  <si>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</si>
  <si>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</si>
  <si>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</si>
  <si>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</si>
  <si>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</si>
  <si>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</si>
  <si>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</si>
  <si>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</si>
  <si>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</si>
  <si>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</si>
  <si>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</si>
  <si>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</si>
  <si>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</si>
  <si>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</si>
  <si>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</si>
  <si>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</si>
  <si>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</si>
  <si>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</si>
  <si>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</si>
  <si>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</si>
  <si>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</si>
  <si>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</si>
  <si>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</si>
  <si>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</si>
  <si>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</si>
  <si>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</si>
  <si>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</si>
  <si>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</si>
  <si>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</si>
  <si>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</si>
  <si>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</si>
  <si>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</si>
  <si>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</si>
  <si>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</si>
  <si>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</si>
  <si>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</si>
  <si>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</si>
  <si>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</si>
  <si>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</si>
  <si>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</si>
  <si>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</si>
  <si>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</si>
  <si>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</si>
  <si>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</si>
  <si>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</si>
  <si>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</si>
  <si>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</si>
  <si>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</si>
  <si>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</si>
  <si>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</si>
  <si>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</si>
  <si>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</si>
  <si>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</si>
  <si>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</si>
  <si>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</si>
  <si>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</si>
  <si>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</si>
  <si>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</si>
  <si>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</si>
  <si>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</si>
  <si>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</si>
  <si>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</si>
  <si>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</si>
  <si>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</si>
  <si>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</si>
  <si>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</si>
  <si>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</si>
  <si>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</si>
  <si>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</si>
  <si>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</si>
  <si>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</si>
  <si>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</si>
  <si>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</si>
  <si>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</si>
  <si>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</si>
  <si>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</si>
  <si>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</si>
  <si>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</si>
  <si>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</si>
  <si>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</si>
  <si>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</si>
  <si>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</si>
  <si>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</si>
  <si>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</si>
  <si>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</si>
  <si>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</si>
  <si>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</si>
  <si>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</si>
  <si>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</si>
  <si>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</si>
  <si>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</si>
  <si>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</si>
  <si>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</si>
  <si>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</si>
  <si>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</si>
  <si>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</si>
  <si>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</si>
  <si>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</si>
  <si>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</si>
  <si>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</si>
  <si>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</si>
  <si>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</si>
  <si>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</si>
  <si>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</si>
  <si>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</si>
  <si>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</si>
  <si>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</si>
  <si>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</si>
  <si>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</si>
  <si>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</si>
  <si>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</si>
  <si>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</si>
  <si>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</si>
  <si>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</si>
  <si>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</si>
  <si>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</si>
  <si>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</si>
  <si>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</si>
  <si>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</si>
  <si>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</si>
  <si>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</si>
  <si>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</si>
  <si>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</si>
  <si>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</si>
  <si>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</si>
  <si>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</si>
  <si>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</si>
  <si>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</si>
  <si>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</si>
  <si>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</si>
  <si>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</si>
  <si>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</si>
  <si>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</si>
  <si>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</si>
  <si>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</si>
  <si>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</si>
  <si>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</si>
  <si>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</si>
  <si>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</si>
  <si>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</si>
  <si>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</si>
  <si>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</si>
  <si>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</si>
  <si>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</si>
  <si>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</si>
  <si>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</si>
  <si>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</si>
  <si>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</si>
  <si>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</si>
  <si>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</si>
  <si>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</si>
  <si>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</si>
  <si>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</si>
  <si>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</si>
  <si>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</si>
  <si>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</si>
  <si>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</si>
  <si>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</si>
  <si>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</si>
  <si>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</si>
  <si>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</si>
  <si>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</si>
  <si>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</si>
  <si>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</si>
  <si>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</si>
  <si>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</si>
  <si>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</si>
  <si>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</si>
  <si>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</si>
  <si>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</si>
  <si>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</si>
  <si>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</si>
  <si>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</si>
  <si>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</si>
  <si>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</si>
  <si>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</si>
  <si>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</si>
  <si>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</si>
  <si>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</si>
  <si>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</si>
  <si>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</si>
  <si>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</si>
  <si>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</si>
  <si>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</si>
  <si>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</si>
  <si>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</si>
  <si>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</si>
  <si>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</si>
  <si>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</si>
  <si>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</si>
  <si>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</si>
  <si>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</si>
  <si>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</si>
  <si>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</si>
  <si>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</si>
  <si>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</si>
  <si>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</si>
  <si>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</si>
  <si>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</si>
  <si>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</si>
  <si>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</si>
  <si>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</si>
  <si>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</si>
  <si>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</si>
  <si>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</si>
  <si>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</si>
  <si>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</si>
  <si>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</si>
  <si>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</si>
  <si>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</si>
  <si>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</si>
  <si>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</si>
  <si>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</si>
  <si>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</si>
  <si>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</si>
  <si>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</si>
  <si>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</si>
  <si>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</si>
  <si>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</si>
  <si>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</si>
  <si>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</si>
  <si>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</si>
  <si>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</si>
  <si>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</si>
  <si>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</si>
  <si>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</si>
  <si>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</si>
  <si>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</si>
  <si>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</si>
  <si>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</si>
  <si>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</si>
  <si>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</si>
  <si>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</si>
  <si>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</si>
  <si>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</si>
  <si>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</si>
  <si>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</si>
  <si>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</si>
  <si>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</si>
  <si>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</si>
  <si>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</si>
  <si>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</si>
  <si>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</si>
  <si>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</si>
  <si>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</si>
  <si>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</si>
  <si>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</si>
  <si>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</si>
  <si>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</si>
  <si>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</si>
  <si>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</si>
  <si>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</si>
  <si>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</si>
  <si>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</si>
  <si>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</si>
  <si>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</si>
  <si>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</si>
  <si>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</si>
  <si>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</si>
  <si>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</si>
  <si>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</si>
  <si>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</si>
  <si>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</si>
  <si>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</si>
  <si>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</si>
  <si>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</si>
  <si>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</si>
  <si>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</si>
  <si>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</si>
  <si>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</si>
  <si>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</si>
  <si>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</si>
  <si>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</si>
  <si>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</si>
  <si>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</si>
  <si>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</si>
  <si>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</si>
  <si>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</si>
  <si>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</si>
  <si>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</si>
  <si>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</si>
  <si>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</si>
  <si>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</si>
  <si>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</si>
  <si>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</si>
  <si>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</si>
  <si>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</si>
  <si>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</si>
  <si>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</si>
  <si>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</si>
  <si>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</si>
  <si>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</si>
  <si>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</si>
  <si>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</si>
  <si>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</si>
  <si>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</si>
  <si>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</si>
  <si>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</si>
  <si>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</si>
  <si>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</si>
  <si>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</si>
  <si>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</si>
  <si>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</si>
  <si>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</si>
  <si>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</si>
  <si>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</si>
  <si>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</si>
  <si>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</si>
  <si>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</si>
  <si>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</si>
  <si>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</si>
  <si>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</si>
  <si>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</si>
  <si>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</si>
  <si>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</si>
  <si>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</si>
  <si>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</si>
  <si>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</si>
  <si>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</si>
  <si>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</si>
  <si>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</si>
  <si>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</si>
  <si>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</si>
  <si>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</si>
  <si>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</si>
  <si>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</si>
  <si>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</si>
  <si>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</si>
  <si>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</si>
  <si>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</si>
  <si>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</si>
  <si>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</si>
  <si>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</si>
  <si>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</si>
  <si>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</si>
  <si>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</si>
  <si>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</si>
  <si>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</si>
  <si>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</si>
  <si>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</si>
  <si>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</si>
  <si>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</si>
  <si>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</si>
  <si>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</si>
  <si>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</si>
  <si>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</si>
  <si>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</si>
  <si>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</si>
  <si>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</si>
  <si>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</si>
  <si>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</si>
  <si>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</si>
  <si>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</si>
  <si>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</si>
  <si>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</si>
  <si>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</si>
  <si>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</si>
  <si>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</si>
  <si>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</si>
  <si>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</si>
  <si>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</si>
  <si>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</si>
  <si>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</si>
  <si>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</si>
  <si>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</si>
  <si>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</si>
  <si>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</si>
  <si>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</si>
  <si>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</si>
  <si>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</si>
  <si>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</si>
  <si>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</si>
  <si>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</si>
  <si>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</si>
  <si>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</si>
  <si>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</si>
  <si>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</si>
  <si>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</si>
  <si>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</si>
  <si>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</si>
  <si>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</si>
  <si>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</si>
  <si>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</si>
  <si>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</si>
  <si>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</si>
  <si>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</si>
  <si>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</si>
  <si>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</si>
  <si>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</si>
  <si>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</si>
  <si>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</si>
  <si>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</si>
  <si>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</si>
  <si>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</si>
  <si>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</si>
  <si>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</si>
  <si>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</si>
  <si>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</si>
  <si>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</si>
  <si>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</si>
  <si>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</si>
  <si>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</si>
  <si>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</si>
  <si>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</si>
  <si>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</si>
  <si>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</si>
  <si>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</si>
  <si>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</si>
  <si>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</si>
  <si>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</si>
  <si>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</si>
  <si>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</si>
  <si>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</si>
  <si>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</si>
  <si>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</si>
  <si>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</si>
  <si>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</si>
  <si>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</si>
  <si>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</si>
  <si>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</si>
  <si>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</si>
  <si>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</si>
  <si>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</si>
  <si>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</si>
  <si>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</si>
  <si>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</si>
  <si>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</si>
  <si>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</si>
  <si>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</si>
  <si>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</si>
  <si>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</si>
  <si>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</si>
  <si>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</si>
  <si>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</si>
  <si>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</si>
  <si>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</si>
  <si>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</si>
  <si>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</si>
  <si>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</si>
  <si>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</si>
  <si>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</si>
  <si>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</si>
  <si>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</si>
  <si>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</si>
  <si>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</si>
  <si>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</si>
  <si>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</si>
  <si>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</si>
  <si>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</si>
  <si>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</si>
  <si>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</si>
  <si>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</si>
  <si>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</si>
  <si>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</si>
  <si>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</si>
  <si>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</si>
  <si>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</si>
  <si>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</si>
  <si>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</si>
  <si>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</si>
  <si>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</si>
  <si>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</si>
  <si>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</si>
  <si>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</si>
  <si>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</si>
  <si>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</si>
  <si>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</si>
  <si>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</si>
  <si>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</si>
  <si>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</si>
  <si>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</si>
  <si>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</si>
  <si>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</si>
  <si>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</si>
  <si>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</si>
  <si>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</si>
  <si>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</si>
  <si>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</si>
  <si>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</si>
  <si>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</si>
  <si>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</si>
  <si>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</si>
  <si>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</si>
  <si>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</si>
  <si>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</si>
  <si>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</si>
  <si>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</si>
  <si>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</si>
  <si>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</si>
  <si>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</si>
  <si>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</si>
  <si>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</si>
  <si>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</si>
  <si>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</si>
  <si>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</si>
  <si>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</si>
  <si>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</si>
  <si>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</si>
  <si>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</si>
  <si>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</si>
  <si>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</si>
  <si>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</si>
  <si>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</si>
  <si>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</si>
  <si>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</si>
  <si>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</si>
  <si>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</si>
  <si>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</si>
  <si>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</si>
  <si>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</si>
  <si>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</si>
  <si>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</si>
  <si>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</si>
  <si>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</si>
  <si>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</si>
  <si>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</si>
  <si>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</si>
  <si>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</si>
  <si>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</si>
  <si>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</si>
  <si>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</si>
  <si>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</si>
  <si>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</si>
  <si>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</si>
  <si>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</si>
  <si>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</si>
  <si>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</si>
  <si>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</si>
  <si>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</si>
  <si>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</si>
  <si>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</si>
  <si>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</si>
  <si>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</si>
  <si>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</si>
  <si>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</si>
  <si>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</si>
  <si>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</si>
  <si>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</si>
  <si>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</si>
  <si>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</si>
  <si>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</si>
  <si>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</si>
  <si>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</si>
  <si>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</si>
  <si>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</si>
  <si>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</si>
  <si>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</si>
  <si>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</si>
  <si>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</si>
  <si>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</si>
  <si>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</si>
  <si>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</si>
  <si>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</si>
  <si>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</si>
  <si>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</si>
  <si>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</si>
  <si>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</si>
  <si>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</si>
  <si>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</si>
  <si>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</si>
  <si>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</si>
  <si>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</si>
  <si>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</si>
  <si>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</si>
  <si>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</si>
  <si>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</si>
  <si>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</si>
  <si>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</si>
  <si>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</si>
  <si>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</si>
  <si>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</si>
  <si>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</si>
  <si>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</si>
  <si>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</si>
  <si>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</si>
  <si>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</si>
  <si>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</si>
  <si>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</si>
  <si>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</si>
  <si>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</si>
  <si>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</si>
  <si>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</si>
  <si>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</si>
  <si>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</si>
  <si>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</si>
  <si>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</si>
  <si>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</si>
  <si>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</si>
  <si>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</si>
  <si>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</si>
  <si>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</si>
  <si>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</si>
  <si>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</si>
  <si>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</si>
  <si>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</si>
  <si>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</si>
  <si>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</si>
  <si>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</si>
  <si>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</si>
  <si>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</si>
  <si>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</si>
  <si>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</si>
  <si>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</si>
  <si>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</si>
  <si>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</si>
  <si>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</si>
  <si>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</si>
  <si>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</si>
  <si>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</si>
  <si>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</si>
  <si>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</si>
  <si>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</si>
  <si>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</si>
  <si>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</si>
  <si>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</si>
  <si>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</si>
  <si>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</si>
  <si>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</si>
  <si>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</si>
  <si>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</si>
  <si>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</si>
  <si>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</si>
  <si>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</si>
  <si>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</si>
  <si>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</si>
  <si>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</si>
  <si>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</si>
  <si>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</si>
  <si>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</si>
  <si>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</si>
  <si>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</si>
  <si>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</si>
  <si>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</si>
  <si>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</si>
  <si>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</si>
  <si>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</si>
  <si>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</si>
  <si>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</si>
  <si>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</si>
  <si>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</si>
  <si>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</si>
  <si>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</si>
  <si>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</si>
  <si>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</si>
  <si>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</si>
  <si>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</si>
  <si>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</si>
  <si>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</si>
  <si>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</si>
  <si>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</si>
  <si>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</si>
  <si>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</si>
  <si>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</si>
  <si>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</si>
  <si>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</si>
  <si>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</si>
  <si>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</si>
  <si>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</si>
  <si>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</si>
  <si>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</si>
  <si>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</si>
  <si>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</si>
  <si>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</si>
  <si>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</si>
  <si>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</si>
  <si>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</si>
  <si>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</si>
  <si>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</si>
  <si>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</si>
  <si>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</si>
  <si>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</si>
  <si>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</si>
  <si>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</si>
  <si>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</si>
  <si>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</si>
  <si>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</si>
  <si>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</si>
  <si>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</si>
  <si>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</si>
  <si>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</si>
  <si>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</si>
  <si>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</si>
  <si>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</si>
  <si>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</si>
  <si>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</si>
  <si>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</si>
  <si>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</si>
  <si>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</si>
  <si>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</si>
  <si>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</si>
  <si>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</si>
  <si>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</si>
  <si>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</si>
  <si>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</si>
  <si>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</si>
  <si>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</si>
  <si>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</si>
  <si>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</si>
  <si>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</si>
  <si>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</si>
  <si>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</si>
  <si>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</si>
  <si>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</si>
  <si>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</si>
  <si>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</si>
  <si>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</si>
  <si>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</si>
  <si>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</si>
  <si>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</si>
  <si>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</si>
  <si>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</si>
  <si>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</si>
  <si>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</si>
  <si>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</si>
  <si>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</si>
  <si>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</si>
  <si>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</si>
  <si>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</si>
  <si>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</si>
  <si>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</si>
  <si>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</si>
  <si>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</si>
  <si>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</si>
  <si>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</si>
  <si>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</si>
  <si>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</si>
  <si>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</si>
  <si>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</si>
  <si>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</si>
  <si>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</si>
  <si>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</si>
  <si>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</si>
  <si>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</si>
  <si>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</si>
  <si>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</si>
  <si>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</si>
  <si>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</si>
  <si>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</si>
  <si>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</si>
  <si>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</si>
  <si>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</si>
  <si>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</si>
  <si>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</si>
  <si>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</si>
  <si>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</si>
  <si>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</si>
  <si>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</si>
  <si>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</si>
  <si>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</si>
  <si>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</si>
  <si>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</si>
  <si>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</si>
  <si>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</si>
  <si>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</si>
  <si>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</si>
  <si>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</si>
  <si>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</si>
  <si>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</si>
  <si>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</si>
  <si>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</si>
  <si>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</si>
  <si>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</si>
  <si>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</si>
  <si>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</si>
  <si>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</si>
  <si>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</si>
  <si>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</si>
  <si>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</si>
  <si>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</si>
  <si>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</si>
  <si>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</si>
  <si>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</si>
  <si>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</si>
  <si>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</si>
  <si>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</si>
  <si>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</si>
  <si>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</si>
  <si>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</si>
  <si>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</si>
  <si>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</si>
  <si>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</si>
  <si>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</si>
  <si>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</si>
  <si>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</si>
  <si>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</si>
  <si>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</si>
  <si>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</si>
  <si>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</si>
  <si>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</si>
  <si>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</si>
  <si>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</si>
  <si>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</si>
  <si>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</si>
  <si>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</si>
  <si>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</si>
  <si>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</si>
  <si>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</si>
  <si>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</si>
  <si>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</si>
  <si>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</si>
  <si>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</si>
  <si>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</si>
  <si>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</si>
  <si>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</si>
  <si>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</si>
  <si>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</si>
  <si>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</si>
  <si>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</si>
  <si>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</si>
  <si>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</si>
  <si>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</si>
  <si>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</si>
  <si>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</si>
  <si>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</si>
  <si>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</si>
  <si>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</si>
  <si>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</si>
  <si>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</si>
  <si>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</si>
  <si>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</si>
  <si>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</si>
  <si>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</si>
  <si>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</si>
  <si>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</si>
  <si>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</si>
  <si>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</si>
  <si>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</si>
  <si>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</si>
  <si>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</si>
  <si>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</si>
  <si>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</si>
  <si>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</si>
  <si>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</si>
  <si>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</si>
  <si>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</si>
  <si>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</si>
  <si>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</si>
  <si>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</si>
  <si>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</si>
  <si>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</si>
  <si>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</si>
  <si>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</si>
  <si>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</si>
  <si>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</si>
  <si>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</si>
  <si>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</si>
  <si>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</si>
  <si>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</si>
  <si>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</si>
  <si>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</si>
  <si>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</si>
  <si>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</si>
  <si>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</si>
  <si>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</si>
  <si>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</si>
  <si>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</si>
  <si>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</si>
  <si>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</si>
  <si>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</si>
  <si>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</si>
  <si>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</si>
  <si>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</si>
  <si>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</si>
  <si>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</si>
  <si>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</si>
  <si>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</si>
  <si>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</si>
  <si>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</si>
  <si>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</si>
  <si>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</si>
  <si>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</si>
  <si>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</si>
  <si>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</si>
  <si>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</si>
  <si>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</si>
  <si>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</si>
  <si>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</si>
  <si>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</si>
  <si>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</si>
  <si>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</si>
  <si>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</si>
  <si>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</si>
  <si>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</si>
  <si>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</si>
  <si>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</si>
  <si>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</si>
  <si>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</si>
  <si>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</si>
  <si>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</si>
  <si>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</si>
  <si>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</si>
  <si>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</si>
  <si>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</si>
  <si>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</si>
  <si>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</si>
  <si>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</si>
  <si>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</si>
  <si>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</si>
  <si>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</si>
  <si>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</si>
  <si>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</si>
  <si>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</si>
  <si>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</si>
  <si>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</si>
  <si>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</si>
  <si>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</si>
  <si>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</si>
  <si>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</si>
  <si>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</si>
  <si>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</si>
  <si>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</si>
  <si>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</si>
  <si>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</si>
  <si>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</si>
  <si>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</si>
  <si>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</si>
  <si>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</si>
  <si>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</si>
  <si>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</si>
  <si>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</si>
  <si>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</si>
  <si>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</si>
  <si>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</si>
  <si>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</si>
  <si>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</si>
  <si>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</si>
  <si>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</si>
  <si>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</si>
  <si>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</si>
  <si>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</si>
  <si>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</si>
  <si>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</si>
  <si>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</si>
  <si>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</si>
  <si>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</si>
  <si>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</si>
  <si>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</si>
  <si>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</si>
  <si>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</si>
  <si>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</si>
  <si>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</si>
  <si>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</si>
  <si>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</si>
  <si>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</si>
  <si>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</si>
  <si>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</si>
  <si>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</si>
  <si>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</si>
  <si>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</si>
  <si>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</si>
  <si>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</si>
  <si>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</si>
  <si>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</si>
  <si>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</si>
  <si>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</si>
  <si>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</si>
  <si>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</si>
  <si>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</si>
  <si>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</si>
  <si>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</si>
  <si>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</si>
  <si>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</si>
  <si>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</si>
  <si>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</si>
  <si>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</si>
  <si>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</si>
  <si>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</si>
  <si>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</si>
  <si>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</si>
  <si>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</si>
  <si>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</si>
  <si>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</si>
  <si>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</si>
  <si>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</si>
  <si>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</si>
  <si>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</si>
  <si>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</si>
  <si>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</si>
  <si>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</si>
  <si>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</si>
  <si>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</si>
  <si>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</si>
  <si>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</si>
  <si>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</si>
  <si>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</si>
  <si>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</si>
  <si>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</si>
  <si>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</si>
  <si>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</si>
  <si>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</si>
  <si>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</si>
  <si>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</si>
  <si>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</si>
  <si>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</si>
  <si>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</si>
  <si>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</si>
  <si>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</si>
  <si>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</si>
  <si>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</si>
  <si>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</si>
  <si>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</si>
  <si>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</si>
  <si>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</si>
  <si>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</si>
  <si>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</si>
  <si>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</si>
  <si>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</si>
  <si>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</si>
  <si>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</si>
  <si>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</si>
  <si>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</si>
  <si>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</si>
  <si>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</si>
  <si>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</si>
  <si>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</si>
  <si>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</si>
  <si>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</si>
  <si>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</si>
  <si>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</si>
  <si>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</si>
  <si>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</si>
  <si>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</si>
  <si>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</si>
  <si>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</si>
  <si>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</si>
  <si>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</si>
  <si>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</si>
  <si>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</si>
  <si>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</si>
  <si>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</si>
  <si>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</si>
  <si>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</si>
  <si>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</si>
  <si>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</si>
  <si>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</si>
  <si>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</si>
  <si>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</si>
  <si>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</si>
  <si>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</si>
  <si>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</si>
  <si>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</si>
  <si>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</si>
  <si>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</si>
  <si>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</si>
  <si>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</si>
  <si>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</si>
  <si>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</si>
  <si>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</si>
  <si>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</si>
  <si>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</si>
  <si>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</si>
  <si>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</si>
  <si>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</si>
  <si>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</si>
  <si>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</si>
  <si>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</si>
  <si>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</si>
  <si>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</si>
  <si>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</si>
  <si>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</si>
  <si>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</si>
  <si>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</si>
  <si>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</si>
  <si>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</si>
  <si>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</si>
  <si>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</si>
  <si>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</si>
  <si>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</si>
  <si>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</si>
  <si>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</si>
  <si>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</si>
  <si>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</si>
  <si>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</si>
  <si>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</si>
  <si>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</si>
  <si>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</si>
  <si>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</si>
  <si>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</si>
  <si>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</si>
  <si>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</si>
  <si>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</si>
  <si>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</si>
  <si>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</si>
  <si>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</si>
  <si>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</si>
  <si>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</si>
  <si>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</si>
  <si>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</si>
  <si>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</si>
  <si>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</si>
  <si>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</si>
  <si>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</si>
  <si>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</si>
  <si>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</si>
  <si>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</si>
  <si>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</si>
  <si>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</si>
  <si>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</si>
  <si>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</si>
  <si>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</si>
  <si>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</si>
  <si>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</si>
  <si>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</si>
  <si>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</si>
  <si>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</si>
  <si>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</si>
  <si>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</si>
  <si>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</si>
  <si>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</si>
  <si>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</si>
  <si>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</si>
  <si>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</si>
  <si>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</si>
  <si>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</si>
  <si>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</si>
  <si>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</si>
  <si>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</si>
  <si>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</si>
  <si>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</si>
  <si>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</si>
  <si>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</si>
  <si>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</si>
  <si>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</si>
  <si>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</si>
  <si>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</si>
  <si>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</si>
  <si>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</si>
  <si>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</si>
  <si>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</si>
  <si>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</si>
  <si>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</si>
  <si>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</si>
  <si>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</si>
  <si>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</si>
  <si>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</si>
  <si>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</si>
  <si>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</si>
  <si>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</si>
  <si>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</si>
  <si>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</si>
  <si>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</si>
  <si>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</si>
  <si>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</si>
  <si>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</si>
  <si>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</si>
  <si>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</si>
  <si>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</si>
  <si>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</si>
  <si>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</si>
  <si>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</si>
  <si>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</si>
  <si>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</si>
  <si>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</si>
  <si>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</si>
  <si>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</si>
  <si>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</si>
  <si>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</si>
  <si>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</si>
  <si>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</si>
  <si>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</si>
  <si>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</si>
  <si>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</si>
  <si>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</si>
  <si>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</si>
  <si>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</si>
  <si>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</si>
  <si>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</si>
  <si>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</si>
  <si>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</si>
  <si>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</si>
  <si>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</si>
  <si>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</si>
  <si>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</si>
  <si>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</si>
  <si>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</si>
  <si>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</si>
  <si>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</si>
  <si>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</si>
  <si>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</si>
  <si>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</si>
  <si>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</si>
  <si>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</si>
  <si>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</si>
  <si>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</si>
  <si>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</si>
  <si>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</si>
  <si>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</si>
  <si>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</si>
  <si>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</si>
  <si>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</si>
  <si>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</si>
  <si>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</si>
  <si>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</si>
  <si>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</si>
  <si>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</si>
  <si>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</si>
  <si>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</si>
  <si>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</si>
  <si>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</si>
  <si>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</si>
  <si>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</si>
  <si>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</si>
  <si>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</si>
  <si>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</si>
  <si>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</si>
  <si>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</si>
  <si>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</si>
  <si>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</si>
  <si>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</si>
  <si>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</si>
  <si>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</si>
  <si>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</si>
  <si>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</si>
  <si>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</si>
  <si>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</si>
  <si>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</si>
  <si>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</si>
  <si>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</si>
  <si>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</si>
  <si>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</si>
  <si>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</si>
  <si>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</si>
  <si>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</si>
  <si>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</si>
  <si>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</si>
  <si>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</si>
  <si>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</si>
  <si>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</si>
  <si>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</si>
  <si>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</si>
  <si>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</si>
  <si>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</si>
  <si>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</si>
  <si>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</si>
  <si>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</si>
  <si>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</si>
  <si>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</si>
  <si>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</si>
  <si>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</si>
  <si>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</si>
  <si>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</si>
  <si>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</si>
  <si>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</si>
  <si>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</si>
  <si>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</si>
  <si>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</si>
  <si>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</si>
  <si>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</si>
  <si>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</si>
  <si>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</si>
  <si>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</si>
  <si>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</si>
  <si>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</si>
  <si>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</si>
  <si>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</si>
  <si>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</si>
  <si>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</si>
  <si>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</si>
  <si>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</si>
  <si>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</si>
  <si>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</si>
  <si>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</si>
  <si>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</si>
  <si>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</si>
  <si>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</si>
  <si>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</si>
  <si>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</si>
  <si>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</si>
  <si>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</si>
  <si>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</si>
  <si>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</si>
  <si>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</si>
  <si>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</si>
  <si>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</si>
  <si>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</si>
  <si>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</si>
  <si>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</si>
  <si>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</si>
  <si>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</si>
  <si>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</si>
  <si>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</si>
  <si>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</si>
  <si>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</si>
  <si>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</si>
  <si>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</si>
  <si>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</si>
  <si>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</si>
  <si>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</si>
  <si>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</si>
  <si>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</si>
  <si>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</si>
  <si>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</si>
  <si>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</si>
  <si>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</si>
  <si>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</si>
  <si>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</si>
  <si>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</si>
  <si>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</si>
  <si>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</si>
  <si>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</si>
  <si>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</si>
  <si>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</si>
  <si>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</si>
  <si>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</si>
  <si>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</si>
  <si>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</si>
  <si>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</si>
  <si>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</si>
  <si>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</si>
  <si>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</si>
  <si>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</si>
  <si>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</si>
  <si>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</si>
  <si>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</si>
  <si>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</si>
  <si>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</si>
  <si>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</si>
  <si>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</si>
  <si>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</si>
  <si>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</si>
  <si>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</si>
  <si>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</si>
  <si>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</si>
  <si>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</si>
  <si>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</si>
  <si>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</si>
  <si>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</si>
  <si>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</si>
  <si>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</si>
  <si>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</si>
  <si>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</si>
  <si>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</si>
  <si>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</si>
  <si>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</si>
  <si>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</si>
  <si>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</si>
  <si>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</si>
  <si>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</si>
  <si>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</si>
  <si>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</si>
  <si>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</si>
  <si>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</si>
  <si>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</si>
  <si>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</si>
  <si>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</si>
  <si>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</si>
  <si>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</si>
  <si>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</si>
  <si>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</si>
  <si>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</si>
  <si>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</si>
  <si>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</si>
  <si>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</si>
  <si>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</si>
  <si>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</si>
  <si>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</si>
  <si>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</si>
  <si>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</si>
  <si>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</si>
  <si>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</si>
  <si>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</si>
  <si>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</si>
  <si>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</si>
  <si>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</si>
  <si>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</si>
  <si>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</si>
  <si>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</si>
  <si>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</si>
  <si>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</si>
  <si>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</si>
  <si>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</si>
  <si>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</si>
  <si>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</si>
  <si>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</si>
  <si>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</si>
  <si>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</si>
  <si>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</si>
  <si>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</si>
  <si>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</si>
  <si>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</si>
  <si>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</si>
  <si>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</si>
  <si>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</si>
  <si>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</si>
  <si>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</si>
  <si>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</si>
  <si>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</si>
  <si>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</si>
  <si>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</si>
  <si>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</si>
  <si>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</si>
  <si>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</si>
  <si>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</si>
  <si>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</si>
  <si>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</si>
  <si>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</si>
  <si>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</si>
  <si>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</si>
  <si>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</si>
  <si>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</si>
  <si>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</si>
  <si>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</si>
  <si>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</si>
  <si>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</si>
  <si>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</si>
  <si>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</si>
  <si>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</si>
  <si>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</si>
  <si>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</si>
  <si>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</si>
  <si>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</si>
  <si>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</si>
  <si>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</si>
  <si>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</si>
  <si>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</si>
  <si>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</si>
  <si>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</si>
  <si>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</si>
  <si>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</si>
  <si>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</si>
  <si>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</si>
  <si>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</si>
  <si>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</si>
  <si>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</si>
  <si>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</si>
  <si>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</si>
  <si>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</si>
  <si>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</si>
  <si>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</si>
  <si>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</si>
  <si>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</si>
  <si>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</si>
  <si>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</si>
  <si>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</si>
  <si>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</si>
  <si>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</si>
  <si>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</si>
  <si>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</si>
  <si>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</si>
  <si>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</si>
  <si>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</si>
  <si>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</si>
  <si>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</si>
  <si>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</si>
  <si>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</si>
  <si>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</si>
  <si>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</si>
  <si>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</si>
  <si>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</si>
  <si>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</si>
  <si>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</si>
  <si>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</si>
  <si>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</si>
  <si>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</si>
  <si>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</si>
  <si>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</si>
  <si>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</si>
  <si>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</si>
  <si>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</si>
  <si>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</si>
  <si>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</si>
  <si>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</si>
  <si>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</si>
  <si>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</si>
  <si>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</si>
  <si>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</si>
  <si>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</si>
  <si>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</si>
  <si>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</si>
  <si>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</si>
  <si>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</si>
  <si>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</si>
  <si>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</si>
  <si>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</si>
  <si>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</si>
  <si>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</si>
  <si>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</si>
  <si>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</si>
  <si>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</si>
  <si>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</si>
  <si>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</si>
  <si>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</si>
  <si>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</si>
  <si>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</si>
  <si>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</si>
  <si>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</si>
  <si>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</si>
  <si>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</si>
  <si>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</si>
  <si>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</si>
  <si>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</si>
  <si>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</si>
  <si>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</si>
  <si>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</si>
  <si>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</si>
  <si>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</si>
  <si>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</si>
  <si>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</si>
  <si>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</si>
  <si>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</si>
  <si>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</si>
  <si>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</si>
  <si>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</si>
  <si>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</si>
  <si>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</si>
  <si>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</si>
  <si>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</si>
  <si>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</si>
  <si>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</si>
  <si>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</si>
  <si>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</si>
  <si>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</si>
  <si>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</si>
  <si>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</si>
  <si>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</si>
  <si>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</si>
  <si>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</si>
  <si>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</si>
  <si>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</si>
  <si>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</si>
  <si>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</si>
  <si>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</si>
  <si>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</si>
  <si>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</si>
  <si>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</si>
  <si>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</si>
  <si>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</si>
  <si>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</si>
  <si>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</si>
  <si>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</si>
  <si>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</si>
  <si>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</si>
  <si>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</si>
  <si>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</si>
  <si>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</si>
  <si>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</si>
  <si>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</si>
  <si>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</si>
  <si>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</si>
  <si>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</si>
  <si>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</si>
  <si>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</si>
  <si>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</si>
  <si>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</si>
  <si>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</si>
  <si>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</si>
  <si>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</si>
  <si>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</si>
  <si>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</si>
  <si>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</si>
  <si>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</si>
  <si>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</si>
  <si>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</si>
  <si>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</si>
  <si>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</si>
  <si>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</si>
  <si>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</si>
  <si>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</si>
  <si>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</si>
  <si>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</si>
  <si>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</si>
  <si>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</si>
  <si>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</si>
  <si>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</si>
  <si>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</si>
  <si>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</si>
  <si>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</si>
  <si>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</si>
  <si>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</si>
  <si>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</si>
  <si>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</si>
  <si>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</si>
  <si>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</si>
  <si>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</si>
  <si>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</si>
  <si>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</si>
  <si>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</si>
  <si>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</si>
  <si>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</si>
  <si>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</si>
  <si>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</si>
  <si>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</si>
  <si>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</si>
  <si>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</si>
  <si>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</si>
  <si>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</si>
  <si>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</si>
  <si>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</si>
  <si>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</si>
  <si>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</si>
  <si>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</si>
  <si>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</si>
  <si>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</si>
  <si>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</si>
  <si>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</si>
  <si>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</si>
  <si>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</si>
  <si>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</si>
  <si>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</si>
  <si>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</si>
  <si>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</si>
  <si>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</si>
  <si>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</si>
  <si>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</si>
  <si>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</si>
  <si>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</si>
  <si>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</si>
  <si>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</si>
  <si>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</si>
  <si>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</si>
  <si>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</si>
  <si>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</si>
  <si>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</si>
  <si>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</si>
  <si>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</si>
  <si>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</si>
  <si>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</si>
  <si>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</si>
  <si>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</si>
  <si>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</si>
  <si>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</si>
  <si>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</si>
  <si>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</si>
  <si>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</si>
  <si>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</si>
  <si>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</si>
  <si>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</si>
  <si>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</si>
  <si>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</si>
  <si>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</si>
  <si>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</si>
  <si>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</si>
  <si>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</si>
  <si>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</si>
  <si>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</si>
  <si>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</si>
  <si>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</si>
  <si>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</si>
  <si>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</si>
  <si>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</si>
  <si>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</si>
  <si>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</si>
  <si>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</si>
  <si>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</si>
  <si>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</si>
  <si>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</si>
  <si>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</si>
  <si>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</si>
  <si>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</si>
  <si>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</si>
  <si>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</si>
  <si>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</si>
  <si>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</si>
  <si>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</si>
  <si>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</si>
  <si>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</si>
  <si>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</si>
  <si>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</si>
  <si>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</si>
  <si>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</si>
  <si>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</si>
  <si>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</si>
  <si>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</si>
  <si>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</si>
  <si>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</si>
  <si>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</si>
  <si>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</si>
  <si>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</si>
  <si>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</si>
  <si>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</si>
  <si>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</si>
  <si>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</si>
  <si>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</si>
  <si>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</si>
  <si>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</si>
  <si>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</si>
  <si>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</si>
  <si>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</si>
  <si>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</si>
  <si>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</si>
  <si>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</si>
  <si>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</si>
  <si>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</si>
  <si>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</si>
  <si>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</si>
  <si>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</si>
  <si>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</si>
  <si>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</si>
  <si>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</si>
  <si>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</si>
  <si>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</si>
  <si>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</si>
  <si>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</si>
  <si>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</si>
  <si>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</si>
  <si>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</si>
  <si>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</si>
  <si>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</si>
  <si>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</si>
  <si>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</si>
  <si>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</si>
  <si>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</si>
  <si>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</si>
  <si>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</si>
  <si>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</si>
  <si>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</si>
  <si>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</si>
  <si>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</si>
  <si>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</si>
  <si>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</si>
  <si>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</si>
  <si>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</si>
  <si>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</si>
  <si>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</si>
  <si>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</si>
  <si>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</si>
  <si>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</si>
  <si>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</si>
  <si>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</si>
  <si>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</si>
  <si>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</si>
  <si>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</si>
  <si>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</si>
  <si>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</si>
  <si>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</si>
  <si>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</si>
  <si>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</si>
  <si>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</si>
  <si>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</si>
  <si>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</si>
  <si>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</si>
  <si>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</si>
  <si>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</si>
  <si>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</si>
  <si>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</si>
  <si>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</si>
  <si>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</si>
  <si>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</si>
  <si>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</si>
  <si>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</si>
  <si>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</si>
  <si>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</si>
  <si>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</si>
  <si>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</si>
  <si>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</si>
  <si>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</si>
  <si>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</si>
  <si>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</si>
  <si>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</si>
  <si>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</si>
  <si>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</si>
  <si>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</si>
  <si>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</si>
  <si>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</si>
  <si>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</si>
  <si>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</si>
  <si>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</si>
  <si>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</si>
  <si>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</si>
  <si>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</si>
  <si>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</si>
  <si>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</si>
  <si>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</si>
  <si>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</si>
  <si>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</si>
  <si>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</si>
  <si>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</si>
  <si>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</si>
  <si>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</si>
  <si>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</si>
  <si>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</si>
  <si>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</si>
  <si>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</si>
  <si>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</si>
  <si>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</si>
  <si>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</si>
  <si>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</si>
  <si>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</si>
  <si>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</si>
  <si>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</si>
  <si>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</si>
  <si>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</si>
  <si>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</si>
  <si>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</si>
  <si>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</si>
  <si>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</si>
  <si>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</si>
  <si>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</si>
  <si>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</si>
  <si>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</si>
  <si>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</si>
  <si>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</si>
  <si>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</si>
  <si>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</si>
  <si>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</si>
  <si>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</si>
  <si>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</si>
  <si>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</si>
  <si>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</si>
  <si>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</si>
  <si>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</si>
  <si>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</si>
  <si>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</si>
  <si>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</si>
  <si>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</si>
  <si>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</si>
  <si>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</si>
  <si>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</si>
  <si>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</si>
  <si>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</si>
  <si>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</si>
  <si>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</si>
  <si>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</si>
  <si>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</si>
  <si>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</si>
  <si>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</si>
  <si>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</si>
  <si>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</si>
  <si>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</si>
  <si>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</si>
  <si>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</si>
  <si>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</si>
  <si>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</si>
  <si>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</si>
  <si>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</si>
  <si>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</si>
  <si>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</si>
  <si>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</si>
  <si>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</si>
  <si>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</si>
  <si>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</si>
  <si>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</si>
  <si>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</si>
  <si>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</si>
  <si>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</si>
  <si>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</si>
  <si>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</si>
  <si>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</si>
  <si>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</si>
  <si>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</si>
  <si>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</si>
  <si>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</si>
  <si>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</si>
  <si>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</si>
  <si>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</si>
  <si>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</si>
  <si>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</si>
  <si>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</si>
  <si>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</si>
  <si>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</si>
  <si>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</si>
  <si>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</si>
  <si>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</si>
  <si>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</si>
  <si>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</si>
  <si>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</si>
  <si>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</si>
  <si>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</si>
  <si>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</si>
  <si>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</si>
  <si>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</si>
  <si>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</si>
  <si>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</si>
  <si>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</si>
  <si>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</si>
  <si>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</si>
  <si>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</si>
  <si>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</si>
  <si>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</si>
  <si>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</si>
  <si>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</si>
  <si>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</si>
  <si>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</si>
  <si>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</si>
  <si>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</si>
  <si>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</si>
  <si>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</si>
  <si>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</si>
  <si>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</si>
  <si>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</si>
  <si>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</si>
  <si>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</si>
  <si>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</si>
  <si>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</si>
  <si>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</si>
  <si>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</si>
  <si>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</si>
  <si>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</si>
  <si>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</si>
  <si>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</si>
  <si>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</si>
  <si>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</si>
  <si>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</si>
  <si>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</si>
  <si>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</si>
  <si>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</si>
  <si>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</si>
  <si>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</si>
  <si>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</si>
  <si>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</si>
  <si>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</si>
  <si>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</si>
  <si>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</si>
  <si>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</si>
  <si>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</si>
  <si>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</si>
  <si>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</si>
  <si>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</si>
  <si>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</si>
  <si>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</si>
  <si>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</si>
  <si>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</si>
  <si>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</si>
  <si>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</si>
  <si>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</si>
  <si>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</si>
  <si>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</si>
  <si>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</si>
  <si>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</si>
  <si>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</si>
  <si>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</si>
  <si>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</si>
  <si>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</si>
  <si>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</si>
  <si>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</si>
  <si>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</si>
  <si>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</si>
  <si>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</si>
  <si>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</si>
  <si>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</si>
  <si>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</si>
  <si>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</si>
  <si>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</si>
  <si>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</si>
  <si>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</si>
  <si>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</si>
  <si>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</si>
  <si>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</si>
  <si>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</si>
  <si>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</si>
  <si>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</si>
  <si>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</si>
  <si>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</si>
  <si>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</si>
  <si>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</si>
  <si>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</si>
  <si>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</si>
  <si>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</si>
  <si>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</si>
  <si>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</si>
  <si>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</si>
  <si>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</si>
  <si>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</si>
  <si>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</si>
  <si>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</si>
  <si>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</si>
  <si>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</si>
  <si>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</si>
  <si>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</si>
  <si>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</si>
  <si>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</si>
  <si>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</si>
  <si>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</si>
  <si>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</si>
  <si>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</si>
  <si>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</si>
  <si>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</si>
  <si>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</si>
  <si>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</si>
  <si>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</si>
  <si>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</si>
  <si>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</si>
  <si>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</si>
  <si>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</si>
  <si>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</si>
  <si>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</si>
  <si>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</si>
  <si>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</si>
  <si>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</si>
  <si>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</si>
  <si>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</si>
  <si>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</si>
  <si>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</si>
  <si>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</si>
  <si>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</si>
  <si>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</si>
  <si>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</si>
  <si>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</si>
  <si>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</si>
  <si>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</si>
  <si>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</si>
  <si>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</si>
  <si>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</si>
  <si>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</si>
  <si>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</si>
  <si>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</si>
  <si>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</si>
  <si>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</si>
  <si>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</si>
  <si>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</si>
  <si>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</si>
  <si>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</si>
  <si>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</si>
  <si>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</si>
  <si>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</si>
  <si>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</si>
  <si>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</si>
  <si>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</si>
  <si>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</si>
  <si>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</si>
  <si>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</si>
  <si>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</si>
  <si>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</si>
  <si>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</si>
  <si>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</si>
  <si>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</si>
  <si>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</si>
  <si>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</si>
  <si>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</si>
  <si>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</si>
  <si>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</si>
  <si>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</si>
  <si>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</si>
  <si>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</si>
  <si>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</si>
  <si>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</si>
  <si>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</si>
  <si>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</si>
  <si>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</si>
  <si>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</si>
  <si>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</si>
  <si>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</si>
  <si>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</si>
  <si>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</si>
  <si>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</si>
  <si>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</si>
  <si>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</si>
  <si>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</si>
  <si>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</si>
  <si>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</si>
  <si>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</si>
  <si>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</si>
  <si>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</si>
  <si>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</si>
  <si>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</si>
  <si>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</si>
  <si>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</si>
  <si>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</si>
  <si>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</si>
  <si>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</si>
  <si>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</si>
  <si>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</si>
  <si>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</si>
  <si>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</si>
  <si>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</si>
  <si>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</si>
  <si>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</si>
  <si>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</si>
  <si>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</si>
  <si>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</si>
  <si>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</si>
  <si>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</si>
  <si>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</si>
  <si>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</si>
  <si>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</si>
  <si>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</si>
  <si>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</si>
  <si>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</si>
  <si>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</si>
  <si>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</si>
  <si>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</si>
  <si>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</si>
  <si>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</si>
  <si>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</si>
  <si>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</si>
  <si>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</si>
  <si>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</si>
  <si>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</si>
  <si>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</si>
  <si>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</si>
  <si>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</si>
  <si>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</si>
  <si>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</si>
  <si>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</si>
  <si>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</si>
  <si>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</si>
  <si>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</si>
  <si>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</si>
  <si>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</si>
  <si>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</si>
  <si>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</si>
  <si>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</si>
  <si>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</si>
  <si>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</si>
  <si>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</si>
  <si>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</si>
  <si>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</si>
  <si>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</si>
  <si>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</si>
  <si>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</si>
  <si>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</si>
  <si>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</si>
  <si>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</si>
  <si>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</si>
  <si>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</si>
  <si>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</si>
  <si>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</si>
  <si>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</si>
  <si>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</si>
  <si>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</si>
  <si>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</si>
  <si>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</si>
  <si>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</si>
  <si>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</si>
  <si>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</si>
  <si>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</si>
  <si>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</si>
  <si>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</si>
  <si>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</si>
  <si>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</si>
  <si>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</si>
  <si>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</si>
  <si>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</si>
  <si>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</si>
  <si>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</si>
  <si>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</si>
  <si>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</si>
  <si>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</si>
  <si>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</si>
  <si>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</si>
  <si>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</si>
  <si>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</si>
  <si>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</si>
  <si>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</si>
  <si>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</si>
  <si>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</si>
  <si>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</si>
  <si>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</si>
  <si>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</si>
  <si>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</si>
  <si>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</si>
  <si>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</si>
  <si>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</si>
  <si>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</si>
  <si>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</si>
  <si>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</si>
  <si>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</si>
  <si>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</si>
  <si>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</si>
  <si>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</si>
  <si>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</si>
  <si>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</si>
  <si>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</si>
  <si>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</si>
  <si>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</si>
  <si>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</si>
  <si>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</si>
  <si>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</si>
  <si>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</si>
  <si>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</si>
  <si>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</si>
  <si>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</si>
  <si>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</si>
  <si>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</si>
  <si>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</si>
  <si>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</si>
  <si>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</si>
  <si>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</si>
  <si>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</si>
  <si>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</si>
  <si>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</si>
  <si>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</si>
  <si>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</si>
  <si>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</si>
  <si>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</si>
  <si>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</si>
  <si>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</si>
  <si>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</si>
  <si>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</si>
  <si>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</si>
  <si>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</si>
  <si>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</si>
  <si>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</si>
  <si>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</si>
  <si>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</si>
  <si>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</si>
  <si>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</si>
  <si>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</si>
  <si>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</si>
  <si>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</si>
  <si>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</si>
  <si>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</si>
  <si>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</si>
  <si>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</si>
  <si>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</si>
  <si>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</si>
  <si>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</si>
  <si>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</si>
  <si>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</si>
  <si>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</si>
  <si>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</si>
  <si>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</si>
  <si>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</si>
  <si>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</si>
  <si>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</si>
  <si>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</si>
  <si>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</si>
  <si>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</si>
  <si>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</si>
  <si>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</si>
  <si>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</si>
  <si>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</si>
  <si>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</si>
  <si>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</si>
  <si>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</si>
  <si>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</si>
  <si>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</si>
  <si>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</si>
  <si>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</si>
  <si>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</si>
  <si>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</si>
  <si>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</si>
  <si>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</si>
  <si>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</si>
  <si>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</si>
  <si>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</si>
  <si>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</si>
  <si>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〇</t>
  </si>
  <si>
    <t>１～３</t>
    <phoneticPr fontId="18"/>
  </si>
  <si>
    <t>A　　　自立活動を中心としたグループ</t>
    <rPh sb="4" eb="6">
      <t>ジリツ</t>
    </rPh>
    <rPh sb="6" eb="8">
      <t>カツドウ</t>
    </rPh>
    <phoneticPr fontId="6"/>
  </si>
  <si>
    <t>B　　　生活学習を中心としたグループ</t>
    <phoneticPr fontId="6"/>
  </si>
  <si>
    <t>C　　　教科学習を中心としたグループ</t>
    <rPh sb="4" eb="6">
      <t>キョウカ</t>
    </rPh>
    <rPh sb="6" eb="8">
      <t>ガクシュウ</t>
    </rPh>
    <phoneticPr fontId="6"/>
  </si>
  <si>
    <t>D　　　教科学習を中心としたグループ</t>
    <rPh sb="4" eb="6">
      <t>キョウカ</t>
    </rPh>
    <rPh sb="5" eb="6">
      <t>カ</t>
    </rPh>
    <rPh sb="6" eb="8">
      <t>ガクシュウ</t>
    </rPh>
    <rPh sb="9" eb="11">
      <t>チュウシン</t>
    </rPh>
    <phoneticPr fontId="6"/>
  </si>
  <si>
    <t>職自　教科学習を中心としたグループ</t>
    <rPh sb="0" eb="1">
      <t>ショク</t>
    </rPh>
    <rPh sb="1" eb="2">
      <t>ジ</t>
    </rPh>
    <rPh sb="3" eb="5">
      <t>キョウカ</t>
    </rPh>
    <rPh sb="5" eb="7">
      <t>ガクシュウ</t>
    </rPh>
    <rPh sb="8" eb="10">
      <t>チュウシン</t>
    </rPh>
    <phoneticPr fontId="18"/>
  </si>
  <si>
    <t>社自　生活学習を中心としたグループ</t>
    <rPh sb="0" eb="1">
      <t>シャ</t>
    </rPh>
    <rPh sb="1" eb="2">
      <t>ジ</t>
    </rPh>
    <rPh sb="3" eb="5">
      <t>セイカツ</t>
    </rPh>
    <rPh sb="8" eb="10">
      <t>チュウシン</t>
    </rPh>
    <phoneticPr fontId="18"/>
  </si>
  <si>
    <t>職業</t>
    <rPh sb="0" eb="2">
      <t>ショクギョウ</t>
    </rPh>
    <phoneticPr fontId="18"/>
  </si>
  <si>
    <t>２～３</t>
    <phoneticPr fontId="18"/>
  </si>
  <si>
    <t>社自
職自</t>
    <rPh sb="0" eb="1">
      <t>シャ</t>
    </rPh>
    <rPh sb="1" eb="2">
      <t>ジ</t>
    </rPh>
    <rPh sb="3" eb="4">
      <t>ショク</t>
    </rPh>
    <rPh sb="4" eb="5">
      <t>ジ</t>
    </rPh>
    <phoneticPr fontId="18"/>
  </si>
  <si>
    <t>職自</t>
    <rPh sb="0" eb="1">
      <t>ショク</t>
    </rPh>
    <rPh sb="1" eb="2">
      <t>ジ</t>
    </rPh>
    <phoneticPr fontId="18"/>
  </si>
  <si>
    <t>２</t>
    <phoneticPr fontId="18"/>
  </si>
  <si>
    <t>６</t>
    <phoneticPr fontId="18"/>
  </si>
  <si>
    <t>C・D</t>
    <phoneticPr fontId="18"/>
  </si>
  <si>
    <t>学校名　　大阪府立　　　        　思斉支援学校　　（高等部　　　　科　生活課程）　　　　　　　　　　　　　　　　　　　　　　　　　　　　　　</t>
    <rPh sb="21" eb="23">
      <t>シセイ</t>
    </rPh>
    <rPh sb="39" eb="41">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</si>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</sst>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9593</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9592</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9579</v>
      </c>
      <c r="Q8" s="443"/>
      <c r="R8" s="443"/>
      <c r="S8" s="443"/>
      <c r="T8" s="443"/>
      <c r="U8" s="443"/>
      <c r="V8" s="444"/>
      <c r="W8" s="78"/>
      <c r="X8" s="98" t="s">
        <v>3990</v>
      </c>
      <c r="Y8" s="435" t="s">
        <v>3750</v>
      </c>
      <c r="Z8" s="436"/>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9580</v>
      </c>
      <c r="Q9" s="446"/>
      <c r="R9" s="446"/>
      <c r="S9" s="446"/>
      <c r="T9" s="446"/>
      <c r="U9" s="446"/>
      <c r="V9" s="447"/>
      <c r="W9" s="78"/>
      <c r="X9" s="99" t="s">
        <v>3991</v>
      </c>
      <c r="Y9" s="437" t="s">
        <v>3751</v>
      </c>
      <c r="Z9" s="43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9581</v>
      </c>
      <c r="Q10" s="446"/>
      <c r="R10" s="446"/>
      <c r="S10" s="446"/>
      <c r="T10" s="446"/>
      <c r="U10" s="446"/>
      <c r="V10" s="447"/>
      <c r="W10" s="78"/>
      <c r="X10" s="99" t="s">
        <v>3992</v>
      </c>
      <c r="Y10" s="437" t="s">
        <v>3994</v>
      </c>
      <c r="Z10" s="43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9582</v>
      </c>
      <c r="Q11" s="446"/>
      <c r="R11" s="446"/>
      <c r="S11" s="446"/>
      <c r="T11" s="446"/>
      <c r="U11" s="446"/>
      <c r="V11" s="447"/>
      <c r="W11" s="78"/>
      <c r="X11" s="105" t="s">
        <v>3993</v>
      </c>
      <c r="Y11" s="439" t="s">
        <v>3752</v>
      </c>
      <c r="Z11" s="440"/>
      <c r="AA11" s="86">
        <v>1</v>
      </c>
      <c r="AB11" s="48" t="s">
        <v>601</v>
      </c>
      <c r="AC11" s="78"/>
    </row>
    <row r="12" spans="1:29" ht="14.4" x14ac:dyDescent="0.2">
      <c r="A12" s="49"/>
      <c r="B12" s="49"/>
      <c r="C12" s="49"/>
      <c r="D12" s="49"/>
      <c r="E12" s="50"/>
      <c r="F12" s="55" t="s">
        <v>606</v>
      </c>
      <c r="G12" s="56"/>
      <c r="H12" s="57"/>
      <c r="I12" s="57"/>
      <c r="J12" s="49"/>
      <c r="K12" s="58"/>
      <c r="L12" s="58"/>
      <c r="M12" s="58"/>
      <c r="N12" s="58"/>
      <c r="O12" s="59"/>
      <c r="P12" s="445" t="s">
        <v>9584</v>
      </c>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t="s">
        <v>9583</v>
      </c>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c r="C19" s="60"/>
      <c r="D19" s="388" t="str">
        <f>IF(C20="ア",VLOOKUP(A20,ア!$A$2:$E$1545,2,FALSE),IF(C20="イ",VLOOKUP(A20,イ!$A$3:$E$77,2,FALSE),IF(C20="ウ",HLOOKUP(A20,ウ!$B$1:$QI$6,4,FALSE),IF(C20="エ",VLOOKUP(A20,エ!$A$4:$E$443,3,FALSE)&amp;"　"&amp;VLOOKUP(A20,エ!$A$4:$E$443,4,FALSE),""))))</f>
        <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　</v>
      </c>
      <c r="G19" s="392"/>
      <c r="H19" s="394"/>
      <c r="I19" s="382"/>
      <c r="J19" s="92" t="s">
        <v>3722</v>
      </c>
      <c r="K19" s="386" t="s">
        <v>9575</v>
      </c>
      <c r="L19" s="60" t="s">
        <v>9575</v>
      </c>
      <c r="M19" s="388" t="str">
        <f>IF(L20="ア",VLOOKUP(J20,ア!$A$2:$E$1545,2,FALSE),IF(L20="イ",VLOOKUP(J20,イ!$A$3:$E$77,2,FALSE),IF(L20="ウ",HLOOKUP(J20,ウ!$B$1:$QI$6,4,FALSE),IF(L20="エ",VLOOKUP(J20,エ!$A$4:$E$443,3,FALSE)&amp;"　"&amp;VLOOKUP(J20,エ!$A$4:$E$443,4,FALSE),""))))</f>
        <v>22-3　日本教育研</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ひとりだちするための国語　</v>
      </c>
      <c r="P19" s="392" t="s">
        <v>9591</v>
      </c>
      <c r="Q19" s="394" t="s">
        <v>9589</v>
      </c>
      <c r="R19" s="382" t="s">
        <v>9578</v>
      </c>
      <c r="S19" s="384" t="s">
        <v>9577</v>
      </c>
      <c r="T19" s="236" t="s">
        <v>3737</v>
      </c>
      <c r="U19" s="434" t="s">
        <v>9575</v>
      </c>
      <c r="V19" s="60" t="s">
        <v>9575</v>
      </c>
      <c r="W19" s="388" t="str">
        <f>IF(V20="ア",VLOOKUP(T20,ア!$A$2:$E$1545,2,FALSE),IF(V20="イ",VLOOKUP(T20,イ!$A$3:$E$77,2,FALSE),IF(V20="ウ",HLOOKUP(T20,ウ!$B$1:$QI$6,4,FALSE),IF(V20="エ",VLOOKUP(T20,エ!$A$4:$E$443,3,FALSE)&amp;"　"&amp;VLOOKUP(T20,エ!$A$4:$E$443,4,FALSE),""))))</f>
        <v>22-3　日本教育研</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ひとりだちするための国語　</v>
      </c>
      <c r="Z19" s="392" t="s">
        <v>9591</v>
      </c>
      <c r="AA19" s="394" t="s">
        <v>9589</v>
      </c>
      <c r="AB19" s="396" t="s">
        <v>9578</v>
      </c>
      <c r="AC19" s="425" t="s">
        <v>9577</v>
      </c>
    </row>
    <row r="20" spans="1:29" s="45" customFormat="1" ht="18.899999999999999" customHeight="1" x14ac:dyDescent="0.45">
      <c r="A20" s="80"/>
      <c r="B20" s="387"/>
      <c r="C20" s="103"/>
      <c r="D20" s="389"/>
      <c r="E20" s="389"/>
      <c r="F20" s="391"/>
      <c r="G20" s="393"/>
      <c r="H20" s="395"/>
      <c r="I20" s="383"/>
      <c r="J20" s="93">
        <v>353</v>
      </c>
      <c r="K20" s="387"/>
      <c r="L20" s="103" t="s">
        <v>9576</v>
      </c>
      <c r="M20" s="389"/>
      <c r="N20" s="389"/>
      <c r="O20" s="391"/>
      <c r="P20" s="393"/>
      <c r="Q20" s="395"/>
      <c r="R20" s="383"/>
      <c r="S20" s="385"/>
      <c r="T20" s="80">
        <v>353</v>
      </c>
      <c r="U20" s="387"/>
      <c r="V20" s="103" t="s">
        <v>9576</v>
      </c>
      <c r="W20" s="389"/>
      <c r="X20" s="389"/>
      <c r="Y20" s="391"/>
      <c r="Z20" s="393"/>
      <c r="AA20" s="395"/>
      <c r="AB20" s="397"/>
      <c r="AC20" s="426"/>
    </row>
    <row r="21" spans="1:29" s="45" customFormat="1" ht="18.899999999999999" customHeight="1" x14ac:dyDescent="0.45">
      <c r="A21" s="83" t="s">
        <v>3710</v>
      </c>
      <c r="B21" s="386"/>
      <c r="C21" s="60"/>
      <c r="D21" s="388" t="str">
        <f>IF(C22="ア",VLOOKUP(A22,ア!$A$2:$E$1545,2,FALSE),IF(C22="イ",VLOOKUP(A22,イ!$A$3:$E$77,2,FALSE),IF(C22="ウ",HLOOKUP(A22,ウ!$B$1:$QI$6,4,FALSE),IF(C22="エ",VLOOKUP(A22,エ!$A$4:$E$443,3,FALSE)&amp;"　"&amp;VLOOKUP(A22,エ!$A$4:$E$443,4,FALSE),""))))</f>
        <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　</v>
      </c>
      <c r="G21" s="392"/>
      <c r="H21" s="394"/>
      <c r="I21" s="382"/>
      <c r="J21" s="94" t="s">
        <v>3723</v>
      </c>
      <c r="K21" s="386" t="s">
        <v>9585</v>
      </c>
      <c r="L21" s="60" t="s">
        <v>9585</v>
      </c>
      <c r="M21" s="388" t="str">
        <f>IF(L22="ア",VLOOKUP(J22,ア!$A$2:$E$1545,2,FALSE),IF(L22="イ",VLOOKUP(J22,イ!$A$3:$E$77,2,FALSE),IF(L22="ウ",HLOOKUP(J22,ウ!$B$1:$QI$6,4,FALSE),IF(L22="エ",VLOOKUP(J22,エ!$A$4:$E$443,3,FALSE)&amp;"　"&amp;VLOOKUP(J22,エ!$A$4:$E$443,4,FALSE),""))))</f>
        <v>62-43　ジアース</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知的障害や発達障害の人たちのための新・見てわかるビジネスマナー集　</v>
      </c>
      <c r="P21" s="392" t="s">
        <v>9587</v>
      </c>
      <c r="Q21" s="394" t="s">
        <v>9590</v>
      </c>
      <c r="R21" s="382" t="s">
        <v>9586</v>
      </c>
      <c r="S21" s="384"/>
      <c r="T21" s="83" t="s">
        <v>3738</v>
      </c>
      <c r="U21" s="386" t="s">
        <v>9585</v>
      </c>
      <c r="V21" s="60" t="s">
        <v>9585</v>
      </c>
      <c r="W21" s="388" t="str">
        <f>IF(V22="ア",VLOOKUP(T22,ア!$A$2:$E$1545,2,FALSE),IF(V22="イ",VLOOKUP(T22,イ!$A$3:$E$77,2,FALSE),IF(V22="ウ",HLOOKUP(T22,ウ!$B$1:$QI$6,4,FALSE),IF(V22="エ",VLOOKUP(T22,エ!$A$4:$E$443,3,FALSE)&amp;"　"&amp;VLOOKUP(T22,エ!$A$4:$E$443,4,FALSE),""))))</f>
        <v>62-43　ジアース</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知的障害や発達障害の人たちのための新・見てわかるビジネスマナー集　</v>
      </c>
      <c r="Z21" s="392" t="s">
        <v>9588</v>
      </c>
      <c r="AA21" s="394" t="s">
        <v>9590</v>
      </c>
      <c r="AB21" s="396" t="s">
        <v>9586</v>
      </c>
      <c r="AC21" s="425" t="s">
        <v>9577</v>
      </c>
    </row>
    <row r="22" spans="1:29" s="45" customFormat="1" ht="18.899999999999999" customHeight="1" x14ac:dyDescent="0.45">
      <c r="A22" s="80"/>
      <c r="B22" s="387"/>
      <c r="C22" s="103"/>
      <c r="D22" s="389"/>
      <c r="E22" s="389"/>
      <c r="F22" s="391"/>
      <c r="G22" s="393"/>
      <c r="H22" s="395"/>
      <c r="I22" s="383"/>
      <c r="J22" s="93">
        <v>188</v>
      </c>
      <c r="K22" s="387"/>
      <c r="L22" s="103" t="s">
        <v>9576</v>
      </c>
      <c r="M22" s="389"/>
      <c r="N22" s="389"/>
      <c r="O22" s="391"/>
      <c r="P22" s="393"/>
      <c r="Q22" s="395"/>
      <c r="R22" s="383"/>
      <c r="S22" s="385"/>
      <c r="T22" s="80">
        <v>188</v>
      </c>
      <c r="U22" s="387"/>
      <c r="V22" s="103" t="s">
        <v>9576</v>
      </c>
      <c r="W22" s="389"/>
      <c r="X22" s="389"/>
      <c r="Y22" s="391"/>
      <c r="Z22" s="393"/>
      <c r="AA22" s="395"/>
      <c r="AB22" s="397"/>
      <c r="AC22" s="426"/>
    </row>
    <row r="23" spans="1:29" s="45" customFormat="1" ht="18.899999999999999" customHeight="1" x14ac:dyDescent="0.45">
      <c r="A23" s="83" t="s">
        <v>3711</v>
      </c>
      <c r="B23" s="386"/>
      <c r="C23" s="60"/>
      <c r="D23" s="388" t="str">
        <f>IF(C24="ア",VLOOKUP(A24,ア!$A$2:$E$1545,2,FALSE),IF(C24="イ",VLOOKUP(A24,イ!$A$3:$E$77,2,FALSE),IF(C24="ウ",HLOOKUP(A24,ウ!$B$1:$QI$6,4,FALSE),IF(C24="エ",VLOOKUP(A24,エ!$A$4:$E$443,3,FALSE)&amp;"　"&amp;VLOOKUP(A24,エ!$A$4:$E$443,4,FALSE),""))))</f>
        <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　</v>
      </c>
      <c r="G23" s="392"/>
      <c r="H23" s="394"/>
      <c r="I23" s="382"/>
      <c r="J23" s="94" t="s">
        <v>3724</v>
      </c>
      <c r="K23" s="386"/>
      <c r="L23" s="60"/>
      <c r="M23" s="388" t="str">
        <f>IF(L24="ア",VLOOKUP(J24,ア!$A$2:$E$1545,2,FALSE),IF(L24="イ",VLOOKUP(J24,イ!$A$3:$E$77,2,FALSE),IF(L24="ウ",HLOOKUP(J24,ウ!$B$1:$QI$6,4,FALSE),IF(L24="エ",VLOOKUP(J24,エ!$A$4:$E$443,3,FALSE)&amp;"　"&amp;VLOOKUP(J24,エ!$A$4:$E$443,4,FALSE),""))))</f>
        <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　</v>
      </c>
      <c r="P23" s="392"/>
      <c r="Q23" s="394"/>
      <c r="R23" s="382"/>
      <c r="S23" s="384"/>
      <c r="T23" s="83" t="s">
        <v>3739</v>
      </c>
      <c r="U23" s="386"/>
      <c r="V23" s="60"/>
      <c r="W23" s="388" t="str">
        <f>IF(V24="ア",VLOOKUP(T24,ア!$A$2:$E$1545,2,FALSE),IF(V24="イ",VLOOKUP(T24,イ!$A$3:$E$77,2,FALSE),IF(V24="ウ",HLOOKUP(T24,ウ!$B$1:$QI$6,4,FALSE),IF(V24="エ",VLOOKUP(T24,エ!$A$4:$E$443,3,FALSE)&amp;"　"&amp;VLOOKUP(T24,エ!$A$4:$E$443,4,FALSE),""))))</f>
        <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　</v>
      </c>
      <c r="Z23" s="392"/>
      <c r="AA23" s="394"/>
      <c r="AB23" s="396"/>
      <c r="AC23" s="425"/>
    </row>
    <row r="24" spans="1:29" s="45" customFormat="1" ht="18.899999999999999" customHeight="1" x14ac:dyDescent="0.45">
      <c r="A24" s="80"/>
      <c r="B24" s="387"/>
      <c r="C24" s="103"/>
      <c r="D24" s="389"/>
      <c r="E24" s="389"/>
      <c r="F24" s="391"/>
      <c r="G24" s="393"/>
      <c r="H24" s="395"/>
      <c r="I24" s="383"/>
      <c r="J24" s="93"/>
      <c r="K24" s="387"/>
      <c r="L24" s="103"/>
      <c r="M24" s="389"/>
      <c r="N24" s="389"/>
      <c r="O24" s="391"/>
      <c r="P24" s="393"/>
      <c r="Q24" s="395"/>
      <c r="R24" s="383"/>
      <c r="S24" s="385"/>
      <c r="T24" s="80"/>
      <c r="U24" s="387"/>
      <c r="V24" s="103"/>
      <c r="W24" s="389"/>
      <c r="X24" s="389"/>
      <c r="Y24" s="391"/>
      <c r="Z24" s="393"/>
      <c r="AA24" s="395"/>
      <c r="AB24" s="397"/>
      <c r="AC24" s="426"/>
    </row>
    <row r="25" spans="1:29" s="45" customFormat="1" ht="18.899999999999999" customHeight="1" x14ac:dyDescent="0.45">
      <c r="A25" s="83" t="s">
        <v>3712</v>
      </c>
      <c r="B25" s="386"/>
      <c r="C25" s="60"/>
      <c r="D25" s="388" t="str">
        <f>IF(C26="ア",VLOOKUP(A26,ア!$A$2:$E$1545,2,FALSE),IF(C26="イ",VLOOKUP(A26,イ!$A$3:$E$77,2,FALSE),IF(C26="ウ",HLOOKUP(A26,ウ!$B$1:$QI$6,4,FALSE),IF(C26="エ",VLOOKUP(A26,エ!$A$4:$E$443,3,FALSE)&amp;"　"&amp;VLOOKUP(A26,エ!$A$4:$E$443,4,FALSE),""))))</f>
        <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　</v>
      </c>
      <c r="G25" s="392"/>
      <c r="H25" s="394"/>
      <c r="I25" s="382"/>
      <c r="J25" s="94" t="s">
        <v>3725</v>
      </c>
      <c r="K25" s="386"/>
      <c r="L25" s="60"/>
      <c r="M25" s="388" t="str">
        <f>IF(L26="ア",VLOOKUP(J26,ア!$A$2:$E$1545,2,FALSE),IF(L26="イ",VLOOKUP(J26,イ!$A$3:$E$77,2,FALSE),IF(L26="ウ",HLOOKUP(J26,ウ!$B$1:$QI$6,4,FALSE),IF(L26="エ",VLOOKUP(J26,エ!$A$4:$E$443,3,FALSE)&amp;"　"&amp;VLOOKUP(J26,エ!$A$4:$E$443,4,FALSE),""))))</f>
        <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　</v>
      </c>
      <c r="P25" s="392"/>
      <c r="Q25" s="394"/>
      <c r="R25" s="382"/>
      <c r="S25" s="384"/>
      <c r="T25" s="83" t="s">
        <v>3740</v>
      </c>
      <c r="U25" s="386"/>
      <c r="V25" s="60"/>
      <c r="W25" s="388" t="str">
        <f>IF(V26="ア",VLOOKUP(T26,ア!$A$2:$E$1545,2,FALSE),IF(V26="イ",VLOOKUP(T26,イ!$A$3:$E$77,2,FALSE),IF(V26="ウ",HLOOKUP(T26,ウ!$B$1:$QI$6,4,FALSE),IF(V26="エ",VLOOKUP(T26,エ!$A$4:$E$443,3,FALSE)&amp;"　"&amp;VLOOKUP(T26,エ!$A$4:$E$443,4,FALSE),""))))</f>
        <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　</v>
      </c>
      <c r="Z25" s="392"/>
      <c r="AA25" s="394"/>
      <c r="AB25" s="396"/>
      <c r="AC25" s="425"/>
    </row>
    <row r="26" spans="1:29" s="45" customFormat="1" ht="18.899999999999999" customHeight="1" x14ac:dyDescent="0.45">
      <c r="A26" s="80"/>
      <c r="B26" s="387"/>
      <c r="C26" s="103"/>
      <c r="D26" s="389"/>
      <c r="E26" s="389"/>
      <c r="F26" s="391"/>
      <c r="G26" s="393"/>
      <c r="H26" s="395"/>
      <c r="I26" s="383"/>
      <c r="J26" s="93"/>
      <c r="K26" s="387"/>
      <c r="L26" s="103"/>
      <c r="M26" s="389"/>
      <c r="N26" s="389"/>
      <c r="O26" s="391"/>
      <c r="P26" s="393"/>
      <c r="Q26" s="395"/>
      <c r="R26" s="383"/>
      <c r="S26" s="385"/>
      <c r="T26" s="80"/>
      <c r="U26" s="387"/>
      <c r="V26" s="103"/>
      <c r="W26" s="389"/>
      <c r="X26" s="389"/>
      <c r="Y26" s="391"/>
      <c r="Z26" s="393"/>
      <c r="AA26" s="395"/>
      <c r="AB26" s="397"/>
      <c r="AC26" s="426"/>
    </row>
    <row r="27" spans="1:29" s="45" customFormat="1" ht="18.899999999999999" customHeight="1" x14ac:dyDescent="0.45">
      <c r="A27" s="83" t="s">
        <v>3713</v>
      </c>
      <c r="B27" s="386"/>
      <c r="C27" s="60"/>
      <c r="D27" s="388" t="str">
        <f>IF(C28="ア",VLOOKUP(A28,ア!$A$2:$E$1545,2,FALSE),IF(C28="イ",VLOOKUP(A28,イ!$A$3:$E$77,2,FALSE),IF(C28="ウ",HLOOKUP(A28,ウ!$B$1:$QI$6,4,FALSE),IF(C28="エ",VLOOKUP(A28,エ!$A$4:$E$443,3,FALSE)&amp;"　"&amp;VLOOKUP(A28,エ!$A$4:$E$443,4,FALSE),""))))</f>
        <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　</v>
      </c>
      <c r="G27" s="392"/>
      <c r="H27" s="394"/>
      <c r="I27" s="382"/>
      <c r="J27" s="94" t="s">
        <v>3726</v>
      </c>
      <c r="K27" s="386"/>
      <c r="L27" s="60"/>
      <c r="M27" s="388" t="str">
        <f>IF(L28="ア",VLOOKUP(J28,ア!$A$2:$E$1545,2,FALSE),IF(L28="イ",VLOOKUP(J28,イ!$A$3:$E$77,2,FALSE),IF(L28="ウ",HLOOKUP(J28,ウ!$B$1:$QI$6,4,FALSE),IF(L28="エ",VLOOKUP(J28,エ!$A$4:$E$443,3,FALSE)&amp;"　"&amp;VLOOKUP(J28,エ!$A$4:$E$443,4,FALSE),""))))</f>
        <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　</v>
      </c>
      <c r="P27" s="392"/>
      <c r="Q27" s="394"/>
      <c r="R27" s="382"/>
      <c r="S27" s="384"/>
      <c r="T27" s="83" t="s">
        <v>3741</v>
      </c>
      <c r="U27" s="386"/>
      <c r="V27" s="60"/>
      <c r="W27" s="388" t="str">
        <f>IF(V28="ア",VLOOKUP(T28,ア!$A$2:$E$1545,2,FALSE),IF(V28="イ",VLOOKUP(T28,イ!$A$3:$E$77,2,FALSE),IF(V28="ウ",HLOOKUP(T28,ウ!$B$1:$QI$6,4,FALSE),IF(V28="エ",VLOOKUP(T28,エ!$A$4:$E$443,3,FALSE)&amp;"　"&amp;VLOOKUP(T28,エ!$A$4:$E$443,4,FALSE),""))))</f>
        <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　</v>
      </c>
      <c r="Z27" s="392"/>
      <c r="AA27" s="394"/>
      <c r="AB27" s="396"/>
      <c r="AC27" s="425"/>
    </row>
    <row r="28" spans="1:29" s="45" customFormat="1" ht="18.899999999999999" customHeight="1" x14ac:dyDescent="0.45">
      <c r="A28" s="80"/>
      <c r="B28" s="387"/>
      <c r="C28" s="103"/>
      <c r="D28" s="389"/>
      <c r="E28" s="389"/>
      <c r="F28" s="391"/>
      <c r="G28" s="393"/>
      <c r="H28" s="395"/>
      <c r="I28" s="383"/>
      <c r="J28" s="93"/>
      <c r="K28" s="387"/>
      <c r="L28" s="103"/>
      <c r="M28" s="389"/>
      <c r="N28" s="389"/>
      <c r="O28" s="391"/>
      <c r="P28" s="393"/>
      <c r="Q28" s="395"/>
      <c r="R28" s="383"/>
      <c r="S28" s="385"/>
      <c r="T28" s="80"/>
      <c r="U28" s="387"/>
      <c r="V28" s="103"/>
      <c r="W28" s="389"/>
      <c r="X28" s="389"/>
      <c r="Y28" s="391"/>
      <c r="Z28" s="393"/>
      <c r="AA28" s="395"/>
      <c r="AB28" s="397"/>
      <c r="AC28" s="426"/>
    </row>
    <row r="29" spans="1:29" s="45" customFormat="1" ht="18.899999999999999" customHeight="1" x14ac:dyDescent="0.45">
      <c r="A29" s="83" t="s">
        <v>3714</v>
      </c>
      <c r="B29" s="386"/>
      <c r="C29" s="60"/>
      <c r="D29" s="388" t="str">
        <f>IF(C30="ア",VLOOKUP(A30,ア!$A$2:$E$1545,2,FALSE),IF(C30="イ",VLOOKUP(A30,イ!$A$3:$E$77,2,FALSE),IF(C30="ウ",HLOOKUP(A30,ウ!$B$1:$QI$6,4,FALSE),IF(C30="エ",VLOOKUP(A30,エ!$A$4:$E$443,3,FALSE)&amp;"　"&amp;VLOOKUP(A30,エ!$A$4:$E$443,4,FALSE),""))))</f>
        <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　</v>
      </c>
      <c r="G29" s="392"/>
      <c r="H29" s="394"/>
      <c r="I29" s="382"/>
      <c r="J29" s="94" t="s">
        <v>3727</v>
      </c>
      <c r="K29" s="386"/>
      <c r="L29" s="60"/>
      <c r="M29" s="388" t="str">
        <f>IF(L30="ア",VLOOKUP(J30,ア!$A$2:$E$1545,2,FALSE),IF(L30="イ",VLOOKUP(J30,イ!$A$3:$E$77,2,FALSE),IF(L30="ウ",HLOOKUP(J30,ウ!$B$1:$QI$6,4,FALSE),IF(L30="エ",VLOOKUP(J30,エ!$A$4:$E$443,3,FALSE)&amp;"　"&amp;VLOOKUP(J30,エ!$A$4:$E$443,4,FALSE),""))))</f>
        <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　</v>
      </c>
      <c r="P29" s="392"/>
      <c r="Q29" s="394"/>
      <c r="R29" s="382"/>
      <c r="S29" s="384"/>
      <c r="T29" s="83" t="s">
        <v>3742</v>
      </c>
      <c r="U29" s="386"/>
      <c r="V29" s="60"/>
      <c r="W29" s="388" t="str">
        <f>IF(V30="ア",VLOOKUP(T30,ア!$A$2:$E$1545,2,FALSE),IF(V30="イ",VLOOKUP(T30,イ!$A$3:$E$77,2,FALSE),IF(V30="ウ",HLOOKUP(T30,ウ!$B$1:$QI$6,4,FALSE),IF(V30="エ",VLOOKUP(T30,エ!$A$4:$E$443,3,FALSE)&amp;"　"&amp;VLOOKUP(T30,エ!$A$4:$E$443,4,FALSE),""))))</f>
        <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　</v>
      </c>
      <c r="Z29" s="392"/>
      <c r="AA29" s="394"/>
      <c r="AB29" s="396"/>
      <c r="AC29" s="425"/>
    </row>
    <row r="30" spans="1:29" s="45" customFormat="1" ht="18.899999999999999" customHeight="1" x14ac:dyDescent="0.45">
      <c r="A30" s="80"/>
      <c r="B30" s="387"/>
      <c r="C30" s="103"/>
      <c r="D30" s="389"/>
      <c r="E30" s="389"/>
      <c r="F30" s="391"/>
      <c r="G30" s="393"/>
      <c r="H30" s="395"/>
      <c r="I30" s="383"/>
      <c r="J30" s="93"/>
      <c r="K30" s="387"/>
      <c r="L30" s="103"/>
      <c r="M30" s="389"/>
      <c r="N30" s="389"/>
      <c r="O30" s="391"/>
      <c r="P30" s="393"/>
      <c r="Q30" s="395"/>
      <c r="R30" s="383"/>
      <c r="S30" s="385"/>
      <c r="T30" s="80"/>
      <c r="U30" s="387"/>
      <c r="V30" s="103"/>
      <c r="W30" s="389"/>
      <c r="X30" s="389"/>
      <c r="Y30" s="391"/>
      <c r="Z30" s="393"/>
      <c r="AA30" s="395"/>
      <c r="AB30" s="397"/>
      <c r="AC30" s="426"/>
    </row>
    <row r="31" spans="1:29" s="45" customFormat="1" ht="18.899999999999999" customHeight="1" x14ac:dyDescent="0.45">
      <c r="A31" s="83" t="s">
        <v>3715</v>
      </c>
      <c r="B31" s="386"/>
      <c r="C31" s="60"/>
      <c r="D31" s="388" t="str">
        <f>IF(C32="ア",VLOOKUP(A32,ア!$A$2:$E$1545,2,FALSE),IF(C32="イ",VLOOKUP(A32,イ!$A$3:$E$77,2,FALSE),IF(C32="ウ",HLOOKUP(A32,ウ!$B$1:$QI$6,4,FALSE),IF(C32="エ",VLOOKUP(A32,エ!$A$4:$E$443,3,FALSE)&amp;"　"&amp;VLOOKUP(A32,エ!$A$4:$E$443,4,FALSE),""))))</f>
        <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　</v>
      </c>
      <c r="G31" s="392"/>
      <c r="H31" s="394"/>
      <c r="I31" s="382"/>
      <c r="J31" s="94" t="s">
        <v>3728</v>
      </c>
      <c r="K31" s="386"/>
      <c r="L31" s="60"/>
      <c r="M31" s="388" t="str">
        <f>IF(L32="ア",VLOOKUP(J32,ア!$A$2:$E$1545,2,FALSE),IF(L32="イ",VLOOKUP(J32,イ!$A$3:$E$77,2,FALSE),IF(L32="ウ",HLOOKUP(J32,ウ!$B$1:$QI$6,4,FALSE),IF(L32="エ",VLOOKUP(J32,エ!$A$4:$E$443,3,FALSE)&amp;"　"&amp;VLOOKUP(J32,エ!$A$4:$E$443,4,FALSE),""))))</f>
        <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　</v>
      </c>
      <c r="P31" s="392"/>
      <c r="Q31" s="394"/>
      <c r="R31" s="382"/>
      <c r="S31" s="384"/>
      <c r="T31" s="83" t="s">
        <v>3743</v>
      </c>
      <c r="U31" s="386"/>
      <c r="V31" s="60"/>
      <c r="W31" s="388" t="str">
        <f>IF(V32="ア",VLOOKUP(T32,ア!$A$2:$E$1545,2,FALSE),IF(V32="イ",VLOOKUP(T32,イ!$A$3:$E$77,2,FALSE),IF(V32="ウ",HLOOKUP(T32,ウ!$B$1:$QI$6,4,FALSE),IF(V32="エ",VLOOKUP(T32,エ!$A$4:$E$443,3,FALSE)&amp;"　"&amp;VLOOKUP(T32,エ!$A$4:$E$443,4,FALSE),""))))</f>
        <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　</v>
      </c>
      <c r="Z31" s="392"/>
      <c r="AA31" s="394"/>
      <c r="AB31" s="396"/>
      <c r="AC31" s="425"/>
    </row>
    <row r="32" spans="1:29" s="45" customFormat="1" ht="18.899999999999999" customHeight="1" x14ac:dyDescent="0.45">
      <c r="A32" s="80"/>
      <c r="B32" s="387"/>
      <c r="C32" s="103"/>
      <c r="D32" s="389"/>
      <c r="E32" s="389"/>
      <c r="F32" s="391"/>
      <c r="G32" s="393"/>
      <c r="H32" s="395"/>
      <c r="I32" s="383"/>
      <c r="J32" s="93"/>
      <c r="K32" s="387"/>
      <c r="L32" s="103"/>
      <c r="M32" s="389"/>
      <c r="N32" s="389"/>
      <c r="O32" s="391"/>
      <c r="P32" s="393"/>
      <c r="Q32" s="395"/>
      <c r="R32" s="383"/>
      <c r="S32" s="385"/>
      <c r="T32" s="80"/>
      <c r="U32" s="387"/>
      <c r="V32" s="103"/>
      <c r="W32" s="389"/>
      <c r="X32" s="389"/>
      <c r="Y32" s="391"/>
      <c r="Z32" s="393"/>
      <c r="AA32" s="395"/>
      <c r="AB32" s="397"/>
      <c r="AC32" s="426"/>
    </row>
    <row r="33" spans="1:30" s="45" customFormat="1" ht="18.899999999999999" customHeight="1" x14ac:dyDescent="0.45">
      <c r="A33" s="83" t="s">
        <v>3716</v>
      </c>
      <c r="B33" s="386"/>
      <c r="C33" s="60"/>
      <c r="D33" s="388" t="str">
        <f>IF(C34="ア",VLOOKUP(A34,ア!$A$2:$E$1545,2,FALSE),IF(C34="イ",VLOOKUP(A34,イ!$A$3:$E$77,2,FALSE),IF(C34="ウ",HLOOKUP(A34,ウ!$B$1:$QI$6,4,FALSE),IF(C34="エ",VLOOKUP(A34,エ!$A$4:$E$443,3,FALSE)&amp;"　"&amp;VLOOKUP(A34,エ!$A$4:$E$443,4,FALSE),""))))</f>
        <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　</v>
      </c>
      <c r="G33" s="392"/>
      <c r="H33" s="394"/>
      <c r="I33" s="382"/>
      <c r="J33" s="94" t="s">
        <v>3729</v>
      </c>
      <c r="K33" s="386"/>
      <c r="L33" s="60"/>
      <c r="M33" s="388" t="str">
        <f>IF(L34="ア",VLOOKUP(J34,ア!$A$2:$E$1545,2,FALSE),IF(L34="イ",VLOOKUP(J34,イ!$A$3:$E$77,2,FALSE),IF(L34="ウ",HLOOKUP(J34,ウ!$B$1:$QI$6,4,FALSE),IF(L34="エ",VLOOKUP(J34,エ!$A$4:$E$443,3,FALSE)&amp;"　"&amp;VLOOKUP(J34,エ!$A$4:$E$443,4,FALSE),""))))</f>
        <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　</v>
      </c>
      <c r="P33" s="392"/>
      <c r="Q33" s="394"/>
      <c r="R33" s="382"/>
      <c r="S33" s="384"/>
      <c r="T33" s="83" t="s">
        <v>3744</v>
      </c>
      <c r="U33" s="386"/>
      <c r="V33" s="60"/>
      <c r="W33" s="388" t="str">
        <f>IF(V34="ア",VLOOKUP(T34,ア!$A$2:$E$1545,2,FALSE),IF(V34="イ",VLOOKUP(T34,イ!$A$3:$E$77,2,FALSE),IF(V34="ウ",HLOOKUP(T34,ウ!$B$1:$QI$6,4,FALSE),IF(V34="エ",VLOOKUP(T34,エ!$A$4:$E$443,3,FALSE)&amp;"　"&amp;VLOOKUP(T34,エ!$A$4:$E$443,4,FALSE),""))))</f>
        <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　</v>
      </c>
      <c r="Z33" s="392"/>
      <c r="AA33" s="394"/>
      <c r="AB33" s="396"/>
      <c r="AC33" s="425"/>
    </row>
    <row r="34" spans="1:30" s="45" customFormat="1" ht="18.899999999999999" customHeight="1" x14ac:dyDescent="0.45">
      <c r="A34" s="80"/>
      <c r="B34" s="387"/>
      <c r="C34" s="103"/>
      <c r="D34" s="389"/>
      <c r="E34" s="389"/>
      <c r="F34" s="391"/>
      <c r="G34" s="393"/>
      <c r="H34" s="395"/>
      <c r="I34" s="383"/>
      <c r="J34" s="93"/>
      <c r="K34" s="387"/>
      <c r="L34" s="103"/>
      <c r="M34" s="389"/>
      <c r="N34" s="389"/>
      <c r="O34" s="391"/>
      <c r="P34" s="393"/>
      <c r="Q34" s="395"/>
      <c r="R34" s="383"/>
      <c r="S34" s="385"/>
      <c r="T34" s="80"/>
      <c r="U34" s="387"/>
      <c r="V34" s="103"/>
      <c r="W34" s="389"/>
      <c r="X34" s="389"/>
      <c r="Y34" s="391"/>
      <c r="Z34" s="393"/>
      <c r="AA34" s="395"/>
      <c r="AB34" s="397"/>
      <c r="AC34" s="426"/>
    </row>
    <row r="35" spans="1:30" s="45" customFormat="1" ht="18.899999999999999" customHeight="1" x14ac:dyDescent="0.45">
      <c r="A35" s="83" t="s">
        <v>3717</v>
      </c>
      <c r="B35" s="386"/>
      <c r="C35" s="60"/>
      <c r="D35" s="388" t="str">
        <f>IF(C36="ア",VLOOKUP(A36,ア!$A$2:$E$1545,2,FALSE),IF(C36="イ",VLOOKUP(A36,イ!$A$3:$E$77,2,FALSE),IF(C36="ウ",HLOOKUP(A36,ウ!$B$1:$QI$6,4,FALSE),IF(C36="エ",VLOOKUP(A36,エ!$A$4:$E$443,3,FALSE)&amp;"　"&amp;VLOOKUP(A36,エ!$A$4:$E$443,4,FALSE),""))))</f>
        <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　</v>
      </c>
      <c r="G35" s="392"/>
      <c r="H35" s="394"/>
      <c r="I35" s="382"/>
      <c r="J35" s="94" t="s">
        <v>3730</v>
      </c>
      <c r="K35" s="386"/>
      <c r="L35" s="60"/>
      <c r="M35" s="388" t="str">
        <f>IF(L36="ア",VLOOKUP(J36,ア!$A$2:$E$1545,2,FALSE),IF(L36="イ",VLOOKUP(J36,イ!$A$3:$E$77,2,FALSE),IF(L36="ウ",HLOOKUP(J36,ウ!$B$1:$QI$6,4,FALSE),IF(L36="エ",VLOOKUP(J36,エ!$A$4:$E$443,3,FALSE)&amp;"　"&amp;VLOOKUP(J36,エ!$A$4:$E$443,4,FALSE),""))))</f>
        <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　</v>
      </c>
      <c r="P35" s="392"/>
      <c r="Q35" s="394"/>
      <c r="R35" s="382"/>
      <c r="S35" s="384"/>
      <c r="T35" s="83" t="s">
        <v>3745</v>
      </c>
      <c r="U35" s="386"/>
      <c r="V35" s="60"/>
      <c r="W35" s="388" t="str">
        <f>IF(V36="ア",VLOOKUP(T36,ア!$A$2:$E$1545,2,FALSE),IF(V36="イ",VLOOKUP(T36,イ!$A$3:$E$77,2,FALSE),IF(V36="ウ",HLOOKUP(T36,ウ!$B$1:$QI$6,4,FALSE),IF(V36="エ",VLOOKUP(T36,エ!$A$4:$E$443,3,FALSE)&amp;"　"&amp;VLOOKUP(T36,エ!$A$4:$E$443,4,FALSE),""))))</f>
        <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　</v>
      </c>
      <c r="Z35" s="392"/>
      <c r="AA35" s="394"/>
      <c r="AB35" s="396"/>
      <c r="AC35" s="425"/>
    </row>
    <row r="36" spans="1:30" s="45" customFormat="1" ht="18.899999999999999" customHeight="1" x14ac:dyDescent="0.45">
      <c r="A36" s="80"/>
      <c r="B36" s="387"/>
      <c r="C36" s="103"/>
      <c r="D36" s="389"/>
      <c r="E36" s="389"/>
      <c r="F36" s="391"/>
      <c r="G36" s="393"/>
      <c r="H36" s="395"/>
      <c r="I36" s="383"/>
      <c r="J36" s="93"/>
      <c r="K36" s="387"/>
      <c r="L36" s="103"/>
      <c r="M36" s="389"/>
      <c r="N36" s="389"/>
      <c r="O36" s="391"/>
      <c r="P36" s="393"/>
      <c r="Q36" s="395"/>
      <c r="R36" s="383"/>
      <c r="S36" s="385"/>
      <c r="T36" s="80"/>
      <c r="U36" s="387"/>
      <c r="V36" s="103"/>
      <c r="W36" s="389"/>
      <c r="X36" s="389"/>
      <c r="Y36" s="391"/>
      <c r="Z36" s="393"/>
      <c r="AA36" s="395"/>
      <c r="AB36" s="397"/>
      <c r="AC36" s="426"/>
    </row>
    <row r="37" spans="1:30" s="45" customFormat="1" ht="18.899999999999999" customHeight="1" x14ac:dyDescent="0.45">
      <c r="A37" s="83" t="s">
        <v>3718</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382"/>
      <c r="J37" s="94" t="s">
        <v>3731</v>
      </c>
      <c r="K37" s="386"/>
      <c r="L37" s="60"/>
      <c r="M37" s="388" t="str">
        <f>IF(L38="ア",VLOOKUP(J38,ア!$A$2:$E$1545,2,FALSE),IF(L38="イ",VLOOKUP(J38,イ!$A$3:$E$77,2,FALSE),IF(L38="ウ",HLOOKUP(J38,ウ!$B$1:$QI$6,4,FALSE),IF(L38="エ",VLOOKUP(J38,エ!$A$4:$E$443,3,FALSE)&amp;"　"&amp;VLOOKUP(J38,エ!$A$4:$E$443,4,FALSE),""))))</f>
        <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　</v>
      </c>
      <c r="P37" s="392"/>
      <c r="Q37" s="394"/>
      <c r="R37" s="382"/>
      <c r="S37" s="384"/>
      <c r="T37" s="83" t="s">
        <v>3746</v>
      </c>
      <c r="U37" s="386"/>
      <c r="V37" s="60"/>
      <c r="W37" s="388" t="str">
        <f>IF(V38="ア",VLOOKUP(T38,ア!$A$2:$E$1545,2,FALSE),IF(V38="イ",VLOOKUP(T38,イ!$A$3:$E$77,2,FALSE),IF(V38="ウ",HLOOKUP(T38,ウ!$B$1:$QI$6,4,FALSE),IF(V38="エ",VLOOKUP(T38,エ!$A$4:$E$443,3,FALSE)&amp;"　"&amp;VLOOKUP(T38,エ!$A$4:$E$443,4,FALSE),""))))</f>
        <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　</v>
      </c>
      <c r="Z37" s="392"/>
      <c r="AA37" s="394"/>
      <c r="AB37" s="396"/>
      <c r="AC37" s="425"/>
    </row>
    <row r="38" spans="1:30" s="45" customFormat="1" ht="18.899999999999999" customHeight="1" x14ac:dyDescent="0.45">
      <c r="A38" s="80"/>
      <c r="B38" s="387"/>
      <c r="C38" s="103"/>
      <c r="D38" s="389"/>
      <c r="E38" s="389"/>
      <c r="F38" s="391"/>
      <c r="G38" s="393"/>
      <c r="H38" s="395"/>
      <c r="I38" s="383"/>
      <c r="J38" s="93"/>
      <c r="K38" s="387"/>
      <c r="L38" s="103"/>
      <c r="M38" s="389"/>
      <c r="N38" s="389"/>
      <c r="O38" s="391"/>
      <c r="P38" s="393"/>
      <c r="Q38" s="395"/>
      <c r="R38" s="383"/>
      <c r="S38" s="385"/>
      <c r="T38" s="80"/>
      <c r="U38" s="387"/>
      <c r="V38" s="103"/>
      <c r="W38" s="389"/>
      <c r="X38" s="389"/>
      <c r="Y38" s="391"/>
      <c r="Z38" s="393"/>
      <c r="AA38" s="395"/>
      <c r="AB38" s="397"/>
      <c r="AC38" s="426"/>
    </row>
    <row r="39" spans="1:30" s="45" customFormat="1" ht="18.899999999999999" customHeight="1" x14ac:dyDescent="0.45">
      <c r="A39" s="83" t="s">
        <v>3719</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3732</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382"/>
      <c r="S39" s="384"/>
      <c r="T39" s="83" t="s">
        <v>3747</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396"/>
      <c r="AC39" s="425"/>
    </row>
    <row r="40" spans="1:30" s="45" customFormat="1" ht="18.899999999999999" customHeight="1" x14ac:dyDescent="0.45">
      <c r="A40" s="80"/>
      <c r="B40" s="387"/>
      <c r="C40" s="103"/>
      <c r="D40" s="389"/>
      <c r="E40" s="389"/>
      <c r="F40" s="391"/>
      <c r="G40" s="393"/>
      <c r="H40" s="395"/>
      <c r="I40" s="383"/>
      <c r="J40" s="93"/>
      <c r="K40" s="387"/>
      <c r="L40" s="103"/>
      <c r="M40" s="389"/>
      <c r="N40" s="389"/>
      <c r="O40" s="391"/>
      <c r="P40" s="393"/>
      <c r="Q40" s="395"/>
      <c r="R40" s="383"/>
      <c r="S40" s="385"/>
      <c r="T40" s="80"/>
      <c r="U40" s="387"/>
      <c r="V40" s="103"/>
      <c r="W40" s="389"/>
      <c r="X40" s="389"/>
      <c r="Y40" s="391"/>
      <c r="Z40" s="393"/>
      <c r="AA40" s="395"/>
      <c r="AB40" s="397"/>
      <c r="AC40" s="426"/>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382"/>
      <c r="S41" s="384"/>
      <c r="T41" s="83" t="s">
        <v>3748</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396"/>
      <c r="AC41" s="425"/>
    </row>
    <row r="42" spans="1:30" s="45" customFormat="1" ht="18.899999999999999" customHeight="1" x14ac:dyDescent="0.45">
      <c r="A42" s="80"/>
      <c r="B42" s="387"/>
      <c r="C42" s="103"/>
      <c r="D42" s="389"/>
      <c r="E42" s="389"/>
      <c r="F42" s="391"/>
      <c r="G42" s="393"/>
      <c r="H42" s="395"/>
      <c r="I42" s="383"/>
      <c r="J42" s="93"/>
      <c r="K42" s="387"/>
      <c r="L42" s="103"/>
      <c r="M42" s="389"/>
      <c r="N42" s="389"/>
      <c r="O42" s="391"/>
      <c r="P42" s="393"/>
      <c r="Q42" s="395"/>
      <c r="R42" s="383"/>
      <c r="S42" s="385"/>
      <c r="T42" s="80"/>
      <c r="U42" s="387"/>
      <c r="V42" s="103"/>
      <c r="W42" s="389"/>
      <c r="X42" s="389"/>
      <c r="Y42" s="391"/>
      <c r="Z42" s="393"/>
      <c r="AA42" s="395"/>
      <c r="AB42" s="397"/>
      <c r="AC42" s="426"/>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83" t="s">
        <v>3749</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396"/>
      <c r="AC43" s="425"/>
    </row>
    <row r="44" spans="1:30" s="45" customFormat="1" ht="18.899999999999999" customHeight="1" x14ac:dyDescent="0.45">
      <c r="A44" s="80"/>
      <c r="B44" s="387"/>
      <c r="C44" s="103"/>
      <c r="D44" s="389"/>
      <c r="E44" s="389"/>
      <c r="F44" s="391"/>
      <c r="G44" s="393"/>
      <c r="H44" s="395"/>
      <c r="I44" s="383"/>
      <c r="J44" s="93"/>
      <c r="K44" s="387"/>
      <c r="L44" s="103"/>
      <c r="M44" s="389"/>
      <c r="N44" s="389"/>
      <c r="O44" s="391"/>
      <c r="P44" s="393"/>
      <c r="Q44" s="395"/>
      <c r="R44" s="383"/>
      <c r="S44" s="385"/>
      <c r="T44" s="80"/>
      <c r="U44" s="387"/>
      <c r="V44" s="103"/>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83" t="s">
        <v>3759</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396"/>
      <c r="AC45" s="425"/>
    </row>
    <row r="46" spans="1:30" s="45" customFormat="1" ht="18.899999999999999" customHeight="1" x14ac:dyDescent="0.45">
      <c r="A46" s="80"/>
      <c r="B46" s="387"/>
      <c r="C46" s="103"/>
      <c r="D46" s="389"/>
      <c r="E46" s="389"/>
      <c r="F46" s="391"/>
      <c r="G46" s="393"/>
      <c r="H46" s="395"/>
      <c r="I46" s="383"/>
      <c r="J46" s="93"/>
      <c r="K46" s="387"/>
      <c r="L46" s="103"/>
      <c r="M46" s="389"/>
      <c r="N46" s="389"/>
      <c r="O46" s="391"/>
      <c r="P46" s="393"/>
      <c r="Q46" s="395"/>
      <c r="R46" s="383"/>
      <c r="S46" s="385"/>
      <c r="T46" s="80"/>
      <c r="U46" s="387"/>
      <c r="V46" s="103"/>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3778</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3793</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3779</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3794</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3795</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3796</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3797</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3798</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3799</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3800</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3801</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3802</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3803</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3804</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3805</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3806</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3807</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3929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3959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3939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3979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3949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3969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8411</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2023-06-27T07:43:59Z</cp:lastPrinted>
  <dcterms:created xsi:type="dcterms:W3CDTF">2019-06-05T06:28:00Z</dcterms:created>
  <dcterms:modified xsi:type="dcterms:W3CDTF">2024-01-10T02:26:21Z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