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395" windowHeight="8055"/>
  </bookViews>
  <sheets>
    <sheet name="不適格割合（敷地ごと）" sheetId="1" r:id="rId1"/>
    <sheet name="不適格項目一覧表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27" i="2" l="1"/>
  <c r="B26" i="2"/>
  <c r="B25" i="2"/>
  <c r="B24" i="2"/>
  <c r="B23" i="2"/>
  <c r="B22" i="2"/>
  <c r="E21" i="2"/>
  <c r="B21" i="2"/>
  <c r="E18" i="2"/>
  <c r="B18" i="2"/>
  <c r="E13" i="2"/>
  <c r="B13" i="2"/>
  <c r="E12" i="2"/>
  <c r="B12" i="2"/>
  <c r="E11" i="2"/>
  <c r="B11" i="2"/>
  <c r="E10" i="2"/>
  <c r="B10" i="2"/>
  <c r="E9" i="2"/>
  <c r="B9" i="2"/>
  <c r="B8" i="2"/>
  <c r="E7" i="2"/>
  <c r="B7" i="2"/>
  <c r="E4" i="2"/>
  <c r="B4" i="2"/>
</calcChain>
</file>

<file path=xl/sharedStrings.xml><?xml version="1.0" encoding="utf-8"?>
<sst xmlns="http://schemas.openxmlformats.org/spreadsheetml/2006/main" count="78" uniqueCount="34">
  <si>
    <t>別紙4</t>
    <rPh sb="0" eb="2">
      <t>ベッシ</t>
    </rPh>
    <phoneticPr fontId="1"/>
  </si>
  <si>
    <t xml:space="preserve">　　　　　　　　敷地ごとの適格/不適格一覧表（羽曳野市）               </t>
    <rPh sb="8" eb="10">
      <t>シキチ</t>
    </rPh>
    <rPh sb="13" eb="15">
      <t>テキカク</t>
    </rPh>
    <rPh sb="16" eb="19">
      <t>フテキカク</t>
    </rPh>
    <rPh sb="19" eb="21">
      <t>イチラン</t>
    </rPh>
    <rPh sb="21" eb="22">
      <t>ヒョウ</t>
    </rPh>
    <rPh sb="23" eb="27">
      <t>ハビキノシ</t>
    </rPh>
    <phoneticPr fontId="1"/>
  </si>
  <si>
    <t>資産近傍</t>
    <rPh sb="0" eb="2">
      <t>シサン</t>
    </rPh>
    <rPh sb="2" eb="4">
      <t>キンボウ</t>
    </rPh>
    <phoneticPr fontId="1"/>
  </si>
  <si>
    <t>適格</t>
    <rPh sb="0" eb="2">
      <t>テキカク</t>
    </rPh>
    <phoneticPr fontId="1"/>
  </si>
  <si>
    <t>不適格</t>
    <rPh sb="0" eb="3">
      <t>フテキカク</t>
    </rPh>
    <phoneticPr fontId="1"/>
  </si>
  <si>
    <t>合計</t>
    <rPh sb="0" eb="2">
      <t>ゴウケイ</t>
    </rPh>
    <phoneticPr fontId="1"/>
  </si>
  <si>
    <t>敷地数</t>
    <rPh sb="0" eb="2">
      <t>シキチ</t>
    </rPh>
    <rPh sb="2" eb="3">
      <t>スウ</t>
    </rPh>
    <phoneticPr fontId="1"/>
  </si>
  <si>
    <t>割合（％）</t>
    <rPh sb="0" eb="2">
      <t>ワリアイ</t>
    </rPh>
    <phoneticPr fontId="1"/>
  </si>
  <si>
    <t>割合</t>
    <rPh sb="0" eb="2">
      <t>ワリアイ</t>
    </rPh>
    <phoneticPr fontId="1"/>
  </si>
  <si>
    <t>応神天皇陵周辺（西側）</t>
    <rPh sb="0" eb="4">
      <t>オウジンテンノウ</t>
    </rPh>
    <rPh sb="4" eb="5">
      <t>リョウ</t>
    </rPh>
    <rPh sb="5" eb="7">
      <t>シュウヘン</t>
    </rPh>
    <rPh sb="8" eb="10">
      <t>ニシガワ</t>
    </rPh>
    <phoneticPr fontId="1"/>
  </si>
  <si>
    <t>応神天皇陵周辺（東側）（第一種低層住居専用地域）</t>
    <rPh sb="0" eb="4">
      <t>オウジンテンノウ</t>
    </rPh>
    <rPh sb="4" eb="5">
      <t>リョウ</t>
    </rPh>
    <rPh sb="5" eb="7">
      <t>シュウヘン</t>
    </rPh>
    <rPh sb="8" eb="10">
      <t>ヒガシガワ</t>
    </rPh>
    <rPh sb="12" eb="13">
      <t>ダイ</t>
    </rPh>
    <rPh sb="13" eb="15">
      <t>イッシュ</t>
    </rPh>
    <rPh sb="15" eb="17">
      <t>テイソウ</t>
    </rPh>
    <rPh sb="17" eb="19">
      <t>ジュウキョ</t>
    </rPh>
    <rPh sb="19" eb="21">
      <t>センヨウ</t>
    </rPh>
    <rPh sb="21" eb="23">
      <t>チイキ</t>
    </rPh>
    <phoneticPr fontId="1"/>
  </si>
  <si>
    <t>白鳥陵古墳周辺</t>
    <rPh sb="0" eb="2">
      <t>ハクチョウ</t>
    </rPh>
    <rPh sb="2" eb="3">
      <t>リョウ</t>
    </rPh>
    <rPh sb="3" eb="5">
      <t>コフン</t>
    </rPh>
    <rPh sb="5" eb="7">
      <t>シュウヘン</t>
    </rPh>
    <phoneticPr fontId="1"/>
  </si>
  <si>
    <t>資産近傍計</t>
    <rPh sb="0" eb="2">
      <t>シサン</t>
    </rPh>
    <rPh sb="2" eb="4">
      <t>キンボウ</t>
    </rPh>
    <rPh sb="4" eb="5">
      <t>ケイ</t>
    </rPh>
    <phoneticPr fontId="1"/>
  </si>
  <si>
    <t>道路沿道</t>
    <rPh sb="0" eb="2">
      <t>ドウロ</t>
    </rPh>
    <rPh sb="2" eb="4">
      <t>エンドウ</t>
    </rPh>
    <phoneticPr fontId="1"/>
  </si>
  <si>
    <t>国道170号</t>
    <rPh sb="0" eb="2">
      <t>コクドウ</t>
    </rPh>
    <rPh sb="5" eb="6">
      <t>ゴウ</t>
    </rPh>
    <phoneticPr fontId="1"/>
  </si>
  <si>
    <t>国道170号（市役所前）</t>
    <rPh sb="0" eb="2">
      <t>コクドウ</t>
    </rPh>
    <rPh sb="5" eb="6">
      <t>ゴウ</t>
    </rPh>
    <rPh sb="7" eb="10">
      <t>シヤクショ</t>
    </rPh>
    <rPh sb="10" eb="11">
      <t>マエ</t>
    </rPh>
    <phoneticPr fontId="1"/>
  </si>
  <si>
    <t>国道170号（大阪外環状線）</t>
    <rPh sb="0" eb="2">
      <t>コクドウ</t>
    </rPh>
    <rPh sb="5" eb="6">
      <t>ゴウ</t>
    </rPh>
    <rPh sb="7" eb="9">
      <t>オオサカ</t>
    </rPh>
    <rPh sb="9" eb="10">
      <t>ソト</t>
    </rPh>
    <rPh sb="10" eb="13">
      <t>カンジョウセン</t>
    </rPh>
    <phoneticPr fontId="1"/>
  </si>
  <si>
    <t>国道166号</t>
    <rPh sb="0" eb="2">
      <t>コクドウ</t>
    </rPh>
    <rPh sb="5" eb="6">
      <t>ゴウ</t>
    </rPh>
    <phoneticPr fontId="1"/>
  </si>
  <si>
    <t>府道西藤井寺線</t>
    <rPh sb="0" eb="2">
      <t>フドウ</t>
    </rPh>
    <rPh sb="2" eb="3">
      <t>ニシ</t>
    </rPh>
    <rPh sb="3" eb="6">
      <t>フジイデラ</t>
    </rPh>
    <rPh sb="6" eb="7">
      <t>セン</t>
    </rPh>
    <phoneticPr fontId="1"/>
  </si>
  <si>
    <t>府道堺羽曳野線</t>
    <rPh sb="0" eb="2">
      <t>フドウ</t>
    </rPh>
    <rPh sb="2" eb="3">
      <t>サカイ</t>
    </rPh>
    <rPh sb="3" eb="6">
      <t>ハビキノ</t>
    </rPh>
    <rPh sb="6" eb="7">
      <t>セン</t>
    </rPh>
    <phoneticPr fontId="1"/>
  </si>
  <si>
    <t>市道郡戸古市線</t>
    <rPh sb="0" eb="2">
      <t>シドウ</t>
    </rPh>
    <rPh sb="2" eb="4">
      <t>コオズ</t>
    </rPh>
    <rPh sb="4" eb="6">
      <t>フルイチ</t>
    </rPh>
    <rPh sb="6" eb="7">
      <t>セン</t>
    </rPh>
    <phoneticPr fontId="1"/>
  </si>
  <si>
    <t>市道野々上軽里線</t>
    <rPh sb="0" eb="2">
      <t>シドウ</t>
    </rPh>
    <rPh sb="2" eb="5">
      <t>ノノウエ</t>
    </rPh>
    <rPh sb="5" eb="7">
      <t>カルサト</t>
    </rPh>
    <rPh sb="7" eb="8">
      <t>セン</t>
    </rPh>
    <phoneticPr fontId="1"/>
  </si>
  <si>
    <t>市道西浦病院線</t>
    <rPh sb="0" eb="2">
      <t>シドウ</t>
    </rPh>
    <rPh sb="2" eb="4">
      <t>ニシウラ</t>
    </rPh>
    <rPh sb="4" eb="6">
      <t>ビョウイン</t>
    </rPh>
    <rPh sb="6" eb="7">
      <t>セン</t>
    </rPh>
    <phoneticPr fontId="1"/>
  </si>
  <si>
    <t>市道西浦1号線</t>
    <rPh sb="0" eb="2">
      <t>シドウ</t>
    </rPh>
    <rPh sb="2" eb="4">
      <t>ニシウラ</t>
    </rPh>
    <rPh sb="5" eb="7">
      <t>ゴウセン</t>
    </rPh>
    <phoneticPr fontId="1"/>
  </si>
  <si>
    <t>市道軽里2号線</t>
    <rPh sb="0" eb="2">
      <t>シドウ</t>
    </rPh>
    <rPh sb="2" eb="4">
      <t>カルサト</t>
    </rPh>
    <rPh sb="5" eb="7">
      <t>ゴウセン</t>
    </rPh>
    <phoneticPr fontId="1"/>
  </si>
  <si>
    <t>大阪外環状線</t>
    <rPh sb="0" eb="2">
      <t>オオサカ</t>
    </rPh>
    <rPh sb="2" eb="3">
      <t>ソト</t>
    </rPh>
    <rPh sb="3" eb="6">
      <t>カンジョウセン</t>
    </rPh>
    <phoneticPr fontId="1"/>
  </si>
  <si>
    <t>非自家用</t>
    <rPh sb="0" eb="1">
      <t>ヒ</t>
    </rPh>
    <rPh sb="1" eb="4">
      <t>ジカヨウ</t>
    </rPh>
    <phoneticPr fontId="1"/>
  </si>
  <si>
    <t>屋上</t>
    <rPh sb="0" eb="2">
      <t>オクジョウ</t>
    </rPh>
    <phoneticPr fontId="1"/>
  </si>
  <si>
    <t>壁面面積</t>
    <rPh sb="0" eb="2">
      <t>ヘキメン</t>
    </rPh>
    <rPh sb="2" eb="4">
      <t>メンセキ</t>
    </rPh>
    <phoneticPr fontId="1"/>
  </si>
  <si>
    <t>壁面高さ</t>
    <rPh sb="0" eb="2">
      <t>ヘキメン</t>
    </rPh>
    <rPh sb="2" eb="3">
      <t>タカ</t>
    </rPh>
    <phoneticPr fontId="1"/>
  </si>
  <si>
    <t>地上１表示面積</t>
    <rPh sb="0" eb="2">
      <t>チジョウ</t>
    </rPh>
    <rPh sb="3" eb="5">
      <t>ヒョウジ</t>
    </rPh>
    <rPh sb="5" eb="7">
      <t>メンセキ</t>
    </rPh>
    <phoneticPr fontId="1"/>
  </si>
  <si>
    <t>地上総面積</t>
    <rPh sb="0" eb="2">
      <t>チジョウ</t>
    </rPh>
    <rPh sb="2" eb="5">
      <t>ソウメンセキ</t>
    </rPh>
    <phoneticPr fontId="1"/>
  </si>
  <si>
    <t>地上高さ</t>
    <rPh sb="0" eb="2">
      <t>チジョウ</t>
    </rPh>
    <rPh sb="2" eb="3">
      <t>タカ</t>
    </rPh>
    <phoneticPr fontId="1"/>
  </si>
  <si>
    <t>堺羽曳野線</t>
    <rPh sb="0" eb="1">
      <t>サカイ</t>
    </rPh>
    <rPh sb="1" eb="4">
      <t>ハビキノ</t>
    </rPh>
    <rPh sb="4" eb="5">
      <t>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</si>
</sst>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1" xfId="0" applyFill="1" applyBorder="1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vertical="center"/>
    </xf>
    <xf numFmtId="9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0" fontId="0" fillId="0" borderId="5" xfId="0" applyFont="1" applyBorder="1">
      <alignment vertical="center"/>
    </xf>
    <xf numFmtId="0" fontId="0" fillId="0" borderId="5" xfId="0" applyBorder="1">
      <alignment vertical="center"/>
    </xf>
    <xf numFmtId="9" fontId="0" fillId="0" borderId="5" xfId="0" applyNumberFormat="1" applyBorder="1">
      <alignment vertical="center"/>
    </xf>
    <xf numFmtId="176" fontId="0" fillId="0" borderId="5" xfId="0" applyNumberFormat="1" applyBorder="1">
      <alignment vertical="center"/>
    </xf>
    <xf numFmtId="0" fontId="2" fillId="0" borderId="6" xfId="0" applyFont="1" applyBorder="1">
      <alignment vertical="center"/>
    </xf>
    <xf numFmtId="0" fontId="0" fillId="0" borderId="6" xfId="0" applyBorder="1">
      <alignment vertical="center"/>
    </xf>
    <xf numFmtId="9" fontId="0" fillId="0" borderId="6" xfId="0" applyNumberFormat="1" applyFill="1" applyBorder="1">
      <alignment vertical="center"/>
    </xf>
    <xf numFmtId="9" fontId="0" fillId="0" borderId="6" xfId="0" applyNumberFormat="1" applyBorder="1">
      <alignment vertical="center"/>
    </xf>
    <xf numFmtId="176" fontId="0" fillId="0" borderId="6" xfId="0" applyNumberFormat="1" applyBorder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21029;&#32025;4&#12305;&#21508;&#38917;&#30446;&#12391;&#12398;&#19981;&#36969;&#26684;&#19968;&#35239;&#34920;&#65288;&#25975;&#22320;&#21336;&#20301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（A4）"/>
      <sheetName val="一覧表（A3）"/>
      <sheetName val="コード表"/>
      <sheetName val="Sheet1"/>
      <sheetName val="Sheet3"/>
      <sheetName val="物件総合判定"/>
      <sheetName val="敷地総合（中間判定）"/>
      <sheetName val="敷地総合（最終判定）"/>
      <sheetName val="敷地面積（壁面）データ"/>
      <sheetName val="敷地件数（地上）データ"/>
      <sheetName val="第一種低層住居専用地域（個別物件）"/>
      <sheetName val="第一種低層住居専用地域（敷地単位）"/>
      <sheetName val="不適格割合のグラフ（敷地ごと）"/>
      <sheetName val="国道170号"/>
      <sheetName val="大阪外環状線"/>
      <sheetName val="府道堺羽曳野線"/>
      <sheetName val="白鳥陵古墳周辺"/>
      <sheetName val="不適格項目一覧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6">
          <cell r="A6">
            <v>1</v>
          </cell>
        </row>
        <row r="7">
          <cell r="A7">
            <v>9</v>
          </cell>
        </row>
        <row r="8">
          <cell r="A8">
            <v>15</v>
          </cell>
        </row>
        <row r="9">
          <cell r="A9">
            <v>28</v>
          </cell>
        </row>
        <row r="10">
          <cell r="A10">
            <v>41</v>
          </cell>
        </row>
        <row r="11">
          <cell r="A11">
            <v>59</v>
          </cell>
        </row>
        <row r="12">
          <cell r="A12">
            <v>64</v>
          </cell>
        </row>
        <row r="13">
          <cell r="A13">
            <v>68</v>
          </cell>
        </row>
        <row r="14">
          <cell r="A14">
            <v>74</v>
          </cell>
        </row>
        <row r="15">
          <cell r="A15">
            <v>86</v>
          </cell>
        </row>
        <row r="16">
          <cell r="A16">
            <v>93</v>
          </cell>
        </row>
        <row r="17">
          <cell r="A17">
            <v>100</v>
          </cell>
        </row>
        <row r="18">
          <cell r="A18">
            <v>102</v>
          </cell>
        </row>
        <row r="19">
          <cell r="A19">
            <v>113</v>
          </cell>
        </row>
        <row r="20">
          <cell r="A20">
            <v>117</v>
          </cell>
        </row>
        <row r="21">
          <cell r="A21">
            <v>121</v>
          </cell>
        </row>
        <row r="22">
          <cell r="A22">
            <v>126</v>
          </cell>
        </row>
        <row r="23">
          <cell r="A23">
            <v>142</v>
          </cell>
        </row>
        <row r="24">
          <cell r="A24">
            <v>144</v>
          </cell>
        </row>
        <row r="25">
          <cell r="A25">
            <v>148</v>
          </cell>
        </row>
        <row r="26">
          <cell r="A26">
            <v>155</v>
          </cell>
        </row>
        <row r="27">
          <cell r="A27">
            <v>161</v>
          </cell>
        </row>
        <row r="28">
          <cell r="A28">
            <v>164</v>
          </cell>
        </row>
        <row r="29">
          <cell r="A29">
            <v>169</v>
          </cell>
        </row>
        <row r="30">
          <cell r="A30">
            <v>181</v>
          </cell>
        </row>
        <row r="31">
          <cell r="A31">
            <v>185</v>
          </cell>
        </row>
        <row r="32">
          <cell r="A32">
            <v>210</v>
          </cell>
        </row>
        <row r="38">
          <cell r="A38">
            <v>9</v>
          </cell>
        </row>
        <row r="39">
          <cell r="A39">
            <v>59</v>
          </cell>
        </row>
        <row r="40">
          <cell r="A40">
            <v>64</v>
          </cell>
        </row>
        <row r="41">
          <cell r="A41">
            <v>68</v>
          </cell>
        </row>
        <row r="42">
          <cell r="A42">
            <v>126</v>
          </cell>
        </row>
        <row r="43">
          <cell r="A43">
            <v>142</v>
          </cell>
        </row>
        <row r="44">
          <cell r="A44">
            <v>148</v>
          </cell>
        </row>
        <row r="45">
          <cell r="A45">
            <v>161</v>
          </cell>
        </row>
        <row r="46">
          <cell r="A46">
            <v>185</v>
          </cell>
        </row>
        <row r="52">
          <cell r="A52">
            <v>1</v>
          </cell>
        </row>
        <row r="53">
          <cell r="A53">
            <v>86</v>
          </cell>
        </row>
        <row r="59">
          <cell r="A59">
            <v>93</v>
          </cell>
        </row>
        <row r="65">
          <cell r="A65">
            <v>93</v>
          </cell>
        </row>
        <row r="71">
          <cell r="A71">
            <v>15</v>
          </cell>
        </row>
        <row r="72">
          <cell r="A72">
            <v>102</v>
          </cell>
        </row>
        <row r="73">
          <cell r="A73">
            <v>113</v>
          </cell>
        </row>
        <row r="80">
          <cell r="A80">
            <v>102</v>
          </cell>
        </row>
        <row r="81">
          <cell r="A81">
            <v>113</v>
          </cell>
        </row>
        <row r="82">
          <cell r="A82">
            <v>181</v>
          </cell>
        </row>
        <row r="89">
          <cell r="A89">
            <v>102</v>
          </cell>
        </row>
        <row r="90">
          <cell r="A90">
            <v>121</v>
          </cell>
        </row>
        <row r="91">
          <cell r="A91">
            <v>181</v>
          </cell>
        </row>
      </sheetData>
      <sheetData sheetId="14">
        <row r="6">
          <cell r="A6">
            <v>5</v>
          </cell>
        </row>
        <row r="7">
          <cell r="A7">
            <v>8</v>
          </cell>
        </row>
        <row r="8">
          <cell r="A8">
            <v>12</v>
          </cell>
        </row>
        <row r="9">
          <cell r="A9">
            <v>18</v>
          </cell>
        </row>
        <row r="10">
          <cell r="A10">
            <v>21</v>
          </cell>
        </row>
        <row r="11">
          <cell r="A11">
            <v>26</v>
          </cell>
        </row>
        <row r="12">
          <cell r="A12">
            <v>29</v>
          </cell>
        </row>
        <row r="13">
          <cell r="A13">
            <v>30</v>
          </cell>
        </row>
        <row r="14">
          <cell r="A14">
            <v>35</v>
          </cell>
        </row>
        <row r="15">
          <cell r="A15">
            <v>41</v>
          </cell>
        </row>
        <row r="16">
          <cell r="A16">
            <v>42</v>
          </cell>
        </row>
        <row r="17">
          <cell r="A17">
            <v>44</v>
          </cell>
        </row>
        <row r="18">
          <cell r="A18">
            <v>49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59</v>
          </cell>
        </row>
        <row r="22">
          <cell r="A22">
            <v>65</v>
          </cell>
        </row>
        <row r="23">
          <cell r="A23">
            <v>69</v>
          </cell>
        </row>
        <row r="24">
          <cell r="A24">
            <v>71</v>
          </cell>
        </row>
        <row r="25">
          <cell r="A25">
            <v>76</v>
          </cell>
        </row>
        <row r="26">
          <cell r="A26">
            <v>83</v>
          </cell>
        </row>
        <row r="33">
          <cell r="A33">
            <v>35</v>
          </cell>
        </row>
        <row r="34">
          <cell r="A34">
            <v>41</v>
          </cell>
        </row>
        <row r="35">
          <cell r="A35">
            <v>44</v>
          </cell>
        </row>
        <row r="36">
          <cell r="A36">
            <v>69</v>
          </cell>
        </row>
        <row r="43">
          <cell r="A43">
            <v>8</v>
          </cell>
        </row>
        <row r="44">
          <cell r="A44">
            <v>49</v>
          </cell>
        </row>
        <row r="45">
          <cell r="A45">
            <v>56</v>
          </cell>
        </row>
        <row r="52">
          <cell r="A52">
            <v>8</v>
          </cell>
        </row>
        <row r="53">
          <cell r="A53">
            <v>21</v>
          </cell>
        </row>
        <row r="54">
          <cell r="A54">
            <v>49</v>
          </cell>
        </row>
        <row r="55">
          <cell r="A55">
            <v>56</v>
          </cell>
        </row>
        <row r="62">
          <cell r="A62">
            <v>5</v>
          </cell>
        </row>
        <row r="63">
          <cell r="A63">
            <v>29</v>
          </cell>
        </row>
        <row r="64">
          <cell r="A64">
            <v>71</v>
          </cell>
        </row>
        <row r="71">
          <cell r="A71">
            <v>29</v>
          </cell>
        </row>
        <row r="72">
          <cell r="A72">
            <v>71</v>
          </cell>
        </row>
        <row r="79">
          <cell r="A79">
            <v>29</v>
          </cell>
        </row>
        <row r="80">
          <cell r="A80">
            <v>71</v>
          </cell>
        </row>
      </sheetData>
      <sheetData sheetId="15">
        <row r="5">
          <cell r="A5">
            <v>1</v>
          </cell>
        </row>
        <row r="6">
          <cell r="A6">
            <v>3</v>
          </cell>
        </row>
        <row r="7">
          <cell r="A7">
            <v>9</v>
          </cell>
        </row>
        <row r="8">
          <cell r="A8">
            <v>13</v>
          </cell>
        </row>
        <row r="9">
          <cell r="A9">
            <v>16</v>
          </cell>
        </row>
        <row r="10">
          <cell r="A10">
            <v>20</v>
          </cell>
        </row>
        <row r="11">
          <cell r="A11">
            <v>23</v>
          </cell>
        </row>
        <row r="12">
          <cell r="A12">
            <v>30</v>
          </cell>
        </row>
        <row r="13">
          <cell r="A13">
            <v>32</v>
          </cell>
        </row>
        <row r="14">
          <cell r="A14">
            <v>37</v>
          </cell>
        </row>
        <row r="15">
          <cell r="A15">
            <v>44</v>
          </cell>
        </row>
        <row r="16">
          <cell r="A16">
            <v>50</v>
          </cell>
        </row>
        <row r="17">
          <cell r="A17">
            <v>53</v>
          </cell>
        </row>
        <row r="18">
          <cell r="A18">
            <v>58</v>
          </cell>
        </row>
        <row r="19">
          <cell r="A19">
            <v>60</v>
          </cell>
        </row>
        <row r="26">
          <cell r="A26">
            <v>44</v>
          </cell>
        </row>
        <row r="33">
          <cell r="A33">
            <v>3</v>
          </cell>
        </row>
        <row r="40">
          <cell r="A40">
            <v>13</v>
          </cell>
        </row>
        <row r="41">
          <cell r="A41">
            <v>58</v>
          </cell>
        </row>
        <row r="48">
          <cell r="A48">
            <v>13</v>
          </cell>
        </row>
        <row r="49">
          <cell r="A49">
            <v>58</v>
          </cell>
        </row>
        <row r="56">
          <cell r="A56">
            <v>20</v>
          </cell>
        </row>
        <row r="57">
          <cell r="A57">
            <v>30</v>
          </cell>
        </row>
        <row r="58">
          <cell r="A58">
            <v>50</v>
          </cell>
        </row>
        <row r="59">
          <cell r="A59">
            <v>53</v>
          </cell>
        </row>
        <row r="66">
          <cell r="A66">
            <v>16</v>
          </cell>
        </row>
        <row r="67">
          <cell r="A67">
            <v>20</v>
          </cell>
        </row>
        <row r="68">
          <cell r="A68">
            <v>30</v>
          </cell>
        </row>
        <row r="69">
          <cell r="A69">
            <v>50</v>
          </cell>
        </row>
        <row r="70">
          <cell r="A70">
            <v>53</v>
          </cell>
        </row>
        <row r="77">
          <cell r="A77">
            <v>1</v>
          </cell>
        </row>
        <row r="78">
          <cell r="A78">
            <v>16</v>
          </cell>
        </row>
        <row r="79">
          <cell r="A79">
            <v>20</v>
          </cell>
        </row>
        <row r="80">
          <cell r="A80">
            <v>30</v>
          </cell>
        </row>
        <row r="81">
          <cell r="A81">
            <v>50</v>
          </cell>
        </row>
        <row r="82">
          <cell r="A82">
            <v>53</v>
          </cell>
        </row>
      </sheetData>
      <sheetData sheetId="16">
        <row r="6">
          <cell r="A6">
            <v>12</v>
          </cell>
        </row>
        <row r="7">
          <cell r="A7">
            <v>18</v>
          </cell>
        </row>
      </sheetData>
      <sheetData sheetId="17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L12" sqref="L12"/>
    </sheetView>
  </sheetViews>
  <sheetFormatPr defaultRowHeight="13.5" x14ac:dyDescent="0.15"/>
  <cols>
    <col min="2" max="2" width="46.625" bestFit="1" customWidth="1"/>
  </cols>
  <sheetData>
    <row r="1" spans="1:10" ht="14.25" x14ac:dyDescent="0.15">
      <c r="A1" s="1"/>
      <c r="B1" s="2"/>
      <c r="C1" s="2"/>
      <c r="D1" s="2"/>
      <c r="E1" s="2"/>
      <c r="F1" s="2"/>
      <c r="G1" s="2"/>
      <c r="H1" s="19" t="s">
        <v>0</v>
      </c>
      <c r="I1" s="2"/>
      <c r="J1" s="2"/>
    </row>
    <row r="2" spans="1:10" ht="21" x14ac:dyDescent="0.15">
      <c r="A2" s="1"/>
      <c r="B2" s="20" t="s">
        <v>1</v>
      </c>
      <c r="C2" s="21"/>
      <c r="D2" s="21"/>
      <c r="E2" s="21"/>
      <c r="F2" s="21"/>
      <c r="G2" s="21"/>
      <c r="H2" s="21"/>
      <c r="I2" s="2"/>
      <c r="J2" s="2"/>
    </row>
    <row r="3" spans="1:10" ht="28.5" x14ac:dyDescent="0.15">
      <c r="A3" s="1"/>
      <c r="B3" s="6"/>
      <c r="C3" s="2"/>
      <c r="D3" s="2"/>
      <c r="E3" s="2"/>
      <c r="F3" s="2"/>
      <c r="G3" s="2"/>
      <c r="H3" s="2"/>
      <c r="I3" s="2"/>
      <c r="J3" s="2"/>
    </row>
    <row r="4" spans="1:10" x14ac:dyDescent="0.15">
      <c r="A4" s="1"/>
      <c r="B4" s="25" t="s">
        <v>2</v>
      </c>
      <c r="C4" s="24" t="s">
        <v>3</v>
      </c>
      <c r="D4" s="24"/>
      <c r="E4" s="22" t="s">
        <v>4</v>
      </c>
      <c r="F4" s="23"/>
      <c r="G4" s="22" t="s">
        <v>5</v>
      </c>
      <c r="H4" s="23"/>
      <c r="I4" s="4"/>
      <c r="J4" s="4"/>
    </row>
    <row r="5" spans="1:10" x14ac:dyDescent="0.15">
      <c r="A5" s="1"/>
      <c r="B5" s="26"/>
      <c r="C5" s="7" t="s">
        <v>6</v>
      </c>
      <c r="D5" s="7" t="s">
        <v>7</v>
      </c>
      <c r="E5" s="7" t="s">
        <v>6</v>
      </c>
      <c r="F5" s="7" t="s">
        <v>7</v>
      </c>
      <c r="G5" s="3" t="s">
        <v>5</v>
      </c>
      <c r="H5" s="5" t="s">
        <v>8</v>
      </c>
      <c r="I5" s="4"/>
      <c r="J5" s="4"/>
    </row>
    <row r="6" spans="1:10" x14ac:dyDescent="0.15">
      <c r="A6" s="1"/>
      <c r="B6" s="3" t="s">
        <v>9</v>
      </c>
      <c r="C6" s="3">
        <v>1</v>
      </c>
      <c r="D6" s="8">
        <v>1</v>
      </c>
      <c r="E6" s="3">
        <v>0</v>
      </c>
      <c r="F6" s="8">
        <v>0</v>
      </c>
      <c r="G6" s="9">
        <v>1</v>
      </c>
      <c r="H6" s="8">
        <v>1</v>
      </c>
      <c r="I6" s="4"/>
      <c r="J6" s="4"/>
    </row>
    <row r="7" spans="1:10" x14ac:dyDescent="0.15">
      <c r="A7" s="1"/>
      <c r="B7" s="3" t="s">
        <v>10</v>
      </c>
      <c r="C7" s="3">
        <v>4</v>
      </c>
      <c r="D7" s="8">
        <v>1</v>
      </c>
      <c r="E7" s="3">
        <v>0</v>
      </c>
      <c r="F7" s="8">
        <v>0</v>
      </c>
      <c r="G7" s="9">
        <v>4</v>
      </c>
      <c r="H7" s="8">
        <v>1</v>
      </c>
      <c r="I7" s="4"/>
      <c r="J7" s="4"/>
    </row>
    <row r="8" spans="1:10" ht="14.25" thickBot="1" x14ac:dyDescent="0.2">
      <c r="A8" s="1"/>
      <c r="B8" s="10" t="s">
        <v>11</v>
      </c>
      <c r="C8" s="11">
        <v>15</v>
      </c>
      <c r="D8" s="12">
        <v>0.88</v>
      </c>
      <c r="E8" s="11">
        <v>2</v>
      </c>
      <c r="F8" s="12">
        <v>0.12</v>
      </c>
      <c r="G8" s="13">
        <v>17</v>
      </c>
      <c r="H8" s="12">
        <v>1</v>
      </c>
      <c r="I8" s="4"/>
      <c r="J8" s="4"/>
    </row>
    <row r="9" spans="1:10" ht="14.25" thickTop="1" x14ac:dyDescent="0.15">
      <c r="A9" s="1"/>
      <c r="B9" s="14" t="s">
        <v>12</v>
      </c>
      <c r="C9" s="15">
        <v>20</v>
      </c>
      <c r="D9" s="16">
        <v>0.91</v>
      </c>
      <c r="E9" s="15">
        <v>2</v>
      </c>
      <c r="F9" s="17">
        <v>0.09</v>
      </c>
      <c r="G9" s="18">
        <v>22</v>
      </c>
      <c r="H9" s="17">
        <v>1</v>
      </c>
      <c r="I9" s="2"/>
      <c r="J9" s="2"/>
    </row>
    <row r="10" spans="1:10" ht="28.5" x14ac:dyDescent="0.15">
      <c r="A10" s="1"/>
      <c r="B10" s="6"/>
      <c r="C10" s="2"/>
      <c r="D10" s="2"/>
      <c r="E10" s="2"/>
      <c r="F10" s="2"/>
      <c r="G10" s="2"/>
      <c r="H10" s="2"/>
      <c r="I10" s="2"/>
      <c r="J10" s="2"/>
    </row>
    <row r="11" spans="1:10" x14ac:dyDescent="0.15">
      <c r="A11" s="1"/>
      <c r="B11" s="25" t="s">
        <v>13</v>
      </c>
      <c r="C11" s="22" t="s">
        <v>3</v>
      </c>
      <c r="D11" s="23"/>
      <c r="E11" s="22" t="s">
        <v>4</v>
      </c>
      <c r="F11" s="23"/>
      <c r="G11" s="22" t="s">
        <v>5</v>
      </c>
      <c r="H11" s="23"/>
      <c r="I11" s="4"/>
      <c r="J11" s="4"/>
    </row>
    <row r="12" spans="1:10" x14ac:dyDescent="0.15">
      <c r="A12" s="1"/>
      <c r="B12" s="26"/>
      <c r="C12" s="7" t="s">
        <v>6</v>
      </c>
      <c r="D12" s="7" t="s">
        <v>7</v>
      </c>
      <c r="E12" s="7" t="s">
        <v>6</v>
      </c>
      <c r="F12" s="7" t="s">
        <v>7</v>
      </c>
      <c r="G12" s="3" t="s">
        <v>5</v>
      </c>
      <c r="H12" s="5" t="s">
        <v>8</v>
      </c>
      <c r="I12" s="4"/>
      <c r="J12" s="4"/>
    </row>
    <row r="13" spans="1:10" x14ac:dyDescent="0.15">
      <c r="A13" s="1"/>
      <c r="B13" s="3" t="s">
        <v>14</v>
      </c>
      <c r="C13" s="3">
        <v>44</v>
      </c>
      <c r="D13" s="8">
        <v>0.61</v>
      </c>
      <c r="E13" s="3">
        <v>27</v>
      </c>
      <c r="F13" s="8">
        <v>0.39</v>
      </c>
      <c r="G13" s="9">
        <v>71.61</v>
      </c>
      <c r="H13" s="8">
        <v>1</v>
      </c>
      <c r="I13" s="4"/>
      <c r="J13" s="4"/>
    </row>
    <row r="14" spans="1:10" x14ac:dyDescent="0.15">
      <c r="A14" s="1"/>
      <c r="B14" s="3" t="s">
        <v>15</v>
      </c>
      <c r="C14" s="3">
        <v>20</v>
      </c>
      <c r="D14" s="8">
        <v>0.51</v>
      </c>
      <c r="E14" s="3">
        <v>19</v>
      </c>
      <c r="F14" s="8">
        <v>0.49</v>
      </c>
      <c r="G14" s="9">
        <v>39.510000000000005</v>
      </c>
      <c r="H14" s="8">
        <v>1</v>
      </c>
      <c r="I14" s="4"/>
      <c r="J14" s="4"/>
    </row>
    <row r="15" spans="1:10" x14ac:dyDescent="0.15">
      <c r="A15" s="1"/>
      <c r="B15" s="3" t="s">
        <v>16</v>
      </c>
      <c r="C15" s="3">
        <v>5</v>
      </c>
      <c r="D15" s="8">
        <v>0.19</v>
      </c>
      <c r="E15" s="3">
        <v>21</v>
      </c>
      <c r="F15" s="8">
        <v>0.81</v>
      </c>
      <c r="G15" s="9">
        <v>26.19</v>
      </c>
      <c r="H15" s="8">
        <v>1</v>
      </c>
      <c r="I15" s="4"/>
      <c r="J15" s="4"/>
    </row>
    <row r="16" spans="1:10" x14ac:dyDescent="0.15">
      <c r="A16" s="1"/>
      <c r="B16" s="3" t="s">
        <v>17</v>
      </c>
      <c r="C16" s="3">
        <v>8</v>
      </c>
      <c r="D16" s="8">
        <v>0.62</v>
      </c>
      <c r="E16" s="3">
        <v>5</v>
      </c>
      <c r="F16" s="8">
        <v>0.38</v>
      </c>
      <c r="G16" s="9">
        <v>13.62</v>
      </c>
      <c r="H16" s="8">
        <v>1</v>
      </c>
      <c r="I16" s="4"/>
      <c r="J16" s="4"/>
    </row>
    <row r="17" spans="1:10" x14ac:dyDescent="0.15">
      <c r="A17" s="1"/>
      <c r="B17" s="3" t="s">
        <v>18</v>
      </c>
      <c r="C17" s="3">
        <v>25</v>
      </c>
      <c r="D17" s="8">
        <v>0.61</v>
      </c>
      <c r="E17" s="3">
        <v>16</v>
      </c>
      <c r="F17" s="8">
        <v>0.39</v>
      </c>
      <c r="G17" s="9">
        <v>41.61</v>
      </c>
      <c r="H17" s="8">
        <v>1</v>
      </c>
      <c r="I17" s="4"/>
      <c r="J17" s="4"/>
    </row>
    <row r="18" spans="1:10" x14ac:dyDescent="0.15">
      <c r="A18" s="1"/>
      <c r="B18" s="3" t="s">
        <v>19</v>
      </c>
      <c r="C18" s="3">
        <v>9</v>
      </c>
      <c r="D18" s="8">
        <v>0.38</v>
      </c>
      <c r="E18" s="3">
        <v>15</v>
      </c>
      <c r="F18" s="8">
        <v>0.62</v>
      </c>
      <c r="G18" s="9">
        <v>24.380000000000003</v>
      </c>
      <c r="H18" s="8">
        <v>1</v>
      </c>
      <c r="I18" s="4"/>
      <c r="J18" s="4"/>
    </row>
    <row r="19" spans="1:10" x14ac:dyDescent="0.15">
      <c r="A19" s="1"/>
      <c r="B19" s="3" t="s">
        <v>20</v>
      </c>
      <c r="C19" s="3">
        <v>43</v>
      </c>
      <c r="D19" s="8">
        <v>0.67</v>
      </c>
      <c r="E19" s="3">
        <v>21</v>
      </c>
      <c r="F19" s="8">
        <v>0.33</v>
      </c>
      <c r="G19" s="9">
        <v>64.67</v>
      </c>
      <c r="H19" s="8">
        <v>1</v>
      </c>
      <c r="I19" s="4"/>
      <c r="J19" s="4"/>
    </row>
    <row r="20" spans="1:10" x14ac:dyDescent="0.15">
      <c r="A20" s="1"/>
      <c r="B20" s="3" t="s">
        <v>21</v>
      </c>
      <c r="C20" s="3">
        <v>28</v>
      </c>
      <c r="D20" s="8">
        <v>0.82</v>
      </c>
      <c r="E20" s="3">
        <v>6</v>
      </c>
      <c r="F20" s="8">
        <v>0.18</v>
      </c>
      <c r="G20" s="9">
        <v>34.82</v>
      </c>
      <c r="H20" s="8">
        <v>1</v>
      </c>
      <c r="I20" s="4"/>
      <c r="J20" s="4"/>
    </row>
    <row r="21" spans="1:10" x14ac:dyDescent="0.15">
      <c r="A21" s="1"/>
      <c r="B21" s="3" t="s">
        <v>22</v>
      </c>
      <c r="C21" s="3">
        <v>18</v>
      </c>
      <c r="D21" s="8">
        <v>0.6</v>
      </c>
      <c r="E21" s="3">
        <v>12</v>
      </c>
      <c r="F21" s="8">
        <v>0.4</v>
      </c>
      <c r="G21" s="9">
        <v>30.6</v>
      </c>
      <c r="H21" s="8">
        <v>1</v>
      </c>
      <c r="I21" s="4"/>
      <c r="J21" s="4"/>
    </row>
    <row r="22" spans="1:10" x14ac:dyDescent="0.15">
      <c r="A22" s="1"/>
      <c r="B22" s="3" t="s">
        <v>23</v>
      </c>
      <c r="C22" s="3">
        <v>3</v>
      </c>
      <c r="D22" s="8">
        <v>0.6</v>
      </c>
      <c r="E22" s="3">
        <v>2</v>
      </c>
      <c r="F22" s="8">
        <v>0.4</v>
      </c>
      <c r="G22" s="9">
        <v>5.6</v>
      </c>
      <c r="H22" s="8">
        <v>1</v>
      </c>
      <c r="I22" s="4"/>
      <c r="J22" s="4"/>
    </row>
    <row r="23" spans="1:10" ht="14.25" thickBot="1" x14ac:dyDescent="0.2">
      <c r="A23" s="1"/>
      <c r="B23" s="11" t="s">
        <v>24</v>
      </c>
      <c r="C23" s="11">
        <v>3</v>
      </c>
      <c r="D23" s="12">
        <v>0.5</v>
      </c>
      <c r="E23" s="11">
        <v>3</v>
      </c>
      <c r="F23" s="12">
        <v>0.5</v>
      </c>
      <c r="G23" s="13">
        <v>6.5</v>
      </c>
      <c r="H23" s="12">
        <v>1</v>
      </c>
      <c r="I23" s="4"/>
      <c r="J23" s="4"/>
    </row>
    <row r="24" spans="1:10" ht="14.25" thickTop="1" x14ac:dyDescent="0.15">
      <c r="A24" s="1"/>
      <c r="B24" s="15" t="s">
        <v>5</v>
      </c>
      <c r="C24" s="15">
        <v>206</v>
      </c>
      <c r="D24" s="17">
        <v>0.56999999999999995</v>
      </c>
      <c r="E24" s="15">
        <v>147</v>
      </c>
      <c r="F24" s="17">
        <v>0.43</v>
      </c>
      <c r="G24" s="18">
        <v>359.11000000000007</v>
      </c>
      <c r="H24" s="17">
        <v>1</v>
      </c>
      <c r="I24" s="4"/>
      <c r="J24" s="4"/>
    </row>
  </sheetData>
  <mergeCells count="9">
    <mergeCell ref="B2:H2"/>
    <mergeCell ref="C11:D11"/>
    <mergeCell ref="E11:F11"/>
    <mergeCell ref="C4:D4"/>
    <mergeCell ref="E4:F4"/>
    <mergeCell ref="G11:H11"/>
    <mergeCell ref="G4:H4"/>
    <mergeCell ref="B4:B5"/>
    <mergeCell ref="B11:B1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"/>
  <sheetViews>
    <sheetView workbookViewId="0">
      <selection activeCell="K13" sqref="K13"/>
    </sheetView>
  </sheetViews>
  <sheetFormatPr defaultRowHeight="13.5" x14ac:dyDescent="0.15"/>
  <cols>
    <col min="1" max="1" width="21" style="2" bestFit="1" customWidth="1"/>
    <col min="2" max="3" width="9" style="2"/>
    <col min="4" max="4" width="27.75" style="2" bestFit="1" customWidth="1"/>
    <col min="5" max="16384" width="9" style="2"/>
  </cols>
  <sheetData>
    <row r="2" spans="1:5" ht="29.25" thickBot="1" x14ac:dyDescent="0.2">
      <c r="A2" s="6" t="s">
        <v>14</v>
      </c>
      <c r="D2" s="6" t="s">
        <v>25</v>
      </c>
    </row>
    <row r="3" spans="1:5" x14ac:dyDescent="0.15">
      <c r="B3" s="27" t="s">
        <v>6</v>
      </c>
      <c r="E3" s="27" t="s">
        <v>6</v>
      </c>
    </row>
    <row r="4" spans="1:5" ht="14.25" thickBot="1" x14ac:dyDescent="0.2">
      <c r="B4" s="28">
        <f>COUNT([1]国道170号!A6:A32)</f>
        <v>27</v>
      </c>
      <c r="E4" s="28">
        <f>COUNT([1]大阪外環状線!A6:A26)</f>
        <v>21</v>
      </c>
    </row>
    <row r="5" spans="1:5" ht="14.25" thickBot="1" x14ac:dyDescent="0.2"/>
    <row r="6" spans="1:5" x14ac:dyDescent="0.15">
      <c r="A6" s="29"/>
      <c r="B6" s="30" t="s">
        <v>6</v>
      </c>
      <c r="D6" s="29"/>
      <c r="E6" s="30" t="s">
        <v>6</v>
      </c>
    </row>
    <row r="7" spans="1:5" x14ac:dyDescent="0.15">
      <c r="A7" s="31" t="s">
        <v>26</v>
      </c>
      <c r="B7" s="32">
        <f>COUNT([1]国道170号!A38:A46)</f>
        <v>9</v>
      </c>
      <c r="D7" s="31" t="s">
        <v>26</v>
      </c>
      <c r="E7" s="32">
        <f>COUNT([1]大阪外環状線!A33:A36)</f>
        <v>4</v>
      </c>
    </row>
    <row r="8" spans="1:5" x14ac:dyDescent="0.15">
      <c r="A8" s="31" t="s">
        <v>27</v>
      </c>
      <c r="B8" s="32">
        <f>COUNT([1]国道170号!A52:A53)</f>
        <v>2</v>
      </c>
      <c r="D8" s="31" t="s">
        <v>27</v>
      </c>
      <c r="E8" s="32">
        <v>0</v>
      </c>
    </row>
    <row r="9" spans="1:5" x14ac:dyDescent="0.15">
      <c r="A9" s="31" t="s">
        <v>28</v>
      </c>
      <c r="B9" s="32">
        <f>COUNT([1]国道170号!A59)</f>
        <v>1</v>
      </c>
      <c r="D9" s="31" t="s">
        <v>28</v>
      </c>
      <c r="E9" s="32">
        <f>COUNT([1]大阪外環状線!A43:A45)</f>
        <v>3</v>
      </c>
    </row>
    <row r="10" spans="1:5" x14ac:dyDescent="0.15">
      <c r="A10" s="31" t="s">
        <v>29</v>
      </c>
      <c r="B10" s="32">
        <f>COUNT([1]国道170号!A65)</f>
        <v>1</v>
      </c>
      <c r="D10" s="31" t="s">
        <v>29</v>
      </c>
      <c r="E10" s="32">
        <f>COUNT([1]大阪外環状線!A52:A55)</f>
        <v>4</v>
      </c>
    </row>
    <row r="11" spans="1:5" x14ac:dyDescent="0.15">
      <c r="A11" s="31" t="s">
        <v>30</v>
      </c>
      <c r="B11" s="32">
        <f>COUNT([1]国道170号!A71:A73)</f>
        <v>3</v>
      </c>
      <c r="D11" s="31" t="s">
        <v>30</v>
      </c>
      <c r="E11" s="32">
        <f>COUNT([1]大阪外環状線!A62:A64)</f>
        <v>3</v>
      </c>
    </row>
    <row r="12" spans="1:5" x14ac:dyDescent="0.15">
      <c r="A12" s="31" t="s">
        <v>31</v>
      </c>
      <c r="B12" s="32">
        <f>COUNT([1]国道170号!A80:A82)</f>
        <v>3</v>
      </c>
      <c r="D12" s="31" t="s">
        <v>31</v>
      </c>
      <c r="E12" s="32">
        <f>COUNT([1]大阪外環状線!A71:A72)</f>
        <v>2</v>
      </c>
    </row>
    <row r="13" spans="1:5" ht="14.25" thickBot="1" x14ac:dyDescent="0.2">
      <c r="A13" s="33" t="s">
        <v>32</v>
      </c>
      <c r="B13" s="34">
        <f>COUNT([1]国道170号!A89:A91)</f>
        <v>3</v>
      </c>
      <c r="D13" s="33" t="s">
        <v>32</v>
      </c>
      <c r="E13" s="34">
        <f>COUNT([1]大阪外環状線!A79:A80)</f>
        <v>2</v>
      </c>
    </row>
    <row r="16" spans="1:5" ht="29.25" thickBot="1" x14ac:dyDescent="0.2">
      <c r="A16" s="35" t="s">
        <v>33</v>
      </c>
      <c r="D16" s="35" t="s">
        <v>11</v>
      </c>
    </row>
    <row r="17" spans="1:5" x14ac:dyDescent="0.15">
      <c r="B17" s="27" t="s">
        <v>6</v>
      </c>
      <c r="E17" s="27" t="s">
        <v>6</v>
      </c>
    </row>
    <row r="18" spans="1:5" ht="14.25" thickBot="1" x14ac:dyDescent="0.2">
      <c r="B18" s="28">
        <f>COUNT([1]府道堺羽曳野線!A5:A19)</f>
        <v>15</v>
      </c>
      <c r="E18" s="28">
        <f>COUNT([1]白鳥陵古墳周辺!A6:A7)</f>
        <v>2</v>
      </c>
    </row>
    <row r="19" spans="1:5" ht="14.25" thickBot="1" x14ac:dyDescent="0.2"/>
    <row r="20" spans="1:5" x14ac:dyDescent="0.15">
      <c r="A20" s="29"/>
      <c r="B20" s="30" t="s">
        <v>6</v>
      </c>
      <c r="D20" s="29"/>
      <c r="E20" s="30" t="s">
        <v>6</v>
      </c>
    </row>
    <row r="21" spans="1:5" x14ac:dyDescent="0.15">
      <c r="A21" s="31" t="s">
        <v>26</v>
      </c>
      <c r="B21" s="32">
        <f>COUNT([1]府道堺羽曳野線!A26)</f>
        <v>1</v>
      </c>
      <c r="D21" s="31" t="s">
        <v>26</v>
      </c>
      <c r="E21" s="32">
        <f>COUNT([1]白鳥陵古墳周辺!A6:A7)</f>
        <v>2</v>
      </c>
    </row>
    <row r="22" spans="1:5" x14ac:dyDescent="0.15">
      <c r="A22" s="31" t="s">
        <v>27</v>
      </c>
      <c r="B22" s="32">
        <f>COUNT([1]府道堺羽曳野線!A33)</f>
        <v>1</v>
      </c>
      <c r="D22" s="31" t="s">
        <v>27</v>
      </c>
      <c r="E22" s="32">
        <v>0</v>
      </c>
    </row>
    <row r="23" spans="1:5" x14ac:dyDescent="0.15">
      <c r="A23" s="31" t="s">
        <v>28</v>
      </c>
      <c r="B23" s="32">
        <f>COUNT([1]府道堺羽曳野線!A40:A41)</f>
        <v>2</v>
      </c>
      <c r="D23" s="31" t="s">
        <v>28</v>
      </c>
      <c r="E23" s="32">
        <v>0</v>
      </c>
    </row>
    <row r="24" spans="1:5" x14ac:dyDescent="0.15">
      <c r="A24" s="31" t="s">
        <v>29</v>
      </c>
      <c r="B24" s="32">
        <f>COUNT([1]府道堺羽曳野線!A48:A49)</f>
        <v>2</v>
      </c>
      <c r="D24" s="31" t="s">
        <v>29</v>
      </c>
      <c r="E24" s="32">
        <v>0</v>
      </c>
    </row>
    <row r="25" spans="1:5" x14ac:dyDescent="0.15">
      <c r="A25" s="31" t="s">
        <v>30</v>
      </c>
      <c r="B25" s="32">
        <f>COUNT([1]府道堺羽曳野線!A56:A59)</f>
        <v>4</v>
      </c>
      <c r="D25" s="31" t="s">
        <v>30</v>
      </c>
      <c r="E25" s="32">
        <v>0</v>
      </c>
    </row>
    <row r="26" spans="1:5" x14ac:dyDescent="0.15">
      <c r="A26" s="31" t="s">
        <v>31</v>
      </c>
      <c r="B26" s="32">
        <f>COUNT([1]府道堺羽曳野線!A66:A70)</f>
        <v>5</v>
      </c>
      <c r="D26" s="31" t="s">
        <v>31</v>
      </c>
      <c r="E26" s="32">
        <v>0</v>
      </c>
    </row>
    <row r="27" spans="1:5" ht="14.25" thickBot="1" x14ac:dyDescent="0.2">
      <c r="A27" s="33" t="s">
        <v>32</v>
      </c>
      <c r="B27" s="34">
        <f>COUNT([1]府道堺羽曳野線!A77:A82)</f>
        <v>6</v>
      </c>
      <c r="D27" s="33" t="s">
        <v>32</v>
      </c>
      <c r="E27" s="34"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不適格割合（敷地ごと）</vt:lpstr>
      <vt:lpstr>不適格項目一覧表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2015-02-13T00:55:20Z</dcterms:created>
  <dcterms:modified xsi:type="dcterms:W3CDTF">2015-02-13T01:03:19Z</dcterms:modified>
</cp:coreProperties>
</file>