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C21" i="1"/>
  <c r="F21" i="1"/>
  <c r="D21" i="1"/>
  <c r="B21" i="1"/>
  <c r="E7" i="1"/>
  <c r="C7" i="1"/>
  <c r="F7" i="1"/>
  <c r="D7" i="1"/>
  <c r="B7" i="1"/>
  <c r="E11" i="1"/>
  <c r="E12" i="1"/>
  <c r="E13" i="1"/>
  <c r="E14" i="1"/>
  <c r="E15" i="1"/>
  <c r="E16" i="1"/>
  <c r="E17" i="1"/>
  <c r="E18" i="1"/>
  <c r="E19" i="1"/>
  <c r="E20" i="1"/>
  <c r="C11" i="1"/>
  <c r="C12" i="1"/>
  <c r="C13" i="1"/>
  <c r="C14" i="1"/>
  <c r="C15" i="1"/>
  <c r="C16" i="1"/>
  <c r="C17" i="1"/>
  <c r="C18" i="1"/>
  <c r="C19" i="1"/>
  <c r="C20" i="1"/>
  <c r="E6" i="1"/>
  <c r="C6" i="1"/>
  <c r="E5" i="1"/>
  <c r="C5" i="1"/>
</calcChain>
</file>

<file path=xl/sharedStrings.xml><?xml version="1.0" encoding="utf-8"?>
<sst xmlns="http://schemas.openxmlformats.org/spreadsheetml/2006/main" count="36" uniqueCount="24">
  <si>
    <t>資産近傍</t>
    <rPh sb="0" eb="2">
      <t>シサン</t>
    </rPh>
    <rPh sb="2" eb="4">
      <t>キンボウ</t>
    </rPh>
    <phoneticPr fontId="1"/>
  </si>
  <si>
    <t>適格</t>
    <rPh sb="0" eb="2">
      <t>テキカク</t>
    </rPh>
    <phoneticPr fontId="1"/>
  </si>
  <si>
    <t>不適格</t>
    <rPh sb="0" eb="3">
      <t>フテキカク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</si>
  <si>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</si>
  <si>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</si>
  <si>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敷地数</t>
    <rPh sb="0" eb="2">
      <t>シキチ</t>
    </rPh>
    <rPh sb="2" eb="3">
      <t>スウ</t>
    </rPh>
    <phoneticPr fontId="1"/>
  </si>
  <si>
    <t>津堂城山古墳</t>
    <rPh sb="0" eb="1">
      <t>ツ</t>
    </rPh>
    <rPh sb="1" eb="2">
      <t>ドウ</t>
    </rPh>
    <rPh sb="2" eb="4">
      <t>シロヤマ</t>
    </rPh>
    <rPh sb="4" eb="6">
      <t>コフン</t>
    </rPh>
    <phoneticPr fontId="1"/>
  </si>
  <si>
    <t>允恭天皇陵古墳</t>
    <rPh sb="0" eb="1">
      <t>イン</t>
    </rPh>
    <rPh sb="2" eb="5">
      <t>テンノウリョウ</t>
    </rPh>
    <rPh sb="5" eb="7">
      <t>コフン</t>
    </rPh>
    <phoneticPr fontId="1"/>
  </si>
  <si>
    <t>割合（％）</t>
    <rPh sb="0" eb="2">
      <t>ワリアイ</t>
    </rPh>
    <phoneticPr fontId="1"/>
  </si>
  <si>
    <t>道路沿道</t>
    <rPh sb="0" eb="2">
      <t>ドウロ</t>
    </rPh>
    <rPh sb="2" eb="4">
      <t>エンドウ</t>
    </rPh>
    <phoneticPr fontId="1"/>
  </si>
  <si>
    <t>国道170号</t>
    <rPh sb="0" eb="2">
      <t>コクドウ</t>
    </rPh>
    <rPh sb="5" eb="6">
      <t>ゴウ</t>
    </rPh>
    <phoneticPr fontId="1"/>
  </si>
  <si>
    <t>大阪外環状線</t>
    <rPh sb="0" eb="2">
      <t>オオサカ</t>
    </rPh>
    <rPh sb="2" eb="3">
      <t>ソト</t>
    </rPh>
    <rPh sb="3" eb="6">
      <t>カンジョウセン</t>
    </rPh>
    <phoneticPr fontId="1"/>
  </si>
  <si>
    <t>府道堺羽曳野線</t>
    <rPh sb="0" eb="1">
      <t>フ</t>
    </rPh>
    <rPh sb="1" eb="2">
      <t>ドウ</t>
    </rPh>
    <rPh sb="2" eb="3">
      <t>サカイ</t>
    </rPh>
    <rPh sb="3" eb="6">
      <t>ハビキノ</t>
    </rPh>
    <rPh sb="6" eb="7">
      <t>セン</t>
    </rPh>
    <phoneticPr fontId="1"/>
  </si>
  <si>
    <t>府道西藤井寺線</t>
    <rPh sb="0" eb="1">
      <t>フ</t>
    </rPh>
    <rPh sb="1" eb="2">
      <t>ドウ</t>
    </rPh>
    <rPh sb="2" eb="3">
      <t>ニシ</t>
    </rPh>
    <rPh sb="3" eb="5">
      <t>フジイ</t>
    </rPh>
    <rPh sb="5" eb="6">
      <t>テラ</t>
    </rPh>
    <rPh sb="6" eb="7">
      <t>セン</t>
    </rPh>
    <phoneticPr fontId="1"/>
  </si>
  <si>
    <t>府道旧大阪中央環状線</t>
    <rPh sb="0" eb="1">
      <t>フ</t>
    </rPh>
    <rPh sb="1" eb="2">
      <t>ドウ</t>
    </rPh>
    <rPh sb="2" eb="3">
      <t>キュウ</t>
    </rPh>
    <rPh sb="3" eb="5">
      <t>オオサカ</t>
    </rPh>
    <rPh sb="5" eb="7">
      <t>チュウオウ</t>
    </rPh>
    <rPh sb="7" eb="10">
      <t>カンジョウセン</t>
    </rPh>
    <phoneticPr fontId="1"/>
  </si>
  <si>
    <t>旧国道170号（商業系）</t>
    <rPh sb="0" eb="3">
      <t>キュウコクドウ</t>
    </rPh>
    <rPh sb="6" eb="7">
      <t>ゴウ</t>
    </rPh>
    <rPh sb="8" eb="11">
      <t>ショウギョウケイ</t>
    </rPh>
    <phoneticPr fontId="1"/>
  </si>
  <si>
    <t>旧国道170号（住居系）</t>
    <rPh sb="0" eb="3">
      <t>キュウコクドウ</t>
    </rPh>
    <rPh sb="6" eb="7">
      <t>ゴウ</t>
    </rPh>
    <rPh sb="8" eb="10">
      <t>ジュウキョ</t>
    </rPh>
    <rPh sb="10" eb="11">
      <t>ケイ</t>
    </rPh>
    <phoneticPr fontId="1"/>
  </si>
  <si>
    <t>府道大阪羽曳野線</t>
    <rPh sb="0" eb="1">
      <t>フ</t>
    </rPh>
    <rPh sb="1" eb="2">
      <t>ドウ</t>
    </rPh>
    <rPh sb="2" eb="4">
      <t>オオサカ</t>
    </rPh>
    <rPh sb="4" eb="7">
      <t>ハビキノ</t>
    </rPh>
    <rPh sb="7" eb="8">
      <t>セン</t>
    </rPh>
    <phoneticPr fontId="1"/>
  </si>
  <si>
    <t>府道堺大和高田線（商業系）</t>
    <rPh sb="0" eb="1">
      <t>フ</t>
    </rPh>
    <rPh sb="1" eb="2">
      <t>ドウ</t>
    </rPh>
    <rPh sb="2" eb="3">
      <t>サカイ</t>
    </rPh>
    <rPh sb="3" eb="5">
      <t>ヤマト</t>
    </rPh>
    <rPh sb="5" eb="7">
      <t>タカダ</t>
    </rPh>
    <rPh sb="7" eb="8">
      <t>セン</t>
    </rPh>
    <rPh sb="9" eb="12">
      <t>ショウギョウケイ</t>
    </rPh>
    <phoneticPr fontId="1"/>
  </si>
  <si>
    <t>府道堺大和高田線（住居系）</t>
    <rPh sb="0" eb="1">
      <t>フ</t>
    </rPh>
    <rPh sb="1" eb="2">
      <t>ドウ</t>
    </rPh>
    <rPh sb="2" eb="3">
      <t>サカイ</t>
    </rPh>
    <rPh sb="3" eb="5">
      <t>ヤマト</t>
    </rPh>
    <rPh sb="5" eb="7">
      <t>タカダ</t>
    </rPh>
    <rPh sb="7" eb="8">
      <t>セン</t>
    </rPh>
    <rPh sb="9" eb="11">
      <t>ジュウキョ</t>
    </rPh>
    <rPh sb="11" eb="12">
      <t>ケイ</t>
    </rPh>
    <phoneticPr fontId="1"/>
  </si>
  <si>
    <t>資産近傍計</t>
    <rPh sb="0" eb="2">
      <t>シサン</t>
    </rPh>
    <rPh sb="2" eb="4">
      <t>キンボウ</t>
    </rPh>
    <rPh sb="4" eb="5">
      <t>ケイ</t>
    </rPh>
    <phoneticPr fontId="1"/>
  </si>
  <si>
    <t>道路沿道計</t>
    <rPh sb="0" eb="2">
      <t>ドウロ</t>
    </rPh>
    <rPh sb="2" eb="4">
      <t>エンドウ</t>
    </rPh>
    <rPh sb="4" eb="5">
      <t>ケイ</t>
    </rPh>
    <phoneticPr fontId="1"/>
  </si>
  <si>
    <t xml:space="preserve">　　　　　　適格／不適格一覧表(藤井寺市）                    </t>
    <rPh sb="6" eb="8">
      <t>テキカク</t>
    </rPh>
    <rPh sb="9" eb="12">
      <t>フテキカク</t>
    </rPh>
    <rPh sb="12" eb="14">
      <t>イチラン</t>
    </rPh>
    <rPh sb="14" eb="15">
      <t>ヒョウ</t>
    </rPh>
    <rPh sb="16" eb="20">
      <t>フジイデラシ</t>
    </rPh>
    <phoneticPr fontId="1"/>
  </si>
  <si>
    <t>別紙3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</si>
</sst>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4" xfId="0" applyBorder="1">
      <alignment vertical="center"/>
    </xf>
    <xf numFmtId="9" fontId="0" fillId="0" borderId="4" xfId="0" applyNumberFormat="1" applyBorder="1">
      <alignment vertical="center"/>
    </xf>
    <xf numFmtId="0" fontId="0" fillId="0" borderId="2" xfId="0" applyBorder="1">
      <alignment vertical="center"/>
    </xf>
    <xf numFmtId="9" fontId="0" fillId="0" borderId="2" xfId="0" applyNumberFormat="1" applyBorder="1">
      <alignment vertical="center"/>
    </xf>
    <xf numFmtId="0" fontId="0" fillId="0" borderId="5" xfId="0" applyBorder="1">
      <alignment vertical="center"/>
    </xf>
    <xf numFmtId="9" fontId="0" fillId="0" borderId="5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4" sqref="J4"/>
    </sheetView>
  </sheetViews>
  <sheetFormatPr defaultRowHeight="13.5" x14ac:dyDescent="0.15"/>
  <cols>
    <col min="1" max="1" width="25.625" customWidth="1"/>
  </cols>
  <sheetData>
    <row r="1" spans="1:7" ht="24" customHeight="1" x14ac:dyDescent="0.15">
      <c r="F1" s="14" t="s">
        <v>23</v>
      </c>
    </row>
    <row r="2" spans="1:7" ht="24.75" customHeight="1" x14ac:dyDescent="0.15">
      <c r="A2" s="13" t="s">
        <v>22</v>
      </c>
      <c r="B2" s="13"/>
      <c r="C2" s="13"/>
      <c r="D2" s="13"/>
      <c r="E2" s="13"/>
      <c r="F2" s="13"/>
      <c r="G2" s="13"/>
    </row>
    <row r="3" spans="1:7" x14ac:dyDescent="0.15">
      <c r="A3" s="9" t="s">
        <v>0</v>
      </c>
      <c r="B3" s="9" t="s">
        <v>1</v>
      </c>
      <c r="C3" s="9"/>
      <c r="D3" s="9" t="s">
        <v>2</v>
      </c>
      <c r="E3" s="9"/>
      <c r="F3" s="9" t="s">
        <v>3</v>
      </c>
      <c r="G3" s="9"/>
    </row>
    <row r="4" spans="1:7" ht="21" customHeight="1" x14ac:dyDescent="0.15">
      <c r="A4" s="10"/>
      <c r="B4" s="1" t="s">
        <v>5</v>
      </c>
      <c r="C4" s="1" t="s">
        <v>8</v>
      </c>
      <c r="D4" s="1" t="s">
        <v>5</v>
      </c>
      <c r="E4" s="1" t="s">
        <v>8</v>
      </c>
      <c r="F4" s="1" t="s">
        <v>3</v>
      </c>
      <c r="G4" s="1" t="s">
        <v>4</v>
      </c>
    </row>
    <row r="5" spans="1:7" x14ac:dyDescent="0.15">
      <c r="A5" s="1" t="s">
        <v>6</v>
      </c>
      <c r="B5" s="1">
        <v>63</v>
      </c>
      <c r="C5" s="2">
        <f>B5/F5</f>
        <v>0.82894736842105265</v>
      </c>
      <c r="D5" s="1">
        <v>13</v>
      </c>
      <c r="E5" s="2">
        <f>D5/F5</f>
        <v>0.17105263157894737</v>
      </c>
      <c r="F5" s="1">
        <v>76</v>
      </c>
      <c r="G5" s="2">
        <v>1</v>
      </c>
    </row>
    <row r="6" spans="1:7" ht="14.25" thickBot="1" x14ac:dyDescent="0.2">
      <c r="A6" s="5" t="s">
        <v>7</v>
      </c>
      <c r="B6" s="5">
        <v>25</v>
      </c>
      <c r="C6" s="6">
        <f>B6/F6</f>
        <v>1</v>
      </c>
      <c r="D6" s="5">
        <v>0</v>
      </c>
      <c r="E6" s="6">
        <f>D6/F6</f>
        <v>0</v>
      </c>
      <c r="F6" s="5">
        <v>25</v>
      </c>
      <c r="G6" s="6">
        <v>1</v>
      </c>
    </row>
    <row r="7" spans="1:7" ht="14.25" thickTop="1" x14ac:dyDescent="0.15">
      <c r="A7" s="7" t="s">
        <v>20</v>
      </c>
      <c r="B7" s="7">
        <f>SUM(B5:B6)</f>
        <v>88</v>
      </c>
      <c r="C7" s="8">
        <f>B7/F7</f>
        <v>0.87128712871287128</v>
      </c>
      <c r="D7" s="7">
        <f>SUM(D5:D6)</f>
        <v>13</v>
      </c>
      <c r="E7" s="8">
        <f>D7/F7</f>
        <v>0.12871287128712872</v>
      </c>
      <c r="F7" s="7">
        <f>SUM(F5:F6)</f>
        <v>101</v>
      </c>
      <c r="G7" s="8">
        <v>1</v>
      </c>
    </row>
    <row r="8" spans="1:7" x14ac:dyDescent="0.15">
      <c r="A8" s="3"/>
      <c r="B8" s="3"/>
      <c r="C8" s="4"/>
      <c r="D8" s="3"/>
      <c r="E8" s="4"/>
      <c r="F8" s="3"/>
      <c r="G8" s="4"/>
    </row>
    <row r="9" spans="1:7" x14ac:dyDescent="0.15">
      <c r="A9" s="11" t="s">
        <v>9</v>
      </c>
      <c r="B9" s="9" t="s">
        <v>1</v>
      </c>
      <c r="C9" s="9"/>
      <c r="D9" s="9" t="s">
        <v>2</v>
      </c>
      <c r="E9" s="9"/>
      <c r="F9" s="9" t="s">
        <v>3</v>
      </c>
      <c r="G9" s="9"/>
    </row>
    <row r="10" spans="1:7" ht="21" customHeight="1" x14ac:dyDescent="0.15">
      <c r="A10" s="12"/>
      <c r="B10" s="1" t="s">
        <v>5</v>
      </c>
      <c r="C10" s="1" t="s">
        <v>8</v>
      </c>
      <c r="D10" s="1" t="s">
        <v>5</v>
      </c>
      <c r="E10" s="1" t="s">
        <v>8</v>
      </c>
      <c r="F10" s="1" t="s">
        <v>3</v>
      </c>
      <c r="G10" s="1" t="s">
        <v>4</v>
      </c>
    </row>
    <row r="11" spans="1:7" x14ac:dyDescent="0.15">
      <c r="A11" s="1" t="s">
        <v>15</v>
      </c>
      <c r="B11" s="1">
        <v>33</v>
      </c>
      <c r="C11" s="2">
        <f t="shared" ref="C11:C21" si="0">B11/F11</f>
        <v>0.89189189189189189</v>
      </c>
      <c r="D11" s="1">
        <v>4</v>
      </c>
      <c r="E11" s="2">
        <f t="shared" ref="E11:E21" si="1">D11/F11</f>
        <v>0.10810810810810811</v>
      </c>
      <c r="F11" s="1">
        <v>37</v>
      </c>
      <c r="G11" s="2">
        <v>1</v>
      </c>
    </row>
    <row r="12" spans="1:7" x14ac:dyDescent="0.15">
      <c r="A12" s="1" t="s">
        <v>16</v>
      </c>
      <c r="B12" s="1">
        <v>38</v>
      </c>
      <c r="C12" s="2">
        <f t="shared" si="0"/>
        <v>0.59375</v>
      </c>
      <c r="D12" s="1">
        <v>26</v>
      </c>
      <c r="E12" s="2">
        <f t="shared" si="1"/>
        <v>0.40625</v>
      </c>
      <c r="F12" s="1">
        <v>64</v>
      </c>
      <c r="G12" s="2">
        <v>1</v>
      </c>
    </row>
    <row r="13" spans="1:7" x14ac:dyDescent="0.15">
      <c r="A13" s="1" t="s">
        <v>10</v>
      </c>
      <c r="B13" s="1">
        <v>4</v>
      </c>
      <c r="C13" s="2">
        <f t="shared" si="0"/>
        <v>0.30769230769230771</v>
      </c>
      <c r="D13" s="1">
        <v>9</v>
      </c>
      <c r="E13" s="2">
        <f t="shared" si="1"/>
        <v>0.69230769230769229</v>
      </c>
      <c r="F13" s="1">
        <v>13</v>
      </c>
      <c r="G13" s="2">
        <v>1</v>
      </c>
    </row>
    <row r="14" spans="1:7" x14ac:dyDescent="0.15">
      <c r="A14" s="1" t="s">
        <v>11</v>
      </c>
      <c r="B14" s="1">
        <v>35</v>
      </c>
      <c r="C14" s="2">
        <f t="shared" si="0"/>
        <v>0.39772727272727271</v>
      </c>
      <c r="D14" s="1">
        <v>53</v>
      </c>
      <c r="E14" s="2">
        <f t="shared" si="1"/>
        <v>0.60227272727272729</v>
      </c>
      <c r="F14" s="1">
        <v>88</v>
      </c>
      <c r="G14" s="2">
        <v>1</v>
      </c>
    </row>
    <row r="15" spans="1:7" x14ac:dyDescent="0.15">
      <c r="A15" s="1" t="s">
        <v>12</v>
      </c>
      <c r="B15" s="1">
        <v>28</v>
      </c>
      <c r="C15" s="2">
        <f t="shared" si="0"/>
        <v>0.50909090909090904</v>
      </c>
      <c r="D15" s="1">
        <v>27</v>
      </c>
      <c r="E15" s="2">
        <f t="shared" si="1"/>
        <v>0.49090909090909091</v>
      </c>
      <c r="F15" s="1">
        <v>55</v>
      </c>
      <c r="G15" s="2">
        <v>1</v>
      </c>
    </row>
    <row r="16" spans="1:7" x14ac:dyDescent="0.15">
      <c r="A16" s="1" t="s">
        <v>17</v>
      </c>
      <c r="B16" s="1">
        <v>68</v>
      </c>
      <c r="C16" s="2">
        <f t="shared" si="0"/>
        <v>0.69387755102040816</v>
      </c>
      <c r="D16" s="1">
        <v>30</v>
      </c>
      <c r="E16" s="2">
        <f t="shared" si="1"/>
        <v>0.30612244897959184</v>
      </c>
      <c r="F16" s="1">
        <v>98</v>
      </c>
      <c r="G16" s="2">
        <v>1</v>
      </c>
    </row>
    <row r="17" spans="1:7" x14ac:dyDescent="0.15">
      <c r="A17" s="1" t="s">
        <v>13</v>
      </c>
      <c r="B17" s="1">
        <v>11</v>
      </c>
      <c r="C17" s="2">
        <f t="shared" si="0"/>
        <v>0.6875</v>
      </c>
      <c r="D17" s="1">
        <v>5</v>
      </c>
      <c r="E17" s="2">
        <f t="shared" si="1"/>
        <v>0.3125</v>
      </c>
      <c r="F17" s="1">
        <v>16</v>
      </c>
      <c r="G17" s="2">
        <v>1</v>
      </c>
    </row>
    <row r="18" spans="1:7" x14ac:dyDescent="0.15">
      <c r="A18" s="1" t="s">
        <v>18</v>
      </c>
      <c r="B18" s="1">
        <v>2</v>
      </c>
      <c r="C18" s="2">
        <f t="shared" si="0"/>
        <v>0.66666666666666663</v>
      </c>
      <c r="D18" s="1">
        <v>1</v>
      </c>
      <c r="E18" s="2">
        <f t="shared" si="1"/>
        <v>0.33333333333333331</v>
      </c>
      <c r="F18" s="1">
        <v>3</v>
      </c>
      <c r="G18" s="2">
        <v>1</v>
      </c>
    </row>
    <row r="19" spans="1:7" x14ac:dyDescent="0.15">
      <c r="A19" s="1" t="s">
        <v>19</v>
      </c>
      <c r="B19" s="1">
        <v>16</v>
      </c>
      <c r="C19" s="2">
        <f t="shared" si="0"/>
        <v>0.59259259259259256</v>
      </c>
      <c r="D19" s="1">
        <v>11</v>
      </c>
      <c r="E19" s="2">
        <f t="shared" si="1"/>
        <v>0.40740740740740738</v>
      </c>
      <c r="F19" s="1">
        <v>27</v>
      </c>
      <c r="G19" s="2">
        <v>1</v>
      </c>
    </row>
    <row r="20" spans="1:7" ht="14.25" thickBot="1" x14ac:dyDescent="0.2">
      <c r="A20" s="5" t="s">
        <v>14</v>
      </c>
      <c r="B20" s="5">
        <v>8</v>
      </c>
      <c r="C20" s="6">
        <f t="shared" si="0"/>
        <v>0.5714285714285714</v>
      </c>
      <c r="D20" s="5">
        <v>6</v>
      </c>
      <c r="E20" s="6">
        <f t="shared" si="1"/>
        <v>0.42857142857142855</v>
      </c>
      <c r="F20" s="5">
        <v>14</v>
      </c>
      <c r="G20" s="6">
        <v>1</v>
      </c>
    </row>
    <row r="21" spans="1:7" ht="14.25" thickTop="1" x14ac:dyDescent="0.15">
      <c r="A21" s="7" t="s">
        <v>21</v>
      </c>
      <c r="B21" s="7">
        <f>SUM(B11:B20)</f>
        <v>243</v>
      </c>
      <c r="C21" s="8">
        <f t="shared" si="0"/>
        <v>0.58554216867469877</v>
      </c>
      <c r="D21" s="7">
        <f>SUM(D11:D20)</f>
        <v>172</v>
      </c>
      <c r="E21" s="8">
        <f t="shared" si="1"/>
        <v>0.41445783132530123</v>
      </c>
      <c r="F21" s="7">
        <f>SUM(F11:F20)</f>
        <v>415</v>
      </c>
      <c r="G21" s="8">
        <v>1</v>
      </c>
    </row>
  </sheetData>
  <mergeCells count="9">
    <mergeCell ref="A2:G2"/>
    <mergeCell ref="A3:A4"/>
    <mergeCell ref="F3:G3"/>
    <mergeCell ref="B9:C9"/>
    <mergeCell ref="D9:E9"/>
    <mergeCell ref="F9:G9"/>
    <mergeCell ref="A9:A10"/>
    <mergeCell ref="B3:C3"/>
    <mergeCell ref="D3:E3"/>
  </mergeCells>
  <phoneticPr fontId="1"/>
  <pageMargins left="0.70866141732283472" right="0.70866141732283472" top="0.74803149606299213" bottom="0.74803149606299213" header="0.31496062992125984" footer="0.31496062992125984"/>
  <pageSetup paperSize="9" scale="1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2014-11-21T05:13:30Z</cp:lastPrinted>
  <dcterms:created xsi:type="dcterms:W3CDTF">2014-11-18T02:19:13Z</dcterms:created>
  <dcterms:modified xsi:type="dcterms:W3CDTF">2014-11-28T07:35:23Z</dcterms:modified>
</cp:coreProperties>
</file>