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45" windowHeight="3450" tabRatio="603" activeTab="1"/>
  </bookViews>
  <sheets>
    <sheet name="結果概要①" sheetId="4" r:id="rId1"/>
    <sheet name="結果概要②" sheetId="2" r:id="rId2"/>
  </sheets>
  <definedNames>
    <definedName name="_xlnm._FilterDatabase" localSheetId="0" hidden="1">結果概要①!$D$6:$I$10</definedName>
    <definedName name="_xlnm._FilterDatabase" localSheetId="1" hidden="1">結果概要②!$C$9:$P$21</definedName>
    <definedName name="_xlnm.Print_Area" localSheetId="0">結果概要①!$A$1:$J$11</definedName>
    <definedName name="_xlnm.Print_Area" localSheetId="1">結果概要②!$A$1:$W$44</definedName>
    <definedName name="_xlnm.Print_Titles" localSheetId="1">結果概要②!$7:$9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8" i="2" l="1"/>
  <c r="K38" i="2"/>
  <c r="L38" i="2"/>
  <c r="I38" i="2"/>
  <c r="L37" i="2" l="1"/>
  <c r="K37" i="2"/>
  <c r="J37" i="2"/>
  <c r="I37" i="2"/>
  <c r="L36" i="2"/>
  <c r="K36" i="2"/>
  <c r="J36" i="2"/>
  <c r="I36" i="2"/>
  <c r="I39" i="2" l="1"/>
  <c r="M36" i="2"/>
  <c r="M37" i="2"/>
  <c r="K39" i="2"/>
  <c r="J39" i="2"/>
  <c r="L39" i="2"/>
  <c r="M38" i="2"/>
  <c r="E10" i="4"/>
  <c r="G10" i="4"/>
  <c r="D10" i="4"/>
  <c r="F9" i="4"/>
  <c r="H9" i="4"/>
  <c r="F8" i="4"/>
  <c r="F7" i="4"/>
  <c r="H8" i="4"/>
  <c r="H7" i="4"/>
  <c r="M39" i="2" l="1"/>
  <c r="H10" i="4"/>
  <c r="F10" i="4"/>
</calcChain>
</file>

<file path=xl/sharedStrings.xml><?xml version="1.0" encoding="utf-8"?>
<sst xmlns="http://schemas.openxmlformats.org/spreadsheetml/2006/main" count="234" uniqueCount="128">
  <si>
    <t>保健所</t>
    <rPh sb="0" eb="3">
      <t>ホケンジョ</t>
    </rPh>
    <phoneticPr fontId="2"/>
  </si>
  <si>
    <t>市町村</t>
    <rPh sb="0" eb="3">
      <t>シチョウソン</t>
    </rPh>
    <phoneticPr fontId="2"/>
  </si>
  <si>
    <t>区分
1公立
2公的
３民間等</t>
    <rPh sb="0" eb="2">
      <t>クブン</t>
    </rPh>
    <rPh sb="5" eb="7">
      <t>コウリツ</t>
    </rPh>
    <rPh sb="9" eb="11">
      <t>コウテキ</t>
    </rPh>
    <rPh sb="13" eb="15">
      <t>ミンカン</t>
    </rPh>
    <rPh sb="15" eb="16">
      <t>ナド</t>
    </rPh>
    <phoneticPr fontId="2"/>
  </si>
  <si>
    <t>医療機関名</t>
    <rPh sb="0" eb="2">
      <t>イリョウ</t>
    </rPh>
    <rPh sb="2" eb="4">
      <t>キカン</t>
    </rPh>
    <rPh sb="4" eb="5">
      <t>メイ</t>
    </rPh>
    <phoneticPr fontId="2"/>
  </si>
  <si>
    <t>介護医療院への転換</t>
    <rPh sb="0" eb="2">
      <t>カイゴ</t>
    </rPh>
    <rPh sb="2" eb="4">
      <t>イリョウ</t>
    </rPh>
    <rPh sb="4" eb="5">
      <t>イン</t>
    </rPh>
    <rPh sb="7" eb="9">
      <t>テンカン</t>
    </rPh>
    <phoneticPr fontId="2"/>
  </si>
  <si>
    <t>介護老人保健施設への転換</t>
    <rPh sb="0" eb="2">
      <t>カイゴ</t>
    </rPh>
    <rPh sb="2" eb="4">
      <t>ロウジン</t>
    </rPh>
    <rPh sb="4" eb="6">
      <t>ホケン</t>
    </rPh>
    <rPh sb="6" eb="8">
      <t>シセツ</t>
    </rPh>
    <rPh sb="10" eb="12">
      <t>テンカン</t>
    </rPh>
    <phoneticPr fontId="2"/>
  </si>
  <si>
    <t>その他介護施設・福祉施設への転換</t>
    <rPh sb="2" eb="3">
      <t>ホカ</t>
    </rPh>
    <rPh sb="3" eb="5">
      <t>カイゴ</t>
    </rPh>
    <rPh sb="5" eb="7">
      <t>シセツ</t>
    </rPh>
    <rPh sb="8" eb="10">
      <t>フクシ</t>
    </rPh>
    <rPh sb="10" eb="12">
      <t>シセツ</t>
    </rPh>
    <rPh sb="14" eb="16">
      <t>テンカン</t>
    </rPh>
    <phoneticPr fontId="2"/>
  </si>
  <si>
    <t>〇</t>
  </si>
  <si>
    <t>3 民間等</t>
    <phoneticPr fontId="2"/>
  </si>
  <si>
    <t>3 民間等</t>
  </si>
  <si>
    <t>許可病床数
（一般・療養）</t>
    <rPh sb="0" eb="2">
      <t>キョカ</t>
    </rPh>
    <rPh sb="2" eb="5">
      <t>ビョウショウスウ</t>
    </rPh>
    <rPh sb="7" eb="9">
      <t>イッパン</t>
    </rPh>
    <rPh sb="10" eb="12">
      <t>リョウヨウ</t>
    </rPh>
    <phoneticPr fontId="2"/>
  </si>
  <si>
    <t>1 公立</t>
    <rPh sb="3" eb="4">
      <t>リツ</t>
    </rPh>
    <phoneticPr fontId="2"/>
  </si>
  <si>
    <t>（転換数）
高度急性期</t>
    <rPh sb="6" eb="8">
      <t>コウド</t>
    </rPh>
    <rPh sb="8" eb="11">
      <t>キュウセイキ</t>
    </rPh>
    <phoneticPr fontId="2"/>
  </si>
  <si>
    <t>（転換数）
急性期</t>
    <rPh sb="6" eb="9">
      <t>キュウセイキ</t>
    </rPh>
    <phoneticPr fontId="2"/>
  </si>
  <si>
    <t>（転換数）
回復期</t>
    <rPh sb="6" eb="8">
      <t>カイフク</t>
    </rPh>
    <rPh sb="8" eb="9">
      <t>キ</t>
    </rPh>
    <phoneticPr fontId="2"/>
  </si>
  <si>
    <t>（転換数）
慢性期</t>
    <rPh sb="6" eb="9">
      <t>マンセイキ</t>
    </rPh>
    <phoneticPr fontId="2"/>
  </si>
  <si>
    <t>（転換数）
合計</t>
    <rPh sb="6" eb="8">
      <t>ゴウケイ</t>
    </rPh>
    <phoneticPr fontId="2"/>
  </si>
  <si>
    <t>1 公立</t>
    <phoneticPr fontId="1"/>
  </si>
  <si>
    <t>2 公的</t>
    <phoneticPr fontId="2"/>
  </si>
  <si>
    <t>2 公的</t>
    <phoneticPr fontId="1"/>
  </si>
  <si>
    <t>【プラン・連絡会での病院の説明】
病床を稼働していない理由
（非稼働病床を有する理由）</t>
    <rPh sb="5" eb="7">
      <t>レンラク</t>
    </rPh>
    <rPh sb="7" eb="8">
      <t>カイ</t>
    </rPh>
    <rPh sb="10" eb="12">
      <t>ビョウイン</t>
    </rPh>
    <rPh sb="13" eb="15">
      <t>セツメイ</t>
    </rPh>
    <rPh sb="18" eb="20">
      <t>ビョウショウ</t>
    </rPh>
    <rPh sb="21" eb="23">
      <t>カドウ</t>
    </rPh>
    <rPh sb="28" eb="30">
      <t>リユウ</t>
    </rPh>
    <rPh sb="32" eb="33">
      <t>ヒ</t>
    </rPh>
    <rPh sb="33" eb="35">
      <t>カドウ</t>
    </rPh>
    <rPh sb="35" eb="37">
      <t>ビョウショウ</t>
    </rPh>
    <rPh sb="38" eb="39">
      <t>ユウ</t>
    </rPh>
    <rPh sb="41" eb="43">
      <t>リユウ</t>
    </rPh>
    <phoneticPr fontId="2"/>
  </si>
  <si>
    <t>〇</t>
    <phoneticPr fontId="1"/>
  </si>
  <si>
    <t xml:space="preserve">第２回病院
連絡会
出席状況
</t>
    <rPh sb="0" eb="1">
      <t>ダイ</t>
    </rPh>
    <rPh sb="2" eb="3">
      <t>カイ</t>
    </rPh>
    <rPh sb="3" eb="5">
      <t>ビョウイン</t>
    </rPh>
    <rPh sb="6" eb="8">
      <t>レンラク</t>
    </rPh>
    <rPh sb="8" eb="9">
      <t>カイ</t>
    </rPh>
    <rPh sb="10" eb="12">
      <t>シュッセキ</t>
    </rPh>
    <rPh sb="12" eb="14">
      <t>ジョウキョウ</t>
    </rPh>
    <phoneticPr fontId="1"/>
  </si>
  <si>
    <t>当該病院に対する他病院からの意見</t>
    <rPh sb="0" eb="2">
      <t>トウガイ</t>
    </rPh>
    <rPh sb="2" eb="4">
      <t>ビョウイン</t>
    </rPh>
    <rPh sb="5" eb="6">
      <t>タイ</t>
    </rPh>
    <rPh sb="8" eb="9">
      <t>ホカ</t>
    </rPh>
    <rPh sb="9" eb="11">
      <t>ビョウイン</t>
    </rPh>
    <rPh sb="14" eb="16">
      <t>イケン</t>
    </rPh>
    <phoneticPr fontId="1"/>
  </si>
  <si>
    <r>
      <t xml:space="preserve">非稼働病床数
</t>
    </r>
    <r>
      <rPr>
        <i/>
        <sz val="14"/>
        <rFont val="Meiryo UI"/>
        <family val="3"/>
        <charset val="128"/>
      </rPr>
      <t>（許可病床数-
稼働病床数）</t>
    </r>
    <rPh sb="0" eb="1">
      <t>ヒ</t>
    </rPh>
    <rPh sb="1" eb="3">
      <t>カドウ</t>
    </rPh>
    <rPh sb="3" eb="6">
      <t>ビョウショウスウ</t>
    </rPh>
    <rPh sb="8" eb="10">
      <t>キョカ</t>
    </rPh>
    <rPh sb="10" eb="12">
      <t>ビョウショウ</t>
    </rPh>
    <rPh sb="12" eb="13">
      <t>スウ</t>
    </rPh>
    <rPh sb="15" eb="17">
      <t>カドウ</t>
    </rPh>
    <rPh sb="17" eb="20">
      <t>ビョウショウスウ</t>
    </rPh>
    <phoneticPr fontId="2"/>
  </si>
  <si>
    <t>公立</t>
    <rPh sb="0" eb="2">
      <t>コウリツ</t>
    </rPh>
    <phoneticPr fontId="1"/>
  </si>
  <si>
    <t>公的</t>
    <rPh sb="0" eb="2">
      <t>コウテキ</t>
    </rPh>
    <phoneticPr fontId="1"/>
  </si>
  <si>
    <t>合計</t>
    <rPh sb="0" eb="2">
      <t>ゴウケイ</t>
    </rPh>
    <phoneticPr fontId="1"/>
  </si>
  <si>
    <t>民間等</t>
  </si>
  <si>
    <t>２　将来のあるべき姿の到達度を測定する指標（案）・病床機能分化の方向性に対する見解</t>
    <rPh sb="25" eb="27">
      <t>ビョウショウ</t>
    </rPh>
    <rPh sb="27" eb="29">
      <t>キノウ</t>
    </rPh>
    <rPh sb="29" eb="31">
      <t>ブンカ</t>
    </rPh>
    <rPh sb="32" eb="35">
      <t>ホウコウセイ</t>
    </rPh>
    <phoneticPr fontId="1"/>
  </si>
  <si>
    <t>保健所名</t>
    <rPh sb="0" eb="2">
      <t>ホケン</t>
    </rPh>
    <rPh sb="2" eb="3">
      <t>ショ</t>
    </rPh>
    <rPh sb="3" eb="4">
      <t>メイ</t>
    </rPh>
    <phoneticPr fontId="1"/>
  </si>
  <si>
    <t>公立・
公的・
民間等</t>
    <rPh sb="0" eb="2">
      <t>コウリツ</t>
    </rPh>
    <rPh sb="4" eb="6">
      <t>コウテキ</t>
    </rPh>
    <rPh sb="8" eb="11">
      <t>ミンカンナド</t>
    </rPh>
    <phoneticPr fontId="1"/>
  </si>
  <si>
    <t>―</t>
    <phoneticPr fontId="1"/>
  </si>
  <si>
    <t>2025年に向けた病床機能・病床数等の変更予定の有無</t>
    <rPh sb="4" eb="5">
      <t>ネン</t>
    </rPh>
    <rPh sb="6" eb="7">
      <t>ム</t>
    </rPh>
    <rPh sb="9" eb="11">
      <t>ビョウショウ</t>
    </rPh>
    <rPh sb="11" eb="13">
      <t>キノウ</t>
    </rPh>
    <rPh sb="14" eb="16">
      <t>ビョウショウ</t>
    </rPh>
    <rPh sb="16" eb="17">
      <t>スウ</t>
    </rPh>
    <rPh sb="17" eb="18">
      <t>ナド</t>
    </rPh>
    <rPh sb="19" eb="21">
      <t>ヘンコウ</t>
    </rPh>
    <rPh sb="21" eb="23">
      <t>ヨテイ</t>
    </rPh>
    <rPh sb="24" eb="26">
      <t>ウム</t>
    </rPh>
    <phoneticPr fontId="1"/>
  </si>
  <si>
    <t>第２回病院連絡会以後の転換予定病床</t>
    <rPh sb="0" eb="1">
      <t>ダイ</t>
    </rPh>
    <rPh sb="2" eb="3">
      <t>カイ</t>
    </rPh>
    <rPh sb="3" eb="5">
      <t>ビョウイン</t>
    </rPh>
    <rPh sb="5" eb="8">
      <t>レンラクカイ</t>
    </rPh>
    <rPh sb="8" eb="10">
      <t>イゴ</t>
    </rPh>
    <rPh sb="11" eb="13">
      <t>テンカン</t>
    </rPh>
    <rPh sb="13" eb="15">
      <t>ヨテイ</t>
    </rPh>
    <rPh sb="15" eb="17">
      <t>ビョウショウ</t>
    </rPh>
    <phoneticPr fontId="1"/>
  </si>
  <si>
    <t xml:space="preserve">第２回病院連絡会でプラン内容を修正報告
</t>
    <rPh sb="0" eb="1">
      <t>ダイ</t>
    </rPh>
    <rPh sb="2" eb="3">
      <t>カイ</t>
    </rPh>
    <rPh sb="3" eb="5">
      <t>ビョウイン</t>
    </rPh>
    <rPh sb="5" eb="7">
      <t>レンラク</t>
    </rPh>
    <rPh sb="7" eb="8">
      <t>カイ</t>
    </rPh>
    <rPh sb="12" eb="14">
      <t>ナイヨウ</t>
    </rPh>
    <rPh sb="15" eb="17">
      <t>シュウセイ</t>
    </rPh>
    <rPh sb="17" eb="19">
      <t>ホウコク</t>
    </rPh>
    <phoneticPr fontId="1"/>
  </si>
  <si>
    <t>参加率
(B)/(A)</t>
    <rPh sb="0" eb="3">
      <t>サンカリツ</t>
    </rPh>
    <phoneticPr fontId="1"/>
  </si>
  <si>
    <t>病院プラン提出
病院数
(C)</t>
    <rPh sb="0" eb="2">
      <t>ビョウイン</t>
    </rPh>
    <rPh sb="5" eb="7">
      <t>テイシュツ</t>
    </rPh>
    <rPh sb="8" eb="10">
      <t>ビョウイン</t>
    </rPh>
    <rPh sb="10" eb="11">
      <t>スウ</t>
    </rPh>
    <phoneticPr fontId="2"/>
  </si>
  <si>
    <t>提出率
(C)/(A)</t>
    <rPh sb="0" eb="2">
      <t>テイシュツ</t>
    </rPh>
    <rPh sb="2" eb="3">
      <t>リツ</t>
    </rPh>
    <phoneticPr fontId="1"/>
  </si>
  <si>
    <t>出席病院数
(B)</t>
    <phoneticPr fontId="2"/>
  </si>
  <si>
    <t xml:space="preserve">
具体的なプラン</t>
    <rPh sb="1" eb="4">
      <t>グタイテキ</t>
    </rPh>
    <phoneticPr fontId="1"/>
  </si>
  <si>
    <t>機能変更
(予定）
時期</t>
    <rPh sb="0" eb="2">
      <t>キノウ</t>
    </rPh>
    <rPh sb="2" eb="4">
      <t>ヘンコウ</t>
    </rPh>
    <rPh sb="6" eb="8">
      <t>ヨテイ</t>
    </rPh>
    <rPh sb="10" eb="12">
      <t>ジキ</t>
    </rPh>
    <phoneticPr fontId="1"/>
  </si>
  <si>
    <t>2018年
9月</t>
    <rPh sb="4" eb="5">
      <t>ネン</t>
    </rPh>
    <rPh sb="7" eb="8">
      <t>ガツ</t>
    </rPh>
    <phoneticPr fontId="1"/>
  </si>
  <si>
    <t>病院プラン調査未定出病院
（第２回病院連絡会開催時点）</t>
    <rPh sb="0" eb="2">
      <t>ビョウイン</t>
    </rPh>
    <rPh sb="5" eb="7">
      <t>チョウサ</t>
    </rPh>
    <rPh sb="7" eb="9">
      <t>ミテイ</t>
    </rPh>
    <rPh sb="9" eb="10">
      <t>シュツ</t>
    </rPh>
    <rPh sb="10" eb="12">
      <t>ビョウイン</t>
    </rPh>
    <rPh sb="14" eb="15">
      <t>ダイ</t>
    </rPh>
    <rPh sb="16" eb="17">
      <t>カイ</t>
    </rPh>
    <rPh sb="17" eb="19">
      <t>ビョウイン</t>
    </rPh>
    <rPh sb="19" eb="21">
      <t>レンラク</t>
    </rPh>
    <rPh sb="21" eb="22">
      <t>カイ</t>
    </rPh>
    <rPh sb="22" eb="24">
      <t>カイサイ</t>
    </rPh>
    <rPh sb="24" eb="26">
      <t>ジテン</t>
    </rPh>
    <phoneticPr fontId="2"/>
  </si>
  <si>
    <t>【プラン・連絡会での病院の説明】</t>
    <phoneticPr fontId="1"/>
  </si>
  <si>
    <r>
      <t>対象</t>
    </r>
    <r>
      <rPr>
        <vertAlign val="superscript"/>
        <sz val="18"/>
        <color rgb="FFFF0000"/>
        <rFont val="Meiryo UI"/>
        <family val="3"/>
        <charset val="128"/>
      </rPr>
      <t>※２</t>
    </r>
    <r>
      <rPr>
        <sz val="18"/>
        <color theme="1"/>
        <rFont val="Meiryo UI"/>
        <family val="3"/>
        <charset val="128"/>
      </rPr>
      <t>病院数
(A)</t>
    </r>
    <rPh sb="0" eb="2">
      <t>タイショウ</t>
    </rPh>
    <rPh sb="4" eb="6">
      <t>ビョウイン</t>
    </rPh>
    <rPh sb="6" eb="7">
      <t>スウ</t>
    </rPh>
    <phoneticPr fontId="2"/>
  </si>
  <si>
    <t>※1:※公的医療機関等2025プラン、新公立病院改革プランにかかる補足調査、将来に向けた病院のプランに関する調査　　　　※2:病院連絡会の対象は、病床機能報告対象病院</t>
    <rPh sb="63" eb="65">
      <t>ビョウイン</t>
    </rPh>
    <rPh sb="65" eb="68">
      <t>レンラクカイ</t>
    </rPh>
    <rPh sb="69" eb="71">
      <t>タイショウ</t>
    </rPh>
    <rPh sb="73" eb="75">
      <t>ビョウショウ</t>
    </rPh>
    <rPh sb="75" eb="77">
      <t>キノウ</t>
    </rPh>
    <rPh sb="77" eb="79">
      <t>ホウコク</t>
    </rPh>
    <rPh sb="79" eb="81">
      <t>タイショウ</t>
    </rPh>
    <rPh sb="81" eb="83">
      <t>ビョウイン</t>
    </rPh>
    <phoneticPr fontId="1"/>
  </si>
  <si>
    <t>高度急性期</t>
    <rPh sb="0" eb="2">
      <t>コウド</t>
    </rPh>
    <rPh sb="2" eb="5">
      <t>キュウセイキ</t>
    </rPh>
    <phoneticPr fontId="1"/>
  </si>
  <si>
    <t>急性期</t>
    <rPh sb="0" eb="3">
      <t>キュウセイキ</t>
    </rPh>
    <phoneticPr fontId="1"/>
  </si>
  <si>
    <t>回復期</t>
    <rPh sb="0" eb="2">
      <t>カイフク</t>
    </rPh>
    <rPh sb="2" eb="3">
      <t>キ</t>
    </rPh>
    <phoneticPr fontId="1"/>
  </si>
  <si>
    <t>慢性期</t>
    <rPh sb="0" eb="3">
      <t>マンセイキ</t>
    </rPh>
    <phoneticPr fontId="1"/>
  </si>
  <si>
    <t>民間等</t>
    <rPh sb="0" eb="2">
      <t>ミンカン</t>
    </rPh>
    <rPh sb="2" eb="3">
      <t>トウ</t>
    </rPh>
    <phoneticPr fontId="1"/>
  </si>
  <si>
    <t>全体</t>
    <rPh sb="0" eb="2">
      <t>ゼンタイ</t>
    </rPh>
    <phoneticPr fontId="1"/>
  </si>
  <si>
    <t>第2回病院連絡会結果の概要（堺市二次医療圏）①</t>
    <rPh sb="3" eb="5">
      <t>ビョウイン</t>
    </rPh>
    <rPh sb="8" eb="10">
      <t>ケッカ</t>
    </rPh>
    <rPh sb="14" eb="16">
      <t>サカイシ</t>
    </rPh>
    <phoneticPr fontId="1"/>
  </si>
  <si>
    <t>堺市</t>
    <rPh sb="0" eb="2">
      <t>サカイシ</t>
    </rPh>
    <phoneticPr fontId="2"/>
  </si>
  <si>
    <t>第2回病院連絡会結果の概要（堺市二次医療圏）②</t>
    <rPh sb="3" eb="5">
      <t>ビョウイン</t>
    </rPh>
    <rPh sb="8" eb="10">
      <t>ケッカ</t>
    </rPh>
    <rPh sb="14" eb="16">
      <t>サカイシ</t>
    </rPh>
    <phoneticPr fontId="1"/>
  </si>
  <si>
    <t>堺市立重症心身障害者（児）支援センター</t>
    <phoneticPr fontId="1"/>
  </si>
  <si>
    <t>・将来のあるべき姿の到達度を測定する指標（案）については、病院連絡会において認識の共有を図った。</t>
    <rPh sb="1" eb="3">
      <t>ショウライ</t>
    </rPh>
    <rPh sb="8" eb="9">
      <t>スガタ</t>
    </rPh>
    <rPh sb="10" eb="13">
      <t>トウタツド</t>
    </rPh>
    <rPh sb="14" eb="16">
      <t>ソクテイ</t>
    </rPh>
    <rPh sb="18" eb="20">
      <t>シヒョウ</t>
    </rPh>
    <rPh sb="21" eb="22">
      <t>アン</t>
    </rPh>
    <rPh sb="29" eb="31">
      <t>ビョウイン</t>
    </rPh>
    <rPh sb="31" eb="33">
      <t>レンラク</t>
    </rPh>
    <rPh sb="33" eb="34">
      <t>カイ</t>
    </rPh>
    <rPh sb="38" eb="40">
      <t>ニンシキ</t>
    </rPh>
    <rPh sb="41" eb="43">
      <t>キョウユウ</t>
    </rPh>
    <rPh sb="44" eb="45">
      <t>ハカ</t>
    </rPh>
    <phoneticPr fontId="1"/>
  </si>
  <si>
    <t>堺市保健所</t>
    <rPh sb="0" eb="2">
      <t>サカイシ</t>
    </rPh>
    <rPh sb="2" eb="5">
      <t>ホケンショ</t>
    </rPh>
    <phoneticPr fontId="2"/>
  </si>
  <si>
    <t>堺市</t>
    <rPh sb="0" eb="2">
      <t>サカイシ</t>
    </rPh>
    <phoneticPr fontId="1"/>
  </si>
  <si>
    <t>堺市立総合医療センター</t>
    <rPh sb="0" eb="3">
      <t>サカイシリツ</t>
    </rPh>
    <rPh sb="3" eb="5">
      <t>ソウゴウ</t>
    </rPh>
    <rPh sb="5" eb="7">
      <t>イリョウ</t>
    </rPh>
    <phoneticPr fontId="1"/>
  </si>
  <si>
    <t>―</t>
    <phoneticPr fontId="1"/>
  </si>
  <si>
    <t>2021年</t>
    <rPh sb="4" eb="5">
      <t>ネン</t>
    </rPh>
    <phoneticPr fontId="1"/>
  </si>
  <si>
    <t>社会医療法人ペガサス
馬場記念病院</t>
    <rPh sb="0" eb="2">
      <t>シャカイ</t>
    </rPh>
    <rPh sb="2" eb="4">
      <t>イリョウ</t>
    </rPh>
    <rPh sb="4" eb="6">
      <t>ホウジン</t>
    </rPh>
    <rPh sb="11" eb="13">
      <t>ババ</t>
    </rPh>
    <rPh sb="13" eb="15">
      <t>キネン</t>
    </rPh>
    <rPh sb="15" eb="17">
      <t>ビョウイン</t>
    </rPh>
    <phoneticPr fontId="1"/>
  </si>
  <si>
    <t>〇</t>
    <phoneticPr fontId="1"/>
  </si>
  <si>
    <t>救急医療、脳血管疾患治療を中心に急性期機能を担う。</t>
    <phoneticPr fontId="1"/>
  </si>
  <si>
    <t>2 公的</t>
    <phoneticPr fontId="2"/>
  </si>
  <si>
    <t>社会医療法人同仁会
耳原総合病院</t>
    <rPh sb="0" eb="2">
      <t>シャカイ</t>
    </rPh>
    <rPh sb="2" eb="4">
      <t>イリョウ</t>
    </rPh>
    <rPh sb="4" eb="6">
      <t>ホウジン</t>
    </rPh>
    <rPh sb="6" eb="7">
      <t>オナ</t>
    </rPh>
    <rPh sb="7" eb="8">
      <t>ジン</t>
    </rPh>
    <rPh sb="8" eb="9">
      <t>カイ</t>
    </rPh>
    <rPh sb="10" eb="11">
      <t>ミミ</t>
    </rPh>
    <rPh sb="11" eb="12">
      <t>ハラ</t>
    </rPh>
    <rPh sb="12" eb="14">
      <t>ソウゴウ</t>
    </rPh>
    <rPh sb="14" eb="16">
      <t>ビョウイン</t>
    </rPh>
    <phoneticPr fontId="1"/>
  </si>
  <si>
    <t>ベルランド総合病院</t>
    <rPh sb="5" eb="7">
      <t>ソウゴウ</t>
    </rPh>
    <rPh sb="7" eb="9">
      <t>ビョウイン</t>
    </rPh>
    <phoneticPr fontId="1"/>
  </si>
  <si>
    <t>〇</t>
    <phoneticPr fontId="1"/>
  </si>
  <si>
    <t>〇</t>
    <phoneticPr fontId="1"/>
  </si>
  <si>
    <t>医療法人以和貴会
北条病院</t>
    <rPh sb="0" eb="2">
      <t>イリョウ</t>
    </rPh>
    <rPh sb="2" eb="4">
      <t>ホウジン</t>
    </rPh>
    <rPh sb="4" eb="5">
      <t>イ</t>
    </rPh>
    <rPh sb="5" eb="6">
      <t>ワ</t>
    </rPh>
    <rPh sb="6" eb="7">
      <t>キ</t>
    </rPh>
    <rPh sb="7" eb="8">
      <t>カイ</t>
    </rPh>
    <rPh sb="9" eb="11">
      <t>ホウジョウ</t>
    </rPh>
    <rPh sb="11" eb="13">
      <t>ビョウイン</t>
    </rPh>
    <phoneticPr fontId="1"/>
  </si>
  <si>
    <t>医療法人杏林会
金岡病院</t>
    <rPh sb="0" eb="2">
      <t>イリョウ</t>
    </rPh>
    <rPh sb="2" eb="4">
      <t>ホウジン</t>
    </rPh>
    <rPh sb="4" eb="5">
      <t>アン</t>
    </rPh>
    <rPh sb="5" eb="6">
      <t>リン</t>
    </rPh>
    <rPh sb="6" eb="7">
      <t>カイ</t>
    </rPh>
    <rPh sb="8" eb="10">
      <t>カナオカ</t>
    </rPh>
    <rPh sb="10" eb="12">
      <t>ビョウイン</t>
    </rPh>
    <phoneticPr fontId="1"/>
  </si>
  <si>
    <t>2019年</t>
    <rPh sb="4" eb="5">
      <t>ネン</t>
    </rPh>
    <phoneticPr fontId="1"/>
  </si>
  <si>
    <t>医療法人恵泉会
浜寺中央病院</t>
    <rPh sb="0" eb="2">
      <t>イリョウ</t>
    </rPh>
    <rPh sb="2" eb="4">
      <t>ホウジン</t>
    </rPh>
    <rPh sb="4" eb="5">
      <t>メグ</t>
    </rPh>
    <rPh sb="5" eb="6">
      <t>イズミ</t>
    </rPh>
    <rPh sb="6" eb="7">
      <t>カイ</t>
    </rPh>
    <rPh sb="8" eb="10">
      <t>ハマデラ</t>
    </rPh>
    <rPh sb="10" eb="12">
      <t>チュウオウ</t>
    </rPh>
    <rPh sb="12" eb="14">
      <t>ビョウイン</t>
    </rPh>
    <phoneticPr fontId="1"/>
  </si>
  <si>
    <t>2019年
4月</t>
    <rPh sb="4" eb="5">
      <t>ネン</t>
    </rPh>
    <rPh sb="7" eb="8">
      <t>ガツ</t>
    </rPh>
    <phoneticPr fontId="1"/>
  </si>
  <si>
    <t>【参考】堺市二次医療圏全体の病床機能別検討状況</t>
    <rPh sb="1" eb="3">
      <t>サンコウ</t>
    </rPh>
    <rPh sb="4" eb="6">
      <t>サカイシ</t>
    </rPh>
    <rPh sb="6" eb="8">
      <t>ニジ</t>
    </rPh>
    <rPh sb="8" eb="10">
      <t>イリョウ</t>
    </rPh>
    <rPh sb="10" eb="11">
      <t>ケン</t>
    </rPh>
    <rPh sb="11" eb="13">
      <t>ゼンタイ</t>
    </rPh>
    <rPh sb="14" eb="16">
      <t>ビョウショウ</t>
    </rPh>
    <rPh sb="16" eb="18">
      <t>キノウ</t>
    </rPh>
    <rPh sb="18" eb="19">
      <t>ベツ</t>
    </rPh>
    <rPh sb="19" eb="21">
      <t>ケントウ</t>
    </rPh>
    <rPh sb="21" eb="23">
      <t>ジョウキョウ</t>
    </rPh>
    <phoneticPr fontId="1"/>
  </si>
  <si>
    <t>医療法人藤田好生会
堺フジタ病院</t>
    <rPh sb="0" eb="2">
      <t>イリョウ</t>
    </rPh>
    <rPh sb="2" eb="4">
      <t>ホウジン</t>
    </rPh>
    <rPh sb="4" eb="6">
      <t>フジタ</t>
    </rPh>
    <rPh sb="6" eb="7">
      <t>ス</t>
    </rPh>
    <rPh sb="7" eb="8">
      <t>イ</t>
    </rPh>
    <rPh sb="8" eb="9">
      <t>カイ</t>
    </rPh>
    <rPh sb="10" eb="11">
      <t>サカイ</t>
    </rPh>
    <rPh sb="14" eb="16">
      <t>ビョウイン</t>
    </rPh>
    <phoneticPr fontId="1"/>
  </si>
  <si>
    <t>〇</t>
    <phoneticPr fontId="1"/>
  </si>
  <si>
    <t>堺温心会病院</t>
    <rPh sb="0" eb="1">
      <t>サカイ</t>
    </rPh>
    <rPh sb="1" eb="2">
      <t>オン</t>
    </rPh>
    <rPh sb="2" eb="3">
      <t>シン</t>
    </rPh>
    <rPh sb="3" eb="4">
      <t>カイ</t>
    </rPh>
    <rPh sb="4" eb="6">
      <t>ビョウイン</t>
    </rPh>
    <phoneticPr fontId="1"/>
  </si>
  <si>
    <t>〇</t>
    <phoneticPr fontId="1"/>
  </si>
  <si>
    <t>医療法人錦秀会
阪和第二泉北病院</t>
    <rPh sb="0" eb="2">
      <t>イリョウ</t>
    </rPh>
    <rPh sb="2" eb="4">
      <t>ホウジン</t>
    </rPh>
    <rPh sb="4" eb="5">
      <t>ニシキ</t>
    </rPh>
    <rPh sb="5" eb="6">
      <t>ヒデ</t>
    </rPh>
    <rPh sb="6" eb="7">
      <t>カイ</t>
    </rPh>
    <rPh sb="8" eb="10">
      <t>ハンワ</t>
    </rPh>
    <rPh sb="10" eb="12">
      <t>ダイニ</t>
    </rPh>
    <rPh sb="12" eb="14">
      <t>センボク</t>
    </rPh>
    <rPh sb="14" eb="16">
      <t>ビョウイン</t>
    </rPh>
    <phoneticPr fontId="1"/>
  </si>
  <si>
    <t>医療法人良秀会
泉北藤井病院</t>
    <rPh sb="0" eb="2">
      <t>イリョウ</t>
    </rPh>
    <rPh sb="2" eb="4">
      <t>ホウジン</t>
    </rPh>
    <rPh sb="4" eb="5">
      <t>ヨ</t>
    </rPh>
    <rPh sb="5" eb="6">
      <t>ヒデ</t>
    </rPh>
    <rPh sb="6" eb="7">
      <t>カイ</t>
    </rPh>
    <rPh sb="8" eb="10">
      <t>センボク</t>
    </rPh>
    <rPh sb="10" eb="12">
      <t>フジイ</t>
    </rPh>
    <rPh sb="12" eb="14">
      <t>ビョウイン</t>
    </rPh>
    <phoneticPr fontId="1"/>
  </si>
  <si>
    <t>2018年
11月</t>
    <rPh sb="4" eb="5">
      <t>ネン</t>
    </rPh>
    <rPh sb="8" eb="9">
      <t>ガツ</t>
    </rPh>
    <phoneticPr fontId="1"/>
  </si>
  <si>
    <t>医療法人紀和会
正風病院</t>
    <rPh sb="0" eb="2">
      <t>イリョウ</t>
    </rPh>
    <rPh sb="2" eb="4">
      <t>ホウジン</t>
    </rPh>
    <rPh sb="4" eb="5">
      <t>ノリ</t>
    </rPh>
    <rPh sb="5" eb="6">
      <t>ワ</t>
    </rPh>
    <rPh sb="6" eb="7">
      <t>カイ</t>
    </rPh>
    <rPh sb="8" eb="9">
      <t>タダ</t>
    </rPh>
    <rPh sb="9" eb="10">
      <t>フウ</t>
    </rPh>
    <rPh sb="10" eb="12">
      <t>ビョウイン</t>
    </rPh>
    <phoneticPr fontId="1"/>
  </si>
  <si>
    <t>医療法人紀陽会
田仲北野田病院</t>
    <rPh sb="0" eb="2">
      <t>イリョウ</t>
    </rPh>
    <rPh sb="2" eb="4">
      <t>ホウジン</t>
    </rPh>
    <rPh sb="4" eb="6">
      <t>キヨウ</t>
    </rPh>
    <rPh sb="6" eb="7">
      <t>カイ</t>
    </rPh>
    <rPh sb="8" eb="10">
      <t>タナカ</t>
    </rPh>
    <rPh sb="10" eb="13">
      <t>キタノダ</t>
    </rPh>
    <rPh sb="13" eb="15">
      <t>ビョウイン</t>
    </rPh>
    <phoneticPr fontId="1"/>
  </si>
  <si>
    <t>透析治療を中心にサブアキュート（急性期）を担う。</t>
    <rPh sb="0" eb="2">
      <t>トウセキ</t>
    </rPh>
    <rPh sb="2" eb="4">
      <t>チリョウ</t>
    </rPh>
    <rPh sb="5" eb="7">
      <t>チュウシン</t>
    </rPh>
    <rPh sb="16" eb="19">
      <t>キュウセイキ</t>
    </rPh>
    <rPh sb="21" eb="22">
      <t>ニナ</t>
    </rPh>
    <phoneticPr fontId="1"/>
  </si>
  <si>
    <t>社会医療法人頌徳会
日野病院</t>
    <rPh sb="0" eb="2">
      <t>シャカイ</t>
    </rPh>
    <rPh sb="2" eb="4">
      <t>イリョウ</t>
    </rPh>
    <rPh sb="4" eb="6">
      <t>ホウジン</t>
    </rPh>
    <rPh sb="6" eb="7">
      <t>ショウ</t>
    </rPh>
    <rPh sb="7" eb="8">
      <t>トク</t>
    </rPh>
    <rPh sb="8" eb="9">
      <t>カイ</t>
    </rPh>
    <rPh sb="10" eb="12">
      <t>ヒノ</t>
    </rPh>
    <rPh sb="12" eb="14">
      <t>ビョウイン</t>
    </rPh>
    <phoneticPr fontId="1"/>
  </si>
  <si>
    <t>医療法人暁美会
田中病院</t>
    <rPh sb="0" eb="2">
      <t>イリョウ</t>
    </rPh>
    <rPh sb="2" eb="4">
      <t>ホウジン</t>
    </rPh>
    <rPh sb="4" eb="5">
      <t>アカツキ</t>
    </rPh>
    <rPh sb="5" eb="6">
      <t>ミ</t>
    </rPh>
    <rPh sb="6" eb="7">
      <t>カイ</t>
    </rPh>
    <rPh sb="8" eb="10">
      <t>タナカ</t>
    </rPh>
    <rPh sb="10" eb="12">
      <t>ビョウイン</t>
    </rPh>
    <phoneticPr fontId="1"/>
  </si>
  <si>
    <t>堺咲花病院</t>
    <rPh sb="0" eb="1">
      <t>サカイ</t>
    </rPh>
    <rPh sb="1" eb="2">
      <t>サ</t>
    </rPh>
    <rPh sb="2" eb="3">
      <t>ハナ</t>
    </rPh>
    <rPh sb="3" eb="5">
      <t>ビョウイン</t>
    </rPh>
    <phoneticPr fontId="1"/>
  </si>
  <si>
    <t>救急医療、周産期、がん治療などの高度急性期機能を担う。</t>
    <rPh sb="5" eb="8">
      <t>シュウサンキ</t>
    </rPh>
    <rPh sb="11" eb="13">
      <t>チリョウ</t>
    </rPh>
    <rPh sb="16" eb="18">
      <t>コウド</t>
    </rPh>
    <rPh sb="18" eb="21">
      <t>キュウセイキ</t>
    </rPh>
    <rPh sb="21" eb="23">
      <t>キノウ</t>
    </rPh>
    <rPh sb="24" eb="25">
      <t>ニナ</t>
    </rPh>
    <phoneticPr fontId="1"/>
  </si>
  <si>
    <r>
      <t>独立行政法人国立病院機構</t>
    </r>
    <r>
      <rPr>
        <sz val="11"/>
        <rFont val="Meiryo UI"/>
        <family val="3"/>
        <charset val="128"/>
      </rPr>
      <t xml:space="preserve">
</t>
    </r>
    <r>
      <rPr>
        <sz val="12"/>
        <rFont val="Meiryo UI"/>
        <family val="3"/>
        <charset val="128"/>
      </rPr>
      <t>近畿中央胸部疾患センター</t>
    </r>
    <rPh sb="0" eb="2">
      <t>ドクリツ</t>
    </rPh>
    <rPh sb="2" eb="4">
      <t>ギョウセイ</t>
    </rPh>
    <rPh sb="4" eb="6">
      <t>ホウジン</t>
    </rPh>
    <rPh sb="6" eb="8">
      <t>コクリツ</t>
    </rPh>
    <rPh sb="8" eb="10">
      <t>ビョウイン</t>
    </rPh>
    <rPh sb="10" eb="12">
      <t>キコウ</t>
    </rPh>
    <rPh sb="13" eb="15">
      <t>キンキ</t>
    </rPh>
    <rPh sb="15" eb="17">
      <t>チュウオウ</t>
    </rPh>
    <rPh sb="17" eb="19">
      <t>キョウブ</t>
    </rPh>
    <rPh sb="19" eb="21">
      <t>シッカン</t>
    </rPh>
    <phoneticPr fontId="1"/>
  </si>
  <si>
    <t>独立行政法人労働者健康安全機構
大阪労災病院</t>
    <rPh sb="0" eb="2">
      <t>ドクリツ</t>
    </rPh>
    <rPh sb="2" eb="4">
      <t>ギョウセイ</t>
    </rPh>
    <rPh sb="4" eb="6">
      <t>ホウジン</t>
    </rPh>
    <rPh sb="6" eb="9">
      <t>ロウドウシャ</t>
    </rPh>
    <rPh sb="9" eb="11">
      <t>ケンコウ</t>
    </rPh>
    <rPh sb="11" eb="13">
      <t>アンゼン</t>
    </rPh>
    <rPh sb="13" eb="15">
      <t>キコウ</t>
    </rPh>
    <rPh sb="16" eb="18">
      <t>オオサカ</t>
    </rPh>
    <rPh sb="18" eb="20">
      <t>ロウサイ</t>
    </rPh>
    <rPh sb="20" eb="22">
      <t>ビョウイン</t>
    </rPh>
    <phoneticPr fontId="1"/>
  </si>
  <si>
    <t>職員を確保し、8床については稼働を再開。残りの非稼働病床についても、職員を確保により稼働の再開に努める。</t>
    <rPh sb="0" eb="2">
      <t>ショクイン</t>
    </rPh>
    <rPh sb="3" eb="5">
      <t>カクホ</t>
    </rPh>
    <rPh sb="8" eb="9">
      <t>ショウ</t>
    </rPh>
    <rPh sb="14" eb="16">
      <t>カドウ</t>
    </rPh>
    <rPh sb="17" eb="19">
      <t>サイカイ</t>
    </rPh>
    <rPh sb="20" eb="21">
      <t>ノコ</t>
    </rPh>
    <rPh sb="23" eb="24">
      <t>ヒ</t>
    </rPh>
    <rPh sb="24" eb="26">
      <t>カドウ</t>
    </rPh>
    <rPh sb="26" eb="28">
      <t>ビョウショウ</t>
    </rPh>
    <rPh sb="34" eb="36">
      <t>ショクイン</t>
    </rPh>
    <rPh sb="37" eb="39">
      <t>カクホ</t>
    </rPh>
    <rPh sb="42" eb="44">
      <t>カドウ</t>
    </rPh>
    <rPh sb="45" eb="47">
      <t>サイカイ</t>
    </rPh>
    <rPh sb="48" eb="49">
      <t>ツト</t>
    </rPh>
    <phoneticPr fontId="1"/>
  </si>
  <si>
    <t>職員の確保に努め、体制が整い次第順次病床を稼働していく予定。</t>
    <rPh sb="0" eb="2">
      <t>ショクイン</t>
    </rPh>
    <rPh sb="3" eb="5">
      <t>カクホ</t>
    </rPh>
    <rPh sb="6" eb="7">
      <t>ツト</t>
    </rPh>
    <rPh sb="9" eb="11">
      <t>タイセイ</t>
    </rPh>
    <rPh sb="12" eb="13">
      <t>トトノ</t>
    </rPh>
    <rPh sb="14" eb="16">
      <t>シダイ</t>
    </rPh>
    <rPh sb="16" eb="18">
      <t>ジュンジ</t>
    </rPh>
    <rPh sb="18" eb="20">
      <t>ビョウショウ</t>
    </rPh>
    <rPh sb="21" eb="23">
      <t>カドウ</t>
    </rPh>
    <rPh sb="27" eb="29">
      <t>ヨテイ</t>
    </rPh>
    <phoneticPr fontId="1"/>
  </si>
  <si>
    <t>2017年12月、病床転換と合わせ非稼働病床を稼働再開あり。</t>
    <rPh sb="4" eb="5">
      <t>ネン</t>
    </rPh>
    <rPh sb="7" eb="8">
      <t>ガツ</t>
    </rPh>
    <rPh sb="9" eb="11">
      <t>ビョウショウ</t>
    </rPh>
    <rPh sb="11" eb="13">
      <t>テンカン</t>
    </rPh>
    <rPh sb="14" eb="15">
      <t>ア</t>
    </rPh>
    <rPh sb="17" eb="18">
      <t>ヒ</t>
    </rPh>
    <rPh sb="18" eb="20">
      <t>カドウ</t>
    </rPh>
    <rPh sb="20" eb="22">
      <t>ビョウショウ</t>
    </rPh>
    <rPh sb="23" eb="25">
      <t>カドウ</t>
    </rPh>
    <rPh sb="25" eb="27">
      <t>サイカイ</t>
    </rPh>
    <phoneticPr fontId="1"/>
  </si>
  <si>
    <t>留意事項　※調査時点は、2018年4月1日現在としている。</t>
    <rPh sb="0" eb="2">
      <t>リュウイ</t>
    </rPh>
    <rPh sb="2" eb="4">
      <t>ジコウ</t>
    </rPh>
    <rPh sb="6" eb="8">
      <t>チョウサ</t>
    </rPh>
    <rPh sb="8" eb="10">
      <t>ジテン</t>
    </rPh>
    <rPh sb="16" eb="17">
      <t>ネン</t>
    </rPh>
    <rPh sb="18" eb="19">
      <t>ガツ</t>
    </rPh>
    <rPh sb="20" eb="21">
      <t>ニチ</t>
    </rPh>
    <rPh sb="21" eb="23">
      <t>ゲンザイ</t>
    </rPh>
    <phoneticPr fontId="1"/>
  </si>
  <si>
    <t>　　　　　　　※当該報告内容は、下記表「【参考】堺市二次医療圏全体の病床機能別検討状況」に反映していない。</t>
    <rPh sb="8" eb="10">
      <t>トウガイ</t>
    </rPh>
    <rPh sb="10" eb="12">
      <t>ホウコク</t>
    </rPh>
    <rPh sb="12" eb="14">
      <t>ナイヨウ</t>
    </rPh>
    <phoneticPr fontId="1"/>
  </si>
  <si>
    <t>―</t>
  </si>
  <si>
    <t>―</t>
    <phoneticPr fontId="1"/>
  </si>
  <si>
    <t>―</t>
    <phoneticPr fontId="1"/>
  </si>
  <si>
    <t>―</t>
    <phoneticPr fontId="1"/>
  </si>
  <si>
    <t>―</t>
    <phoneticPr fontId="1"/>
  </si>
  <si>
    <t>非稼働病床について
（一般病床・療養病床）</t>
    <rPh sb="0" eb="1">
      <t>ヒ</t>
    </rPh>
    <rPh sb="1" eb="3">
      <t>カドウ</t>
    </rPh>
    <rPh sb="3" eb="5">
      <t>ビョウショウ</t>
    </rPh>
    <phoneticPr fontId="2"/>
  </si>
  <si>
    <r>
      <t>１　第２回病院連絡会の参加状況と病院プラン等</t>
    </r>
    <r>
      <rPr>
        <b/>
        <vertAlign val="superscript"/>
        <sz val="26"/>
        <rFont val="Meiryo UI"/>
        <family val="3"/>
        <charset val="128"/>
      </rPr>
      <t>※１</t>
    </r>
    <r>
      <rPr>
        <b/>
        <sz val="26"/>
        <rFont val="Meiryo UI"/>
        <family val="3"/>
        <charset val="128"/>
      </rPr>
      <t>の提出状況</t>
    </r>
    <rPh sb="2" eb="3">
      <t>ダイ</t>
    </rPh>
    <rPh sb="4" eb="5">
      <t>カイ</t>
    </rPh>
    <rPh sb="5" eb="7">
      <t>ビョウイン</t>
    </rPh>
    <rPh sb="7" eb="10">
      <t>レンラクカイ</t>
    </rPh>
    <rPh sb="11" eb="13">
      <t>サンカ</t>
    </rPh>
    <rPh sb="13" eb="15">
      <t>ジョウキョウ</t>
    </rPh>
    <rPh sb="16" eb="18">
      <t>ビョウイン</t>
    </rPh>
    <rPh sb="21" eb="22">
      <t>ナド</t>
    </rPh>
    <rPh sb="25" eb="27">
      <t>テイシュツ</t>
    </rPh>
    <rPh sb="27" eb="29">
      <t>ジョウキョウ</t>
    </rPh>
    <phoneticPr fontId="1"/>
  </si>
  <si>
    <t>堺咲花病院（調査対象期間後に開設（2018年4月1日）されたため。ただし、2018年4月1日現在の2025年に向けた病床機能・病床数等の変更予定の有無及び非稼働病床数について報告あり。）</t>
    <rPh sb="1" eb="2">
      <t>サ</t>
    </rPh>
    <rPh sb="2" eb="3">
      <t>ハナ</t>
    </rPh>
    <rPh sb="3" eb="5">
      <t>ビョウイン</t>
    </rPh>
    <rPh sb="6" eb="8">
      <t>チョウサ</t>
    </rPh>
    <rPh sb="8" eb="10">
      <t>タイショウ</t>
    </rPh>
    <rPh sb="10" eb="12">
      <t>キカン</t>
    </rPh>
    <rPh sb="12" eb="13">
      <t>アト</t>
    </rPh>
    <rPh sb="14" eb="16">
      <t>カイセツ</t>
    </rPh>
    <rPh sb="21" eb="22">
      <t>ネン</t>
    </rPh>
    <rPh sb="23" eb="24">
      <t>ガツ</t>
    </rPh>
    <rPh sb="25" eb="26">
      <t>ニチ</t>
    </rPh>
    <rPh sb="41" eb="42">
      <t>ネン</t>
    </rPh>
    <rPh sb="43" eb="44">
      <t>ガツ</t>
    </rPh>
    <rPh sb="45" eb="46">
      <t>ニチ</t>
    </rPh>
    <rPh sb="46" eb="48">
      <t>ゲンザイ</t>
    </rPh>
    <rPh sb="75" eb="76">
      <t>オヨ</t>
    </rPh>
    <rPh sb="77" eb="78">
      <t>ヒ</t>
    </rPh>
    <rPh sb="78" eb="80">
      <t>カドウ</t>
    </rPh>
    <rPh sb="80" eb="82">
      <t>ビョウショウ</t>
    </rPh>
    <rPh sb="82" eb="83">
      <t>スウ</t>
    </rPh>
    <rPh sb="87" eb="89">
      <t>ホウコク</t>
    </rPh>
    <phoneticPr fontId="1"/>
  </si>
  <si>
    <t>介護療養病床（慢性期）96床を医療療養病床（慢性期）へ転換し、非稼働病床5床を再開。</t>
    <rPh sb="0" eb="2">
      <t>カイゴ</t>
    </rPh>
    <rPh sb="2" eb="4">
      <t>リョウヨウ</t>
    </rPh>
    <rPh sb="4" eb="6">
      <t>ビョウショウ</t>
    </rPh>
    <rPh sb="7" eb="10">
      <t>マンセイキ</t>
    </rPh>
    <rPh sb="13" eb="14">
      <t>トコ</t>
    </rPh>
    <rPh sb="15" eb="17">
      <t>イリョウ</t>
    </rPh>
    <rPh sb="17" eb="19">
      <t>リョウヨウ</t>
    </rPh>
    <rPh sb="19" eb="21">
      <t>ビョウショウ</t>
    </rPh>
    <rPh sb="22" eb="25">
      <t>マンセイキ</t>
    </rPh>
    <rPh sb="27" eb="29">
      <t>テンカン</t>
    </rPh>
    <rPh sb="31" eb="32">
      <t>ヒ</t>
    </rPh>
    <rPh sb="32" eb="34">
      <t>カドウ</t>
    </rPh>
    <rPh sb="34" eb="36">
      <t>ビョウショウ</t>
    </rPh>
    <rPh sb="37" eb="38">
      <t>トコ</t>
    </rPh>
    <rPh sb="39" eb="41">
      <t>サイカイ</t>
    </rPh>
    <phoneticPr fontId="1"/>
  </si>
  <si>
    <t>【調査対象外病院（調査対象期間（2017年7月1日）後に開設した病院）】　※</t>
    <rPh sb="1" eb="3">
      <t>チョウサ</t>
    </rPh>
    <rPh sb="3" eb="5">
      <t>タイショウ</t>
    </rPh>
    <rPh sb="5" eb="6">
      <t>ガイ</t>
    </rPh>
    <rPh sb="6" eb="8">
      <t>ビョウイン</t>
    </rPh>
    <rPh sb="32" eb="34">
      <t>ビョウイン</t>
    </rPh>
    <phoneticPr fontId="1"/>
  </si>
  <si>
    <t>2018年9月に建て替えを実施。一般病棟10対１（急性期）286床から、一般病棟10対1　250床、緩和ケア病床21床（いずれも急性期）の新病棟を建設した。総病床数は15床の減少。</t>
    <rPh sb="4" eb="5">
      <t>ネン</t>
    </rPh>
    <rPh sb="6" eb="7">
      <t>ガツ</t>
    </rPh>
    <rPh sb="8" eb="9">
      <t>タ</t>
    </rPh>
    <rPh sb="10" eb="11">
      <t>カ</t>
    </rPh>
    <rPh sb="13" eb="15">
      <t>ジッシ</t>
    </rPh>
    <rPh sb="16" eb="18">
      <t>イッパン</t>
    </rPh>
    <rPh sb="18" eb="20">
      <t>ビョウトウ</t>
    </rPh>
    <rPh sb="22" eb="23">
      <t>タイ</t>
    </rPh>
    <rPh sb="25" eb="28">
      <t>キュウセイキ</t>
    </rPh>
    <rPh sb="32" eb="33">
      <t>ユカ</t>
    </rPh>
    <rPh sb="36" eb="38">
      <t>イッパン</t>
    </rPh>
    <rPh sb="38" eb="40">
      <t>ビョウトウ</t>
    </rPh>
    <rPh sb="42" eb="43">
      <t>タイ</t>
    </rPh>
    <rPh sb="48" eb="49">
      <t>トコ</t>
    </rPh>
    <rPh sb="50" eb="52">
      <t>カンワ</t>
    </rPh>
    <rPh sb="54" eb="56">
      <t>ビョウショウ</t>
    </rPh>
    <rPh sb="58" eb="59">
      <t>トコ</t>
    </rPh>
    <rPh sb="64" eb="67">
      <t>キュウセイキ</t>
    </rPh>
    <rPh sb="69" eb="72">
      <t>シンビョウトウ</t>
    </rPh>
    <rPh sb="73" eb="75">
      <t>ケンセツ</t>
    </rPh>
    <rPh sb="78" eb="79">
      <t>ソウ</t>
    </rPh>
    <rPh sb="79" eb="81">
      <t>ビョウショウ</t>
    </rPh>
    <rPh sb="81" eb="82">
      <t>スウ</t>
    </rPh>
    <rPh sb="85" eb="86">
      <t>ユカ</t>
    </rPh>
    <rPh sb="87" eb="89">
      <t>ゲンショウ</t>
    </rPh>
    <phoneticPr fontId="1"/>
  </si>
  <si>
    <t>人材確保でき次第、稼働予定。また、他病院結核病床閉鎖を受け今後の受け入れ体制検討の中でトータルに考えていく。</t>
    <rPh sb="0" eb="2">
      <t>ジンザイ</t>
    </rPh>
    <rPh sb="2" eb="4">
      <t>カクホ</t>
    </rPh>
    <rPh sb="6" eb="8">
      <t>シダイ</t>
    </rPh>
    <rPh sb="9" eb="11">
      <t>カドウ</t>
    </rPh>
    <rPh sb="11" eb="13">
      <t>ヨテイ</t>
    </rPh>
    <phoneticPr fontId="1"/>
  </si>
  <si>
    <t>病院増改築に伴い、一般病棟7対1（急性期）16床を減らし、ICU6床、CCU2床、HCU8床(いずれも高度急性期）へ転換予定。</t>
    <rPh sb="0" eb="2">
      <t>ビョウイン</t>
    </rPh>
    <rPh sb="2" eb="5">
      <t>ゾウカイチク</t>
    </rPh>
    <rPh sb="6" eb="7">
      <t>トモナ</t>
    </rPh>
    <rPh sb="9" eb="11">
      <t>イッパン</t>
    </rPh>
    <rPh sb="11" eb="13">
      <t>ビョウトウ</t>
    </rPh>
    <rPh sb="14" eb="15">
      <t>タイ</t>
    </rPh>
    <rPh sb="17" eb="20">
      <t>キュウセイキ</t>
    </rPh>
    <rPh sb="23" eb="24">
      <t>ショウ</t>
    </rPh>
    <rPh sb="25" eb="26">
      <t>ヘ</t>
    </rPh>
    <rPh sb="33" eb="34">
      <t>ショウ</t>
    </rPh>
    <rPh sb="39" eb="40">
      <t>ショウ</t>
    </rPh>
    <rPh sb="45" eb="46">
      <t>ショウ</t>
    </rPh>
    <rPh sb="51" eb="53">
      <t>コウド</t>
    </rPh>
    <rPh sb="53" eb="56">
      <t>キュウセイキ</t>
    </rPh>
    <rPh sb="58" eb="60">
      <t>テンカン</t>
    </rPh>
    <rPh sb="60" eb="62">
      <t>ヨテイ</t>
    </rPh>
    <phoneticPr fontId="1"/>
  </si>
  <si>
    <t>一般病棟7対1（急性期）6床を、ICU2床、HCU4床（いずれも高度急性期）へ転換予定。また、慢性期と報告していた緩和ケア病床24床を、病床稼働率などの診療実態に合わせ急性期へ変更予定。診療内容に変更はない。</t>
    <rPh sb="0" eb="2">
      <t>イッパン</t>
    </rPh>
    <rPh sb="2" eb="4">
      <t>ビョウトウ</t>
    </rPh>
    <rPh sb="20" eb="21">
      <t>ショウ</t>
    </rPh>
    <rPh sb="26" eb="27">
      <t>ショウ</t>
    </rPh>
    <rPh sb="62" eb="63">
      <t>トコ</t>
    </rPh>
    <rPh sb="65" eb="66">
      <t>ショウ</t>
    </rPh>
    <rPh sb="90" eb="92">
      <t>ヨテイ</t>
    </rPh>
    <rPh sb="93" eb="95">
      <t>シンリョウ</t>
    </rPh>
    <rPh sb="95" eb="97">
      <t>ナイヨウ</t>
    </rPh>
    <rPh sb="98" eb="100">
      <t>ヘンコウ</t>
    </rPh>
    <phoneticPr fontId="1"/>
  </si>
  <si>
    <t>2017年
12月</t>
    <rPh sb="4" eb="5">
      <t>ネン</t>
    </rPh>
    <rPh sb="8" eb="9">
      <t>ガツ</t>
    </rPh>
    <phoneticPr fontId="1"/>
  </si>
  <si>
    <t>療養病棟療養環境改善加算の基準取得のため片側居室廊下幅の空間を確保。医療療養病床15床（慢性期）を削減予定。</t>
    <rPh sb="0" eb="2">
      <t>リョウヨウ</t>
    </rPh>
    <rPh sb="2" eb="4">
      <t>ビョウトウ</t>
    </rPh>
    <rPh sb="4" eb="6">
      <t>リョウヨウ</t>
    </rPh>
    <rPh sb="6" eb="8">
      <t>カンキョウ</t>
    </rPh>
    <rPh sb="8" eb="10">
      <t>カイゼン</t>
    </rPh>
    <rPh sb="10" eb="12">
      <t>カサン</t>
    </rPh>
    <rPh sb="13" eb="15">
      <t>キジュン</t>
    </rPh>
    <rPh sb="15" eb="17">
      <t>シュトク</t>
    </rPh>
    <rPh sb="20" eb="22">
      <t>カタガワ</t>
    </rPh>
    <rPh sb="22" eb="24">
      <t>キョシツ</t>
    </rPh>
    <rPh sb="24" eb="26">
      <t>ロウカ</t>
    </rPh>
    <rPh sb="26" eb="27">
      <t>ハバ</t>
    </rPh>
    <rPh sb="28" eb="30">
      <t>クウカン</t>
    </rPh>
    <rPh sb="31" eb="33">
      <t>カクホ</t>
    </rPh>
    <rPh sb="34" eb="36">
      <t>イリョウ</t>
    </rPh>
    <rPh sb="36" eb="38">
      <t>リョウヨウ</t>
    </rPh>
    <rPh sb="38" eb="40">
      <t>ビョウショウ</t>
    </rPh>
    <rPh sb="42" eb="43">
      <t>ショウ</t>
    </rPh>
    <rPh sb="44" eb="47">
      <t>マンセイキ</t>
    </rPh>
    <rPh sb="49" eb="51">
      <t>サクゲン</t>
    </rPh>
    <rPh sb="51" eb="53">
      <t>ヨテイ</t>
    </rPh>
    <phoneticPr fontId="1"/>
  </si>
  <si>
    <t>2019年4月、堺温心会病院と統合し合併予定。新築移転に合わせて、療養病床（慢性期）85床を回復期リハ病床（回復期）38床、地域包括ケア病床（回復期）47床に転換予定。</t>
    <rPh sb="4" eb="5">
      <t>ネン</t>
    </rPh>
    <rPh sb="6" eb="7">
      <t>ガツ</t>
    </rPh>
    <rPh sb="8" eb="9">
      <t>サカイ</t>
    </rPh>
    <rPh sb="9" eb="10">
      <t>アタタ</t>
    </rPh>
    <rPh sb="10" eb="11">
      <t>シン</t>
    </rPh>
    <rPh sb="11" eb="12">
      <t>カイ</t>
    </rPh>
    <rPh sb="12" eb="14">
      <t>ビョウイン</t>
    </rPh>
    <rPh sb="15" eb="17">
      <t>トウゴウ</t>
    </rPh>
    <rPh sb="18" eb="20">
      <t>ガッペイ</t>
    </rPh>
    <rPh sb="20" eb="22">
      <t>ヨテイ</t>
    </rPh>
    <rPh sb="23" eb="25">
      <t>シンチク</t>
    </rPh>
    <rPh sb="25" eb="27">
      <t>イテン</t>
    </rPh>
    <rPh sb="28" eb="29">
      <t>ア</t>
    </rPh>
    <rPh sb="33" eb="35">
      <t>リョウヨウ</t>
    </rPh>
    <rPh sb="35" eb="37">
      <t>ビョウショウ</t>
    </rPh>
    <rPh sb="38" eb="41">
      <t>マンセイキ</t>
    </rPh>
    <rPh sb="44" eb="45">
      <t>ショウ</t>
    </rPh>
    <rPh sb="46" eb="49">
      <t>カイフクキ</t>
    </rPh>
    <rPh sb="51" eb="53">
      <t>ビョウショウ</t>
    </rPh>
    <rPh sb="54" eb="57">
      <t>カイフクキ</t>
    </rPh>
    <rPh sb="60" eb="61">
      <t>ショウ</t>
    </rPh>
    <rPh sb="62" eb="64">
      <t>チイキ</t>
    </rPh>
    <rPh sb="64" eb="66">
      <t>ホウカツ</t>
    </rPh>
    <rPh sb="68" eb="70">
      <t>ビョウショウ</t>
    </rPh>
    <rPh sb="71" eb="74">
      <t>カイフクキ</t>
    </rPh>
    <rPh sb="77" eb="78">
      <t>ショウ</t>
    </rPh>
    <rPh sb="79" eb="81">
      <t>テンカン</t>
    </rPh>
    <rPh sb="81" eb="83">
      <t>ヨテイ</t>
    </rPh>
    <phoneticPr fontId="1"/>
  </si>
  <si>
    <t>2019年4月、浜寺中央病院と統合し合併予定。新築移転に合わせて、一般病棟10対1（急性期）36床、地域包括ケア（急性期）9床、療養病床（慢性期）38床を、地域包括ケア病床（回復期）13床、回復期リハ病床（回復期）60床、障害者施設等10対1（慢性期）10床に転換予定。</t>
    <rPh sb="8" eb="10">
      <t>ハマデラ</t>
    </rPh>
    <rPh sb="10" eb="12">
      <t>チュウオウ</t>
    </rPh>
    <rPh sb="20" eb="22">
      <t>ヨテイ</t>
    </rPh>
    <rPh sb="33" eb="37">
      <t>イッパンビョウトウ</t>
    </rPh>
    <rPh sb="39" eb="40">
      <t>タイ</t>
    </rPh>
    <rPh sb="42" eb="45">
      <t>キュウセイキ</t>
    </rPh>
    <rPh sb="48" eb="49">
      <t>ショウ</t>
    </rPh>
    <rPh sb="64" eb="66">
      <t>リョウヨウ</t>
    </rPh>
    <rPh sb="69" eb="72">
      <t>マンセイキ</t>
    </rPh>
    <rPh sb="75" eb="76">
      <t>ショウ</t>
    </rPh>
    <rPh sb="78" eb="82">
      <t>チイキホウカツ</t>
    </rPh>
    <rPh sb="87" eb="90">
      <t>カイフクキ</t>
    </rPh>
    <rPh sb="93" eb="94">
      <t>ショウ</t>
    </rPh>
    <rPh sb="95" eb="98">
      <t>カイフクキ</t>
    </rPh>
    <rPh sb="103" eb="106">
      <t>カイフクキ</t>
    </rPh>
    <rPh sb="109" eb="110">
      <t>ショウ</t>
    </rPh>
    <rPh sb="130" eb="132">
      <t>テンカン</t>
    </rPh>
    <phoneticPr fontId="1"/>
  </si>
  <si>
    <t xml:space="preserve">療養病棟入院料１（慢性期）48床を一般病棟15対1（急性期）へ転換予定。ただし、急性期的な意味の地域包括ケア病棟のような回復期機能を担う病床へ転換できるかについても検討中。
</t>
    <rPh sb="0" eb="2">
      <t>リョウヨウ</t>
    </rPh>
    <rPh sb="2" eb="4">
      <t>ビョウトウ</t>
    </rPh>
    <rPh sb="4" eb="7">
      <t>ニュウインリョウ</t>
    </rPh>
    <rPh sb="9" eb="12">
      <t>マンセイキ</t>
    </rPh>
    <rPh sb="15" eb="16">
      <t>ショウ</t>
    </rPh>
    <rPh sb="17" eb="21">
      <t>イッパンビョウトウ</t>
    </rPh>
    <rPh sb="23" eb="24">
      <t>タイ</t>
    </rPh>
    <rPh sb="26" eb="29">
      <t>キュウセイキ</t>
    </rPh>
    <rPh sb="31" eb="33">
      <t>テンカン</t>
    </rPh>
    <rPh sb="33" eb="35">
      <t>ヨテイ</t>
    </rPh>
    <rPh sb="40" eb="43">
      <t>キュウセイキ</t>
    </rPh>
    <rPh sb="43" eb="44">
      <t>テキ</t>
    </rPh>
    <rPh sb="45" eb="47">
      <t>イミ</t>
    </rPh>
    <rPh sb="48" eb="50">
      <t>チイキ</t>
    </rPh>
    <rPh sb="50" eb="52">
      <t>ホウカツ</t>
    </rPh>
    <rPh sb="54" eb="56">
      <t>ビョウトウ</t>
    </rPh>
    <rPh sb="60" eb="62">
      <t>カイフク</t>
    </rPh>
    <rPh sb="62" eb="63">
      <t>キ</t>
    </rPh>
    <rPh sb="63" eb="65">
      <t>キノウ</t>
    </rPh>
    <rPh sb="66" eb="67">
      <t>ニナ</t>
    </rPh>
    <rPh sb="68" eb="70">
      <t>ビョウショウ</t>
    </rPh>
    <rPh sb="71" eb="73">
      <t>テンカン</t>
    </rPh>
    <rPh sb="82" eb="84">
      <t>ケントウ</t>
    </rPh>
    <rPh sb="84" eb="85">
      <t>チュウ</t>
    </rPh>
    <phoneticPr fontId="1"/>
  </si>
  <si>
    <t>2018年
６月</t>
    <rPh sb="4" eb="5">
      <t>ネン</t>
    </rPh>
    <rPh sb="7" eb="8">
      <t>ガツ</t>
    </rPh>
    <phoneticPr fontId="1"/>
  </si>
  <si>
    <t>2018年6月、療養病棟入院料１（慢性期）52床を回復期リハ（回復期）へ病床転換済。また、職員を確保し、一般病棟13対１（急性期）6床、回復期リハ（回復期）1床、療養病棟入院料１（慢性期）1床の稼働を再開している。</t>
    <rPh sb="4" eb="5">
      <t>ネン</t>
    </rPh>
    <rPh sb="6" eb="7">
      <t>ガツ</t>
    </rPh>
    <rPh sb="8" eb="10">
      <t>リョウヨウ</t>
    </rPh>
    <rPh sb="10" eb="12">
      <t>ビョウトウ</t>
    </rPh>
    <rPh sb="12" eb="14">
      <t>ニュウイン</t>
    </rPh>
    <rPh sb="14" eb="15">
      <t>リョウ</t>
    </rPh>
    <rPh sb="17" eb="20">
      <t>マンセイキ</t>
    </rPh>
    <rPh sb="23" eb="24">
      <t>ショウ</t>
    </rPh>
    <rPh sb="25" eb="27">
      <t>カイフク</t>
    </rPh>
    <rPh sb="27" eb="28">
      <t>キ</t>
    </rPh>
    <rPh sb="31" eb="33">
      <t>カイフク</t>
    </rPh>
    <rPh sb="33" eb="34">
      <t>キ</t>
    </rPh>
    <rPh sb="36" eb="38">
      <t>ビョウショウ</t>
    </rPh>
    <rPh sb="38" eb="40">
      <t>テンカン</t>
    </rPh>
    <rPh sb="40" eb="41">
      <t>ズ</t>
    </rPh>
    <rPh sb="45" eb="47">
      <t>ショクイン</t>
    </rPh>
    <rPh sb="48" eb="50">
      <t>カクホ</t>
    </rPh>
    <rPh sb="52" eb="54">
      <t>イッパン</t>
    </rPh>
    <rPh sb="54" eb="56">
      <t>ビョウトウ</t>
    </rPh>
    <rPh sb="58" eb="59">
      <t>タイ</t>
    </rPh>
    <rPh sb="61" eb="64">
      <t>キュウセイキ</t>
    </rPh>
    <rPh sb="66" eb="67">
      <t>ショウ</t>
    </rPh>
    <rPh sb="68" eb="70">
      <t>カイフク</t>
    </rPh>
    <rPh sb="70" eb="71">
      <t>キ</t>
    </rPh>
    <rPh sb="74" eb="76">
      <t>カイフク</t>
    </rPh>
    <rPh sb="76" eb="77">
      <t>キ</t>
    </rPh>
    <rPh sb="79" eb="80">
      <t>ショウ</t>
    </rPh>
    <rPh sb="81" eb="83">
      <t>リョウヨウ</t>
    </rPh>
    <rPh sb="83" eb="85">
      <t>ビョウトウ</t>
    </rPh>
    <rPh sb="85" eb="88">
      <t>ニュウインリョウ</t>
    </rPh>
    <rPh sb="90" eb="93">
      <t>マンセイキ</t>
    </rPh>
    <rPh sb="95" eb="96">
      <t>ショウ</t>
    </rPh>
    <rPh sb="97" eb="99">
      <t>カドウ</t>
    </rPh>
    <rPh sb="100" eb="102">
      <t>サイカイ</t>
    </rPh>
    <phoneticPr fontId="1"/>
  </si>
  <si>
    <t>―</t>
    <phoneticPr fontId="1"/>
  </si>
  <si>
    <t>医師を配置することはできたが、運用面で非稼働病床の稼働再開には至っていない。</t>
    <rPh sb="0" eb="2">
      <t>イシ</t>
    </rPh>
    <rPh sb="3" eb="5">
      <t>ハイチ</t>
    </rPh>
    <rPh sb="15" eb="17">
      <t>ウンヨウ</t>
    </rPh>
    <rPh sb="17" eb="18">
      <t>メン</t>
    </rPh>
    <rPh sb="19" eb="20">
      <t>ヒ</t>
    </rPh>
    <rPh sb="20" eb="22">
      <t>カドウ</t>
    </rPh>
    <rPh sb="22" eb="24">
      <t>ビョウショウ</t>
    </rPh>
    <rPh sb="25" eb="27">
      <t>カドウ</t>
    </rPh>
    <rPh sb="27" eb="29">
      <t>サイカイ</t>
    </rPh>
    <rPh sb="31" eb="32">
      <t>イタ</t>
    </rPh>
    <phoneticPr fontId="1"/>
  </si>
  <si>
    <t>今後は、急性期一般病床（急性期）200床を、急性期後の在宅復帰に向けた患者を受け入れる機能をもつ地域包括ケア病床（回復期）100床、リハビリテーション機能を持った回復期リハ病床（回復期）100床への転換を検討中。</t>
    <rPh sb="0" eb="2">
      <t>コンゴ</t>
    </rPh>
    <rPh sb="4" eb="7">
      <t>キュウセイキ</t>
    </rPh>
    <rPh sb="7" eb="9">
      <t>イッパン</t>
    </rPh>
    <rPh sb="9" eb="11">
      <t>ビョウショウ</t>
    </rPh>
    <rPh sb="12" eb="15">
      <t>キュウセイキ</t>
    </rPh>
    <rPh sb="19" eb="20">
      <t>ユカ</t>
    </rPh>
    <rPh sb="22" eb="25">
      <t>キュウセイキ</t>
    </rPh>
    <rPh sb="25" eb="26">
      <t>ゴ</t>
    </rPh>
    <rPh sb="27" eb="29">
      <t>ザイタク</t>
    </rPh>
    <rPh sb="29" eb="31">
      <t>フッキ</t>
    </rPh>
    <rPh sb="32" eb="33">
      <t>ム</t>
    </rPh>
    <rPh sb="35" eb="37">
      <t>カンジャ</t>
    </rPh>
    <rPh sb="38" eb="39">
      <t>ウ</t>
    </rPh>
    <rPh sb="40" eb="41">
      <t>イ</t>
    </rPh>
    <rPh sb="43" eb="45">
      <t>キノウ</t>
    </rPh>
    <rPh sb="48" eb="50">
      <t>チイキ</t>
    </rPh>
    <rPh sb="50" eb="52">
      <t>ホウカツ</t>
    </rPh>
    <rPh sb="54" eb="56">
      <t>ビョウショウ</t>
    </rPh>
    <rPh sb="57" eb="59">
      <t>カイフク</t>
    </rPh>
    <rPh sb="59" eb="60">
      <t>キ</t>
    </rPh>
    <rPh sb="64" eb="65">
      <t>トコ</t>
    </rPh>
    <rPh sb="81" eb="83">
      <t>カイフク</t>
    </rPh>
    <rPh sb="83" eb="84">
      <t>キ</t>
    </rPh>
    <rPh sb="86" eb="88">
      <t>ビョウショウ</t>
    </rPh>
    <rPh sb="89" eb="91">
      <t>カイフク</t>
    </rPh>
    <rPh sb="91" eb="92">
      <t>キ</t>
    </rPh>
    <rPh sb="96" eb="97">
      <t>トコ</t>
    </rPh>
    <rPh sb="99" eb="101">
      <t>テンカン</t>
    </rPh>
    <rPh sb="102" eb="104">
      <t>ケントウ</t>
    </rPh>
    <rPh sb="104" eb="105">
      <t>チュウ</t>
    </rPh>
    <phoneticPr fontId="1"/>
  </si>
  <si>
    <t>３　公立病院・公的病院・民間等病院（2025年に向けて病床機能転換の予定のある病院・非稼働病床を有する病院・プランに将来の病床機能、病床の運用状況の報告がない病院）の一覧（堺市二次医療圏）</t>
    <rPh sb="2" eb="4">
      <t>コウリツ</t>
    </rPh>
    <rPh sb="4" eb="6">
      <t>ビョウイン</t>
    </rPh>
    <rPh sb="7" eb="9">
      <t>コウテキ</t>
    </rPh>
    <rPh sb="9" eb="11">
      <t>ビョウイン</t>
    </rPh>
    <rPh sb="12" eb="14">
      <t>ミンカン</t>
    </rPh>
    <rPh sb="14" eb="15">
      <t>ナド</t>
    </rPh>
    <rPh sb="15" eb="17">
      <t>ビョウイン</t>
    </rPh>
    <rPh sb="27" eb="29">
      <t>ビョウショウ</t>
    </rPh>
    <rPh sb="29" eb="31">
      <t>キノウ</t>
    </rPh>
    <rPh sb="34" eb="36">
      <t>ヨテイ</t>
    </rPh>
    <rPh sb="42" eb="43">
      <t>ヒ</t>
    </rPh>
    <rPh sb="43" eb="45">
      <t>カドウ</t>
    </rPh>
    <rPh sb="45" eb="47">
      <t>ビョウショウ</t>
    </rPh>
    <rPh sb="48" eb="49">
      <t>ユウ</t>
    </rPh>
    <rPh sb="51" eb="53">
      <t>ビョウイン</t>
    </rPh>
    <rPh sb="58" eb="60">
      <t>ショウライ</t>
    </rPh>
    <rPh sb="61" eb="63">
      <t>ビョウショウ</t>
    </rPh>
    <rPh sb="63" eb="65">
      <t>キノウ</t>
    </rPh>
    <rPh sb="66" eb="68">
      <t>ビョウショウ</t>
    </rPh>
    <rPh sb="69" eb="71">
      <t>ウンヨウ</t>
    </rPh>
    <rPh sb="71" eb="73">
      <t>ジョウキョウ</t>
    </rPh>
    <rPh sb="74" eb="76">
      <t>ホウコク</t>
    </rPh>
    <rPh sb="79" eb="81">
      <t>ビョウイン</t>
    </rPh>
    <rPh sb="86" eb="88">
      <t>サカイシ</t>
    </rPh>
    <rPh sb="88" eb="90">
      <t>ニジ</t>
    </rPh>
    <rPh sb="90" eb="92">
      <t>イリョウ</t>
    </rPh>
    <rPh sb="92" eb="93">
      <t>ケン</t>
    </rPh>
    <phoneticPr fontId="1"/>
  </si>
  <si>
    <t>ベッドの配置等の変更に伴い、一般病棟特別28床（急性期）を一般病棟15対１に27床とし、1床を療養病床（慢性期）に転換を検討（慢性期は療養病棟入院料２から１に変更）。</t>
    <rPh sb="4" eb="6">
      <t>ハイチ</t>
    </rPh>
    <rPh sb="6" eb="7">
      <t>トウ</t>
    </rPh>
    <rPh sb="8" eb="10">
      <t>ヘンコウ</t>
    </rPh>
    <rPh sb="11" eb="12">
      <t>トモナ</t>
    </rPh>
    <rPh sb="14" eb="16">
      <t>イッパン</t>
    </rPh>
    <rPh sb="16" eb="18">
      <t>ビョウトウ</t>
    </rPh>
    <rPh sb="18" eb="20">
      <t>トクベツ</t>
    </rPh>
    <rPh sb="22" eb="23">
      <t>ユカ</t>
    </rPh>
    <rPh sb="24" eb="27">
      <t>キュウセイキ</t>
    </rPh>
    <rPh sb="29" eb="31">
      <t>イッパン</t>
    </rPh>
    <rPh sb="31" eb="33">
      <t>ビョウトウ</t>
    </rPh>
    <rPh sb="35" eb="36">
      <t>タイ</t>
    </rPh>
    <rPh sb="40" eb="41">
      <t>ユカ</t>
    </rPh>
    <rPh sb="45" eb="46">
      <t>ショウ</t>
    </rPh>
    <rPh sb="47" eb="49">
      <t>リョウヨウ</t>
    </rPh>
    <rPh sb="49" eb="51">
      <t>ビョウショウ</t>
    </rPh>
    <rPh sb="52" eb="55">
      <t>マンセイキ</t>
    </rPh>
    <rPh sb="57" eb="59">
      <t>テンカン</t>
    </rPh>
    <rPh sb="60" eb="62">
      <t>ケントウ</t>
    </rPh>
    <rPh sb="63" eb="66">
      <t>マンセイキ</t>
    </rPh>
    <rPh sb="67" eb="69">
      <t>リョウヨウ</t>
    </rPh>
    <rPh sb="69" eb="71">
      <t>ビョウトウ</t>
    </rPh>
    <rPh sb="71" eb="74">
      <t>ニュウインリョウ</t>
    </rPh>
    <rPh sb="79" eb="81">
      <t>ヘンコウ</t>
    </rPh>
    <phoneticPr fontId="1"/>
  </si>
  <si>
    <t>未定</t>
    <rPh sb="0" eb="2">
      <t>ミテイ</t>
    </rPh>
    <phoneticPr fontId="1"/>
  </si>
  <si>
    <t>〇</t>
    <phoneticPr fontId="1"/>
  </si>
  <si>
    <t>2018年11月、津久野藤井クリニックから19床を移管し、療養病棟入院料１（慢性期）を19床増床済。</t>
    <rPh sb="4" eb="5">
      <t>ネン</t>
    </rPh>
    <rPh sb="7" eb="8">
      <t>ガツ</t>
    </rPh>
    <rPh sb="9" eb="12">
      <t>ツクノ</t>
    </rPh>
    <rPh sb="12" eb="14">
      <t>フジイ</t>
    </rPh>
    <rPh sb="23" eb="24">
      <t>ショウ</t>
    </rPh>
    <rPh sb="25" eb="27">
      <t>イカン</t>
    </rPh>
    <rPh sb="29" eb="31">
      <t>リョウヨウ</t>
    </rPh>
    <rPh sb="31" eb="33">
      <t>ビョウトウ</t>
    </rPh>
    <rPh sb="33" eb="36">
      <t>ニュウインリョウ</t>
    </rPh>
    <rPh sb="38" eb="41">
      <t>マンセイキ</t>
    </rPh>
    <rPh sb="45" eb="46">
      <t>トコ</t>
    </rPh>
    <rPh sb="46" eb="48">
      <t>ゾウショウ</t>
    </rPh>
    <rPh sb="48" eb="49">
      <t>ズ</t>
    </rPh>
    <phoneticPr fontId="1"/>
  </si>
  <si>
    <t>引き続き、三次救急、小児救急、がん治療を中心とした高度急性期機能を担う。また、公立病院として他が担えない急性期医療を担う。</t>
    <rPh sb="5" eb="7">
      <t>サンジ</t>
    </rPh>
    <rPh sb="7" eb="9">
      <t>キュウキュウ</t>
    </rPh>
    <rPh sb="10" eb="12">
      <t>ショウニ</t>
    </rPh>
    <rPh sb="12" eb="14">
      <t>キュウキュウ</t>
    </rPh>
    <rPh sb="17" eb="19">
      <t>チリョウ</t>
    </rPh>
    <rPh sb="20" eb="22">
      <t>チュウシン</t>
    </rPh>
    <rPh sb="25" eb="27">
      <t>コウド</t>
    </rPh>
    <rPh sb="27" eb="30">
      <t>キュウセイキ</t>
    </rPh>
    <rPh sb="30" eb="32">
      <t>キノウ</t>
    </rPh>
    <rPh sb="33" eb="34">
      <t>ニナ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</si>
</sst>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31"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22"/>
      <color theme="1"/>
      <name val="ＭＳ Ｐゴシック"/>
      <family val="2"/>
      <scheme val="minor"/>
    </font>
    <font>
      <sz val="11"/>
      <color theme="1"/>
      <name val="Meiryo UI"/>
      <family val="3"/>
      <charset val="128"/>
    </font>
    <font>
      <b/>
      <sz val="26"/>
      <color theme="1"/>
      <name val="Meiryo UI"/>
      <family val="3"/>
      <charset val="128"/>
    </font>
    <font>
      <sz val="22"/>
      <color theme="1"/>
      <name val="Meiryo UI"/>
      <family val="3"/>
      <charset val="128"/>
    </font>
    <font>
      <sz val="16"/>
      <name val="Meiryo UI"/>
      <family val="3"/>
      <charset val="128"/>
    </font>
    <font>
      <i/>
      <sz val="16"/>
      <name val="Meiryo UI"/>
      <family val="3"/>
      <charset val="128"/>
    </font>
    <font>
      <i/>
      <sz val="14"/>
      <name val="Meiryo UI"/>
      <family val="3"/>
      <charset val="128"/>
    </font>
    <font>
      <sz val="18"/>
      <color theme="1"/>
      <name val="Meiryo UI"/>
      <family val="3"/>
      <charset val="128"/>
    </font>
    <font>
      <sz val="18"/>
      <name val="Meiryo UI"/>
      <family val="3"/>
      <charset val="128"/>
    </font>
    <font>
      <b/>
      <sz val="36"/>
      <color theme="1"/>
      <name val="Meiryo UI"/>
      <family val="3"/>
      <charset val="128"/>
    </font>
    <font>
      <sz val="24"/>
      <color theme="1"/>
      <name val="Meiryo UI"/>
      <family val="3"/>
      <charset val="128"/>
    </font>
    <font>
      <sz val="18"/>
      <color rgb="FFFF0000"/>
      <name val="Meiryo UI"/>
      <family val="3"/>
      <charset val="128"/>
    </font>
    <font>
      <sz val="20"/>
      <name val="Meiryo UI"/>
      <family val="3"/>
      <charset val="128"/>
    </font>
    <font>
      <vertAlign val="superscript"/>
      <sz val="18"/>
      <color rgb="FFFF0000"/>
      <name val="Meiryo UI"/>
      <family val="3"/>
      <charset val="128"/>
    </font>
    <font>
      <sz val="11"/>
      <name val="Meiryo UI"/>
      <family val="3"/>
      <charset val="128"/>
    </font>
    <font>
      <b/>
      <sz val="36"/>
      <name val="Meiryo UI"/>
      <family val="3"/>
      <charset val="128"/>
    </font>
    <font>
      <b/>
      <sz val="26"/>
      <name val="Meiryo UI"/>
      <family val="3"/>
      <charset val="128"/>
    </font>
    <font>
      <sz val="22"/>
      <name val="Meiryo UI"/>
      <family val="3"/>
      <charset val="128"/>
    </font>
    <font>
      <b/>
      <sz val="18"/>
      <name val="Meiryo UI"/>
      <family val="3"/>
      <charset val="128"/>
    </font>
    <font>
      <sz val="18"/>
      <name val="ＭＳ Ｐゴシック"/>
      <family val="2"/>
      <scheme val="minor"/>
    </font>
    <font>
      <sz val="11"/>
      <name val="ＭＳ Ｐゴシック"/>
      <family val="2"/>
      <scheme val="minor"/>
    </font>
    <font>
      <sz val="20"/>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sz val="20"/>
      <color theme="1"/>
      <name val="ＭＳ Ｐゴシック"/>
      <family val="3"/>
      <charset val="128"/>
      <scheme val="minor"/>
    </font>
    <font>
      <sz val="14"/>
      <name val="Meiryo UI"/>
      <family val="3"/>
      <charset val="128"/>
    </font>
    <font>
      <sz val="12"/>
      <name val="Meiryo UI"/>
      <family val="3"/>
      <charset val="128"/>
    </font>
    <font>
      <b/>
      <vertAlign val="superscript"/>
      <sz val="26"/>
      <name val="Meiryo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4" fillId="0" borderId="0" xfId="0" applyFont="1"/>
    <xf numFmtId="0" fontId="5" fillId="0" borderId="0" xfId="0" applyFont="1" applyAlignment="1">
      <alignment horizontal="left"/>
    </xf>
    <xf numFmtId="0" fontId="7" fillId="0" borderId="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10" fillId="0" borderId="0" xfId="0" applyFont="1"/>
    <xf numFmtId="0" fontId="11" fillId="0" borderId="0" xfId="0" applyFont="1"/>
    <xf numFmtId="0" fontId="11" fillId="0" borderId="16" xfId="0" applyFont="1" applyFill="1" applyBorder="1" applyAlignment="1" applyProtection="1">
      <alignment vertical="center" shrinkToFit="1"/>
      <protection locked="0"/>
    </xf>
    <xf numFmtId="0" fontId="11" fillId="0" borderId="1" xfId="0" applyFont="1" applyFill="1" applyBorder="1" applyAlignment="1" applyProtection="1">
      <alignment vertical="center" shrinkToFit="1"/>
      <protection locked="0"/>
    </xf>
    <xf numFmtId="0" fontId="11" fillId="3" borderId="23"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176" fontId="11" fillId="0" borderId="1" xfId="0" applyNumberFormat="1" applyFont="1" applyFill="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2" fillId="0" borderId="0" xfId="0" applyFont="1" applyAlignment="1">
      <alignment horizontal="left" vertical="center"/>
    </xf>
    <xf numFmtId="0" fontId="10" fillId="3" borderId="31" xfId="0" applyFont="1" applyFill="1" applyBorder="1" applyAlignment="1" applyProtection="1">
      <alignment vertical="center" shrinkToFit="1"/>
      <protection locked="0"/>
    </xf>
    <xf numFmtId="0" fontId="10" fillId="3" borderId="4" xfId="0" applyFont="1" applyFill="1" applyBorder="1" applyAlignment="1" applyProtection="1">
      <alignment vertical="center" shrinkToFit="1"/>
      <protection locked="0"/>
    </xf>
    <xf numFmtId="177" fontId="10" fillId="4" borderId="1" xfId="0" applyNumberFormat="1" applyFont="1" applyFill="1" applyBorder="1" applyAlignment="1" applyProtection="1">
      <alignment vertical="center" shrinkToFit="1"/>
      <protection locked="0"/>
    </xf>
    <xf numFmtId="177" fontId="10" fillId="4" borderId="3" xfId="0" applyNumberFormat="1"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0" fontId="13" fillId="4" borderId="1" xfId="0" applyFont="1" applyFill="1" applyBorder="1" applyAlignment="1" applyProtection="1">
      <alignment vertical="center" shrinkToFit="1"/>
      <protection locked="0"/>
    </xf>
    <xf numFmtId="0" fontId="13" fillId="4" borderId="19" xfId="0" applyFont="1" applyFill="1" applyBorder="1" applyAlignment="1" applyProtection="1">
      <alignment vertical="center" shrinkToFit="1"/>
      <protection locked="0"/>
    </xf>
    <xf numFmtId="177" fontId="10" fillId="4" borderId="19" xfId="0" applyNumberFormat="1" applyFont="1" applyFill="1" applyBorder="1" applyAlignment="1" applyProtection="1">
      <alignment vertical="center" shrinkToFit="1"/>
      <protection locked="0"/>
    </xf>
    <xf numFmtId="0" fontId="13" fillId="0" borderId="47" xfId="0" applyFont="1" applyFill="1" applyBorder="1" applyAlignment="1" applyProtection="1">
      <alignment vertical="center" shrinkToFit="1"/>
      <protection locked="0"/>
    </xf>
    <xf numFmtId="177" fontId="10" fillId="0" borderId="47" xfId="0" applyNumberFormat="1" applyFont="1" applyFill="1" applyBorder="1" applyAlignment="1" applyProtection="1">
      <alignment vertical="center" shrinkToFit="1"/>
      <protection locked="0"/>
    </xf>
    <xf numFmtId="0" fontId="10" fillId="4" borderId="3" xfId="0" applyFont="1" applyFill="1" applyBorder="1" applyAlignment="1" applyProtection="1">
      <alignment horizontal="center" vertical="center" wrapText="1" shrinkToFit="1"/>
      <protection locked="0"/>
    </xf>
    <xf numFmtId="0" fontId="10" fillId="4" borderId="1" xfId="0" applyFont="1" applyFill="1" applyBorder="1" applyAlignment="1" applyProtection="1">
      <alignment horizontal="center" vertical="center" shrinkToFit="1"/>
      <protection locked="0"/>
    </xf>
    <xf numFmtId="0" fontId="10" fillId="4" borderId="19"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0" fontId="10" fillId="3" borderId="49" xfId="0" applyFont="1" applyFill="1" applyBorder="1" applyAlignment="1" applyProtection="1">
      <alignment vertical="center" shrinkToFit="1"/>
      <protection locked="0"/>
    </xf>
    <xf numFmtId="0" fontId="10" fillId="2" borderId="48"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1" fillId="3" borderId="34"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8" fillId="2" borderId="57" xfId="0" applyFont="1" applyFill="1" applyBorder="1" applyAlignment="1">
      <alignment horizontal="center" vertical="center" wrapText="1"/>
    </xf>
    <xf numFmtId="0" fontId="7" fillId="2" borderId="5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176" fontId="11" fillId="5" borderId="1" xfId="0" applyNumberFormat="1" applyFont="1" applyFill="1" applyBorder="1" applyAlignment="1" applyProtection="1">
      <alignment horizontal="center" vertical="center" shrinkToFit="1"/>
      <protection locked="0"/>
    </xf>
    <xf numFmtId="0" fontId="17" fillId="0" borderId="0" xfId="0" applyFont="1"/>
    <xf numFmtId="0" fontId="18" fillId="0" borderId="0" xfId="0" applyFont="1" applyAlignment="1">
      <alignment horizontal="left" vertical="center"/>
    </xf>
    <xf numFmtId="0" fontId="19" fillId="0" borderId="0" xfId="0" applyFont="1" applyAlignment="1">
      <alignment horizontal="left"/>
    </xf>
    <xf numFmtId="0" fontId="17" fillId="0" borderId="0" xfId="0" applyFont="1" applyBorder="1" applyAlignment="1"/>
    <xf numFmtId="0" fontId="20" fillId="0" borderId="0" xfId="0" applyFont="1" applyBorder="1" applyAlignment="1">
      <alignment horizontal="left" vertical="center" wrapText="1"/>
    </xf>
    <xf numFmtId="0" fontId="21" fillId="0" borderId="0" xfId="0" applyFont="1" applyAlignment="1">
      <alignment vertical="center"/>
    </xf>
    <xf numFmtId="0" fontId="19" fillId="0" borderId="0" xfId="0" applyFont="1" applyAlignment="1"/>
    <xf numFmtId="0" fontId="7" fillId="3" borderId="56"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xf>
    <xf numFmtId="0" fontId="11" fillId="4" borderId="38" xfId="0" applyFont="1" applyFill="1" applyBorder="1" applyAlignment="1" applyProtection="1">
      <alignment vertical="center" shrinkToFit="1"/>
      <protection locked="0"/>
    </xf>
    <xf numFmtId="0" fontId="11" fillId="4" borderId="39" xfId="0" applyFont="1" applyFill="1" applyBorder="1" applyAlignment="1" applyProtection="1">
      <alignment vertical="center" shrinkToFit="1"/>
      <protection locked="0"/>
    </xf>
    <xf numFmtId="0" fontId="11" fillId="3" borderId="18" xfId="0" applyFont="1" applyFill="1" applyBorder="1" applyAlignment="1" applyProtection="1">
      <alignment vertical="center" shrinkToFit="1"/>
      <protection locked="0"/>
    </xf>
    <xf numFmtId="0" fontId="11" fillId="3" borderId="42" xfId="0" applyFont="1" applyFill="1" applyBorder="1" applyAlignment="1" applyProtection="1">
      <alignment horizontal="center" vertical="center" shrinkToFit="1"/>
      <protection locked="0"/>
    </xf>
    <xf numFmtId="0" fontId="11" fillId="3" borderId="40" xfId="0" applyFont="1" applyFill="1" applyBorder="1" applyAlignment="1" applyProtection="1">
      <alignment horizontal="center" vertical="center" shrinkToFit="1"/>
      <protection locked="0"/>
    </xf>
    <xf numFmtId="0" fontId="11" fillId="4" borderId="40" xfId="0" applyFont="1" applyFill="1" applyBorder="1" applyAlignment="1" applyProtection="1">
      <alignment horizontal="center" vertical="center" shrinkToFit="1"/>
      <protection locked="0"/>
    </xf>
    <xf numFmtId="176" fontId="11" fillId="4" borderId="2" xfId="0" applyNumberFormat="1" applyFont="1" applyFill="1" applyBorder="1" applyAlignment="1" applyProtection="1">
      <alignment horizontal="center" vertical="center" shrinkToFit="1"/>
      <protection locked="0"/>
    </xf>
    <xf numFmtId="176" fontId="11" fillId="5" borderId="39" xfId="0" applyNumberFormat="1" applyFont="1" applyFill="1" applyBorder="1" applyAlignment="1" applyProtection="1">
      <alignment horizontal="center" vertical="center" shrinkToFit="1"/>
      <protection locked="0"/>
    </xf>
    <xf numFmtId="176" fontId="11" fillId="4" borderId="39" xfId="0" applyNumberFormat="1" applyFont="1" applyFill="1" applyBorder="1" applyAlignment="1" applyProtection="1">
      <alignment horizontal="center" vertical="center" shrinkToFit="1"/>
      <protection locked="0"/>
    </xf>
    <xf numFmtId="0" fontId="11" fillId="4" borderId="39" xfId="0" applyFont="1" applyFill="1" applyBorder="1" applyAlignment="1" applyProtection="1">
      <alignment horizontal="center" vertical="center" shrinkToFit="1"/>
      <protection locked="0"/>
    </xf>
    <xf numFmtId="0" fontId="11" fillId="4" borderId="3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5" xfId="0" applyFont="1" applyFill="1" applyBorder="1" applyAlignment="1" applyProtection="1">
      <alignment vertical="center" shrinkToFit="1"/>
      <protection locked="0"/>
    </xf>
    <xf numFmtId="0" fontId="11" fillId="4" borderId="6" xfId="0" applyFont="1" applyFill="1" applyBorder="1" applyAlignment="1" applyProtection="1">
      <alignment vertical="center" shrinkToFit="1"/>
      <protection locked="0"/>
    </xf>
    <xf numFmtId="0" fontId="11" fillId="3" borderId="24" xfId="0" applyFont="1" applyFill="1" applyBorder="1" applyAlignment="1" applyProtection="1">
      <alignment horizontal="center" vertical="center" shrinkToFit="1"/>
      <protection locked="0"/>
    </xf>
    <xf numFmtId="0" fontId="11" fillId="3" borderId="33" xfId="0" applyFont="1" applyFill="1" applyBorder="1" applyAlignment="1" applyProtection="1">
      <alignment horizontal="center" vertical="center" shrinkToFit="1"/>
      <protection locked="0"/>
    </xf>
    <xf numFmtId="0" fontId="11" fillId="4" borderId="33" xfId="0" applyFont="1" applyFill="1" applyBorder="1" applyAlignment="1" applyProtection="1">
      <alignment horizontal="center" vertical="center" shrinkToFit="1"/>
      <protection locked="0"/>
    </xf>
    <xf numFmtId="176" fontId="11" fillId="4" borderId="6" xfId="0" applyNumberFormat="1" applyFont="1" applyFill="1" applyBorder="1" applyAlignment="1" applyProtection="1">
      <alignment horizontal="center" vertical="center" shrinkToFit="1"/>
      <protection locked="0"/>
    </xf>
    <xf numFmtId="176" fontId="11" fillId="5" borderId="6" xfId="0" applyNumberFormat="1" applyFont="1" applyFill="1" applyBorder="1" applyAlignment="1" applyProtection="1">
      <alignment horizontal="center" vertical="center" shrinkToFit="1"/>
      <protection locked="0"/>
    </xf>
    <xf numFmtId="0" fontId="11" fillId="4" borderId="6"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1" fillId="0" borderId="2" xfId="0" applyFont="1" applyFill="1" applyBorder="1" applyAlignment="1" applyProtection="1">
      <alignment vertical="center" shrinkToFit="1"/>
      <protection locked="0"/>
    </xf>
    <xf numFmtId="0" fontId="11" fillId="0" borderId="3" xfId="0" applyFont="1" applyFill="1" applyBorder="1" applyAlignment="1" applyProtection="1">
      <alignment vertical="center" shrinkToFit="1"/>
      <protection locked="0"/>
    </xf>
    <xf numFmtId="0" fontId="11" fillId="3" borderId="2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176" fontId="11" fillId="0" borderId="3" xfId="0" applyNumberFormat="1" applyFont="1" applyFill="1" applyBorder="1" applyAlignment="1" applyProtection="1">
      <alignment horizontal="center" vertical="center" shrinkToFit="1"/>
      <protection locked="0"/>
    </xf>
    <xf numFmtId="176" fontId="11" fillId="5" borderId="3" xfId="0" applyNumberFormat="1"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wrapText="1" shrinkToFit="1"/>
      <protection locked="0"/>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33" xfId="0" applyFont="1" applyFill="1" applyBorder="1" applyAlignment="1" applyProtection="1">
      <alignment horizontal="center" vertical="center" shrinkToFit="1"/>
      <protection locked="0"/>
    </xf>
    <xf numFmtId="176" fontId="11" fillId="0" borderId="6" xfId="0" applyNumberFormat="1"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11" fillId="0" borderId="7" xfId="0" applyFont="1" applyFill="1" applyBorder="1" applyAlignment="1">
      <alignment horizontal="left" vertical="center" wrapText="1"/>
    </xf>
    <xf numFmtId="0" fontId="11" fillId="0" borderId="34" xfId="0" applyFont="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wrapText="1" shrinkToFit="1"/>
      <protection locked="0"/>
    </xf>
    <xf numFmtId="0" fontId="11" fillId="0" borderId="16" xfId="0" applyFont="1" applyBorder="1" applyAlignment="1" applyProtection="1">
      <alignment vertical="center" shrinkToFit="1"/>
      <protection locked="0"/>
    </xf>
    <xf numFmtId="0" fontId="11" fillId="0" borderId="1" xfId="0" applyFont="1" applyFill="1" applyBorder="1" applyAlignment="1" applyProtection="1">
      <alignment horizontal="center" vertical="center" shrinkToFit="1"/>
      <protection locked="0"/>
    </xf>
    <xf numFmtId="0" fontId="11" fillId="0" borderId="31" xfId="0" applyFont="1" applyBorder="1" applyAlignment="1">
      <alignment horizontal="center" vertical="center" wrapText="1"/>
    </xf>
    <xf numFmtId="0" fontId="25" fillId="0" borderId="0" xfId="0" applyFont="1" applyBorder="1" applyAlignment="1">
      <alignment horizontal="center" vertical="center"/>
    </xf>
    <xf numFmtId="176" fontId="25" fillId="6" borderId="8" xfId="0" applyNumberFormat="1" applyFont="1" applyFill="1" applyBorder="1" applyAlignment="1">
      <alignment horizontal="center" vertical="center" shrinkToFit="1"/>
    </xf>
    <xf numFmtId="176" fontId="26" fillId="6" borderId="47" xfId="0" applyNumberFormat="1" applyFont="1" applyFill="1" applyBorder="1" applyAlignment="1">
      <alignment horizontal="center" vertical="center"/>
    </xf>
    <xf numFmtId="176" fontId="26" fillId="6" borderId="58" xfId="0" applyNumberFormat="1" applyFont="1" applyFill="1" applyBorder="1" applyAlignment="1">
      <alignment horizontal="center" vertical="center"/>
    </xf>
    <xf numFmtId="0" fontId="26" fillId="6" borderId="56" xfId="0" applyFont="1" applyFill="1" applyBorder="1" applyAlignment="1">
      <alignment horizontal="center" vertical="center"/>
    </xf>
    <xf numFmtId="0" fontId="26" fillId="6" borderId="22" xfId="0" applyFont="1" applyFill="1" applyBorder="1" applyAlignment="1">
      <alignment vertical="center"/>
    </xf>
    <xf numFmtId="176" fontId="26" fillId="0" borderId="51" xfId="0" applyNumberFormat="1" applyFont="1" applyBorder="1" applyAlignment="1">
      <alignment horizontal="center" vertical="center"/>
    </xf>
    <xf numFmtId="176" fontId="26" fillId="0" borderId="13" xfId="0" applyNumberFormat="1" applyFont="1" applyBorder="1" applyAlignment="1">
      <alignment horizontal="center" vertical="center"/>
    </xf>
    <xf numFmtId="176" fontId="26" fillId="0" borderId="14" xfId="0" applyNumberFormat="1" applyFont="1" applyBorder="1" applyAlignment="1">
      <alignment horizontal="center" vertical="center"/>
    </xf>
    <xf numFmtId="176" fontId="26" fillId="0" borderId="15" xfId="0" applyNumberFormat="1" applyFont="1" applyBorder="1" applyAlignment="1">
      <alignment horizontal="center" vertical="center"/>
    </xf>
    <xf numFmtId="0" fontId="26" fillId="6" borderId="23" xfId="0" applyFont="1" applyFill="1" applyBorder="1" applyAlignment="1">
      <alignment vertical="center"/>
    </xf>
    <xf numFmtId="176" fontId="26" fillId="0" borderId="43" xfId="0" applyNumberFormat="1" applyFont="1" applyBorder="1" applyAlignment="1">
      <alignment horizontal="center" vertical="center"/>
    </xf>
    <xf numFmtId="176" fontId="26" fillId="0" borderId="1" xfId="0" applyNumberFormat="1" applyFont="1" applyBorder="1" applyAlignment="1">
      <alignment horizontal="center" vertical="center"/>
    </xf>
    <xf numFmtId="176" fontId="26" fillId="0" borderId="12" xfId="0" applyNumberFormat="1" applyFont="1" applyBorder="1" applyAlignment="1">
      <alignment horizontal="center" vertical="center"/>
    </xf>
    <xf numFmtId="176" fontId="26" fillId="0" borderId="23" xfId="0" applyNumberFormat="1" applyFont="1" applyBorder="1" applyAlignment="1">
      <alignment horizontal="center" vertical="center"/>
    </xf>
    <xf numFmtId="0" fontId="26" fillId="6" borderId="59" xfId="0" applyFont="1" applyFill="1" applyBorder="1" applyAlignment="1">
      <alignment vertical="center"/>
    </xf>
    <xf numFmtId="176" fontId="26" fillId="0" borderId="57" xfId="0" applyNumberFormat="1" applyFont="1" applyBorder="1" applyAlignment="1">
      <alignment horizontal="center" vertical="center"/>
    </xf>
    <xf numFmtId="0" fontId="26" fillId="6" borderId="56" xfId="0" applyFont="1" applyFill="1" applyBorder="1" applyAlignment="1">
      <alignment vertical="center"/>
    </xf>
    <xf numFmtId="176" fontId="26" fillId="0" borderId="60" xfId="0" applyNumberFormat="1" applyFont="1" applyBorder="1" applyAlignment="1">
      <alignment horizontal="center" vertical="center"/>
    </xf>
    <xf numFmtId="176" fontId="26" fillId="0" borderId="56" xfId="0" applyNumberFormat="1" applyFont="1" applyBorder="1" applyAlignment="1">
      <alignment horizontal="center" vertical="center"/>
    </xf>
    <xf numFmtId="0" fontId="28" fillId="3" borderId="25" xfId="0" applyFont="1" applyFill="1" applyBorder="1" applyAlignment="1" applyProtection="1">
      <alignment vertical="center" wrapText="1" shrinkToFit="1"/>
      <protection locked="0"/>
    </xf>
    <xf numFmtId="0" fontId="11" fillId="4" borderId="7" xfId="0" applyFont="1" applyFill="1" applyBorder="1" applyAlignment="1">
      <alignment horizontal="center" vertical="center" wrapText="1"/>
    </xf>
    <xf numFmtId="0" fontId="29" fillId="3" borderId="26" xfId="0" applyFont="1" applyFill="1" applyBorder="1" applyAlignment="1" applyProtection="1">
      <alignment vertical="center" wrapText="1" shrinkToFit="1"/>
      <protection locked="0"/>
    </xf>
    <xf numFmtId="0" fontId="11" fillId="0" borderId="10" xfId="0" applyFont="1" applyFill="1" applyBorder="1" applyAlignment="1" applyProtection="1">
      <alignment vertical="center" shrinkToFit="1"/>
      <protection locked="0"/>
    </xf>
    <xf numFmtId="0" fontId="11" fillId="0" borderId="52" xfId="0" applyFont="1" applyFill="1" applyBorder="1" applyAlignment="1" applyProtection="1">
      <alignment vertical="center" shrinkToFit="1"/>
      <protection locked="0"/>
    </xf>
    <xf numFmtId="0" fontId="29" fillId="3" borderId="53" xfId="0" applyFont="1" applyFill="1" applyBorder="1" applyAlignment="1" applyProtection="1">
      <alignment vertical="center" wrapText="1" shrinkToFit="1"/>
      <protection locked="0"/>
    </xf>
    <xf numFmtId="0" fontId="11" fillId="3" borderId="54" xfId="0" applyFont="1" applyFill="1" applyBorder="1" applyAlignment="1" applyProtection="1">
      <alignment horizontal="center" vertical="center" shrinkToFit="1"/>
      <protection locked="0"/>
    </xf>
    <xf numFmtId="0" fontId="11" fillId="3" borderId="55"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176" fontId="11" fillId="0" borderId="52" xfId="0" applyNumberFormat="1" applyFont="1" applyFill="1" applyBorder="1" applyAlignment="1" applyProtection="1">
      <alignment horizontal="center" vertical="center" shrinkToFit="1"/>
      <protection locked="0"/>
    </xf>
    <xf numFmtId="176" fontId="11" fillId="5" borderId="52" xfId="0" applyNumberFormat="1" applyFont="1" applyFill="1" applyBorder="1" applyAlignment="1" applyProtection="1">
      <alignment horizontal="center"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wrapText="1" shrinkToFit="1"/>
      <protection locked="0"/>
    </xf>
    <xf numFmtId="0" fontId="11" fillId="0" borderId="61"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7" fillId="3" borderId="12" xfId="0" applyFont="1" applyFill="1" applyBorder="1" applyAlignment="1" applyProtection="1">
      <alignment vertical="center" wrapText="1" shrinkToFit="1"/>
      <protection locked="0"/>
    </xf>
    <xf numFmtId="0" fontId="11" fillId="3" borderId="59" xfId="0" applyFont="1" applyFill="1" applyBorder="1" applyAlignment="1" applyProtection="1">
      <alignment horizontal="center" vertical="center" shrinkToFit="1"/>
      <protection locked="0"/>
    </xf>
    <xf numFmtId="0" fontId="11" fillId="3" borderId="62" xfId="0" applyFont="1" applyFill="1" applyBorder="1" applyAlignment="1" applyProtection="1">
      <alignment horizontal="center" vertical="center" shrinkToFit="1"/>
      <protection locked="0"/>
    </xf>
    <xf numFmtId="0" fontId="11" fillId="0" borderId="62" xfId="0" applyFont="1" applyFill="1" applyBorder="1" applyAlignment="1" applyProtection="1">
      <alignment horizontal="center" vertical="center" shrinkToFit="1"/>
      <protection locked="0"/>
    </xf>
    <xf numFmtId="176" fontId="11" fillId="0" borderId="19" xfId="0" applyNumberFormat="1" applyFont="1" applyFill="1" applyBorder="1" applyAlignment="1" applyProtection="1">
      <alignment horizontal="center" vertical="center" shrinkToFit="1"/>
      <protection locked="0"/>
    </xf>
    <xf numFmtId="176" fontId="11" fillId="5" borderId="19" xfId="0" applyNumberFormat="1" applyFont="1" applyFill="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36" xfId="0" applyFont="1" applyBorder="1" applyAlignment="1">
      <alignment horizontal="left" vertical="center" wrapText="1"/>
    </xf>
    <xf numFmtId="0" fontId="28" fillId="3" borderId="12" xfId="0" applyFont="1" applyFill="1" applyBorder="1" applyAlignment="1" applyProtection="1">
      <alignment vertical="center" wrapText="1" shrinkToFit="1"/>
      <protection locked="0"/>
    </xf>
    <xf numFmtId="0" fontId="11" fillId="0" borderId="63" xfId="0" applyFont="1" applyFill="1" applyBorder="1" applyAlignment="1" applyProtection="1">
      <alignment horizontal="center" vertical="center" wrapText="1" shrinkToFit="1"/>
      <protection locked="0"/>
    </xf>
    <xf numFmtId="0" fontId="7" fillId="3" borderId="21" xfId="0" applyFont="1" applyFill="1" applyBorder="1" applyAlignment="1" applyProtection="1">
      <alignment vertical="center" wrapText="1" shrinkToFit="1"/>
      <protection locked="0"/>
    </xf>
    <xf numFmtId="0" fontId="28" fillId="3" borderId="21" xfId="0" applyFont="1" applyFill="1" applyBorder="1" applyAlignment="1" applyProtection="1">
      <alignment vertical="center" wrapText="1" shrinkToFit="1"/>
      <protection locked="0"/>
    </xf>
    <xf numFmtId="0" fontId="7" fillId="3" borderId="25" xfId="0" applyFont="1" applyFill="1" applyBorder="1" applyAlignment="1" applyProtection="1">
      <alignment vertical="center" shrinkToFit="1"/>
      <protection locked="0"/>
    </xf>
    <xf numFmtId="0" fontId="7" fillId="3" borderId="12" xfId="0" applyFont="1" applyFill="1" applyBorder="1" applyAlignment="1" applyProtection="1">
      <alignment vertical="center" shrinkToFit="1"/>
      <protection locked="0"/>
    </xf>
    <xf numFmtId="0" fontId="17" fillId="0" borderId="0" xfId="0" applyFont="1" applyBorder="1"/>
    <xf numFmtId="0" fontId="7" fillId="3" borderId="25" xfId="0" applyFont="1" applyFill="1" applyBorder="1" applyAlignment="1" applyProtection="1">
      <alignment vertical="center" wrapText="1" shrinkToFit="1"/>
      <protection locked="0"/>
    </xf>
    <xf numFmtId="0" fontId="11" fillId="0" borderId="6" xfId="0" applyFont="1" applyBorder="1" applyAlignment="1" applyProtection="1">
      <alignment horizontal="center" vertical="center" shrinkToFit="1"/>
      <protection locked="0"/>
    </xf>
    <xf numFmtId="0" fontId="11" fillId="0" borderId="7" xfId="0" applyFont="1" applyBorder="1" applyAlignment="1">
      <alignment horizontal="left" vertical="center" wrapText="1"/>
    </xf>
    <xf numFmtId="0" fontId="11" fillId="0" borderId="8" xfId="0" applyFont="1" applyFill="1" applyBorder="1" applyAlignment="1" applyProtection="1">
      <alignment vertical="center" shrinkToFit="1"/>
      <protection locked="0"/>
    </xf>
    <xf numFmtId="0" fontId="11" fillId="0" borderId="47" xfId="0" applyFont="1" applyFill="1" applyBorder="1" applyAlignment="1" applyProtection="1">
      <alignment vertical="center" shrinkToFit="1"/>
      <protection locked="0"/>
    </xf>
    <xf numFmtId="0" fontId="7" fillId="3" borderId="58" xfId="0" applyFont="1" applyFill="1" applyBorder="1" applyAlignment="1" applyProtection="1">
      <alignment vertical="center" shrinkToFit="1"/>
      <protection locked="0"/>
    </xf>
    <xf numFmtId="0" fontId="11" fillId="3" borderId="56" xfId="0" applyFont="1" applyFill="1" applyBorder="1" applyAlignment="1" applyProtection="1">
      <alignment horizontal="center" vertical="center" shrinkToFit="1"/>
      <protection locked="0"/>
    </xf>
    <xf numFmtId="0" fontId="11" fillId="3" borderId="9"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176" fontId="11" fillId="0" borderId="47" xfId="0" applyNumberFormat="1" applyFont="1" applyFill="1" applyBorder="1" applyAlignment="1" applyProtection="1">
      <alignment horizontal="center" vertical="center" shrinkToFit="1"/>
      <protection locked="0"/>
    </xf>
    <xf numFmtId="176" fontId="11" fillId="5" borderId="47" xfId="0" applyNumberFormat="1"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wrapText="1" shrinkToFit="1"/>
      <protection locked="0"/>
    </xf>
    <xf numFmtId="0" fontId="11" fillId="0" borderId="64" xfId="0" applyFont="1" applyFill="1" applyBorder="1" applyAlignment="1">
      <alignment horizontal="left" vertical="center" wrapText="1"/>
    </xf>
    <xf numFmtId="0" fontId="11"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176" fontId="11"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7" fillId="0" borderId="0" xfId="0" applyFont="1"/>
    <xf numFmtId="0" fontId="19" fillId="0" borderId="0" xfId="0" applyFont="1"/>
    <xf numFmtId="0" fontId="7" fillId="4" borderId="0" xfId="0" applyFont="1" applyFill="1"/>
    <xf numFmtId="0" fontId="11" fillId="0" borderId="0" xfId="0" applyFont="1" applyAlignment="1">
      <alignment horizontal="left" vertical="top"/>
    </xf>
    <xf numFmtId="0" fontId="14" fillId="3" borderId="36" xfId="0" applyFont="1" applyFill="1" applyBorder="1" applyAlignment="1" applyProtection="1">
      <alignment vertical="center" wrapText="1" shrinkToFit="1"/>
      <protection locked="0"/>
    </xf>
    <xf numFmtId="0" fontId="11" fillId="0" borderId="41" xfId="0" applyFont="1" applyFill="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shrinkToFit="1"/>
      <protection locked="0"/>
    </xf>
    <xf numFmtId="0" fontId="11" fillId="0" borderId="34" xfId="0" applyFont="1" applyFill="1" applyBorder="1" applyAlignment="1">
      <alignment horizontal="center" vertical="center" wrapText="1"/>
    </xf>
    <xf numFmtId="0" fontId="11" fillId="0" borderId="63"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wrapText="1" shrinkToFit="1"/>
      <protection locked="0"/>
    </xf>
    <xf numFmtId="0" fontId="11" fillId="4" borderId="40"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4" borderId="26" xfId="0" applyFont="1" applyFill="1" applyBorder="1" applyAlignment="1" applyProtection="1">
      <alignment vertical="center" wrapText="1"/>
      <protection locked="0"/>
    </xf>
    <xf numFmtId="0" fontId="11" fillId="4"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vertical="center" wrapText="1"/>
      <protection locked="0"/>
    </xf>
    <xf numFmtId="0" fontId="11" fillId="4" borderId="53"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25" xfId="0" applyFont="1" applyFill="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12" xfId="0" applyFont="1" applyFill="1" applyBorder="1" applyAlignment="1" applyProtection="1">
      <alignment horizontal="left" vertical="center" wrapText="1"/>
      <protection locked="0"/>
    </xf>
    <xf numFmtId="0" fontId="11" fillId="0" borderId="21" xfId="0" applyFont="1" applyBorder="1" applyAlignment="1" applyProtection="1">
      <alignment vertical="center" wrapText="1"/>
      <protection locked="0"/>
    </xf>
    <xf numFmtId="0" fontId="11" fillId="0" borderId="21"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4" borderId="38" xfId="0" applyFont="1" applyFill="1" applyBorder="1" applyAlignment="1">
      <alignment horizontal="center" vertical="center"/>
    </xf>
    <xf numFmtId="0" fontId="11" fillId="4" borderId="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6" xfId="0" applyFont="1" applyBorder="1" applyAlignment="1">
      <alignment horizontal="center" vertical="center"/>
    </xf>
    <xf numFmtId="0" fontId="11" fillId="0" borderId="35" xfId="0" applyFont="1" applyBorder="1" applyAlignment="1">
      <alignment horizontal="center" vertical="center"/>
    </xf>
    <xf numFmtId="0" fontId="11" fillId="0" borderId="5" xfId="0" applyFont="1" applyBorder="1" applyAlignment="1">
      <alignment horizontal="center" vertical="center"/>
    </xf>
    <xf numFmtId="0" fontId="11" fillId="0" borderId="58" xfId="0" applyFont="1" applyFill="1" applyBorder="1" applyAlignment="1" applyProtection="1">
      <alignment horizontal="left" vertical="center" wrapText="1"/>
      <protection locked="0"/>
    </xf>
    <xf numFmtId="0" fontId="11" fillId="0" borderId="8" xfId="0" applyFont="1" applyFill="1" applyBorder="1" applyAlignment="1">
      <alignment horizontal="center" vertical="center"/>
    </xf>
    <xf numFmtId="0" fontId="10" fillId="3" borderId="4"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shrinkToFit="1"/>
      <protection locked="0"/>
    </xf>
    <xf numFmtId="0" fontId="3" fillId="0" borderId="10" xfId="0" applyFont="1" applyBorder="1" applyAlignment="1">
      <alignment horizontal="center" vertical="center" shrinkToFit="1"/>
    </xf>
    <xf numFmtId="0" fontId="3" fillId="0" borderId="46" xfId="0" applyFont="1" applyBorder="1" applyAlignment="1">
      <alignment horizontal="center" vertical="center" shrinkToFit="1"/>
    </xf>
    <xf numFmtId="0" fontId="10" fillId="2" borderId="2"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24" fillId="0" borderId="0" xfId="0" applyFont="1" applyBorder="1" applyAlignment="1">
      <alignment horizontal="left" vertical="top" wrapText="1"/>
    </xf>
    <xf numFmtId="0" fontId="27" fillId="0" borderId="0" xfId="0" applyFont="1" applyBorder="1" applyAlignment="1">
      <alignment horizontal="left" vertical="top" wrapText="1"/>
    </xf>
    <xf numFmtId="0" fontId="27" fillId="0" borderId="0" xfId="0" applyFont="1" applyAlignment="1">
      <alignment vertical="top" wrapText="1"/>
    </xf>
    <xf numFmtId="0" fontId="7" fillId="3" borderId="42" xfId="0" applyFont="1" applyFill="1" applyBorder="1" applyAlignment="1" applyProtection="1">
      <alignment horizontal="center" vertical="center" wrapText="1"/>
      <protection locked="0"/>
    </xf>
    <xf numFmtId="0" fontId="7" fillId="3" borderId="54" xfId="0" applyFont="1" applyFill="1" applyBorder="1" applyAlignment="1" applyProtection="1">
      <alignment horizontal="center" vertical="center" wrapText="1"/>
      <protection locked="0"/>
    </xf>
    <xf numFmtId="0" fontId="17" fillId="0" borderId="17" xfId="0" applyFont="1" applyBorder="1" applyAlignment="1">
      <alignment horizontal="center" vertical="center"/>
    </xf>
    <xf numFmtId="0" fontId="15" fillId="0" borderId="42"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17" xfId="0" applyFont="1" applyFill="1" applyBorder="1" applyAlignment="1">
      <alignment horizontal="center" vertical="center"/>
    </xf>
    <xf numFmtId="0" fontId="7" fillId="3" borderId="26"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wrapText="1"/>
    </xf>
    <xf numFmtId="0" fontId="7" fillId="0" borderId="40" xfId="0" applyFont="1" applyBorder="1" applyAlignment="1">
      <alignment horizontal="center" vertical="center"/>
    </xf>
    <xf numFmtId="0" fontId="23" fillId="0" borderId="28" xfId="0" applyFont="1" applyBorder="1" applyAlignment="1">
      <alignment horizontal="center" vertical="center"/>
    </xf>
    <xf numFmtId="0" fontId="23" fillId="0" borderId="37" xfId="0" applyFont="1" applyBorder="1" applyAlignment="1">
      <alignment horizontal="center"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2" borderId="3"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protection locked="0"/>
    </xf>
    <xf numFmtId="0" fontId="20" fillId="0" borderId="44"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11" fillId="2" borderId="45"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22" fillId="0" borderId="41" xfId="0" applyFont="1" applyBorder="1" applyAlignment="1">
      <alignment horizontal="center" vertical="center"/>
    </xf>
    <xf numFmtId="0" fontId="22" fillId="0" borderId="40"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3333FF"/>
      <color rgb="FF99CCFF"/>
      <color rgb="FF3399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38100</xdr:rowOff>
    </xdr:from>
    <xdr:to>
      <xdr:col>9</xdr:col>
      <xdr:colOff>0</xdr:colOff>
      <xdr:row>2</xdr:row>
      <xdr:rowOff>508000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6936700" y="38100"/>
          <a:ext cx="3467100" cy="11747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第２回医療・病床</a:t>
          </a:r>
          <a:endParaRPr kumimoji="1" lang="en-US" altLang="ja-JP" sz="2400"/>
        </a:p>
        <a:p>
          <a:pPr algn="ctr"/>
          <a:r>
            <a:rPr kumimoji="1" lang="ja-JP" altLang="en-US" sz="2400"/>
            <a:t>懇話会資料（案）</a:t>
          </a:r>
        </a:p>
      </xdr:txBody>
    </xdr:sp>
    <xdr:clientData/>
  </xdr:twoCellAnchor>
  <xdr:twoCellAnchor>
    <xdr:from>
      <xdr:col>18</xdr:col>
      <xdr:colOff>3695700</xdr:colOff>
      <xdr:row>3</xdr:row>
      <xdr:rowOff>571500</xdr:rowOff>
    </xdr:from>
    <xdr:to>
      <xdr:col>22</xdr:col>
      <xdr:colOff>152400</xdr:colOff>
      <xdr:row>4</xdr:row>
      <xdr:rowOff>1943100</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23564850" y="1276350"/>
          <a:ext cx="11839575" cy="1962150"/>
        </a:xfrm>
        <a:prstGeom prst="wedgeRectCallout">
          <a:avLst>
            <a:gd name="adj1" fmla="val -51642"/>
            <a:gd name="adj2" fmla="val 74955"/>
          </a:avLst>
        </a:prstGeom>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2000"/>
            <a:t>病院プランの内容を基本に、必要があれば「第２回連絡会」当日の病院からの説明、当該病院に対する他病院からの意見を加え完成させてください。</a:t>
          </a:r>
          <a:endParaRPr kumimoji="1" lang="en-US" altLang="ja-JP" sz="2000"/>
        </a:p>
        <a:p>
          <a:pPr algn="l"/>
          <a:r>
            <a:rPr kumimoji="1" lang="en-US" altLang="ja-JP" sz="2000"/>
            <a:t>※</a:t>
          </a:r>
          <a:r>
            <a:rPr kumimoji="1" lang="ja-JP" altLang="en-US" sz="2000"/>
            <a:t>公立・公的病院は必ずリストに入れてください。民間病院等は、</a:t>
          </a:r>
          <a:r>
            <a:rPr kumimoji="1" lang="en-US" altLang="ja-JP" sz="2000"/>
            <a:t>2025</a:t>
          </a:r>
          <a:r>
            <a:rPr kumimoji="1" lang="ja-JP" altLang="en-US" sz="2000"/>
            <a:t>年に向けた病床機能・病床数等の変更予定がある場合、非稼働病床を有する場合、プランに将来の病床機能、病床の運用状況報告（許可病床数と稼働病床数）の報告がない病院（例の</a:t>
          </a:r>
          <a:r>
            <a:rPr kumimoji="1" lang="en-US" altLang="ja-JP" sz="2000"/>
            <a:t>H</a:t>
          </a:r>
          <a:r>
            <a:rPr kumimoji="1" lang="ja-JP" altLang="en-US" sz="2000"/>
            <a:t>病院に該当）をリストに入れてください。</a:t>
          </a:r>
        </a:p>
      </xdr:txBody>
    </xdr:sp>
    <xdr:clientData/>
  </xdr:twoCellAnchor>
  <xdr:twoCellAnchor>
    <xdr:from>
      <xdr:col>8</xdr:col>
      <xdr:colOff>8343900</xdr:colOff>
      <xdr:row>0</xdr:row>
      <xdr:rowOff>19050</xdr:rowOff>
    </xdr:from>
    <xdr:to>
      <xdr:col>9</xdr:col>
      <xdr:colOff>152400</xdr:colOff>
      <xdr:row>1</xdr:row>
      <xdr:rowOff>304800</xdr:rowOff>
    </xdr:to>
    <xdr:sp macro="" textlink="">
      <xdr:nvSpPr>
        <xdr:cNvPr id="4" name="テキスト ボックス 9">
          <a:extLst>
            <a:ext uri="{FF2B5EF4-FFF2-40B4-BE49-F238E27FC236}">
              <a16:creationId xmlns:a16="http://schemas.microsoft.com/office/drawing/2014/main" id="{00000000-0008-0000-0000-000004000000}"/>
            </a:ext>
          </a:extLst>
        </xdr:cNvPr>
        <xdr:cNvSpPr txBox="1"/>
      </xdr:nvSpPr>
      <xdr:spPr>
        <a:xfrm>
          <a:off x="20250150" y="19050"/>
          <a:ext cx="2190750" cy="857250"/>
        </a:xfrm>
        <a:prstGeom prst="rect">
          <a:avLst/>
        </a:prstGeom>
        <a:no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400" kern="100">
              <a:effectLst/>
              <a:ea typeface="ＭＳ ゴシック" panose="020B0609070205080204" pitchFamily="49" charset="-128"/>
              <a:cs typeface="Times New Roman" panose="02020603050405020304" pitchFamily="18" charset="0"/>
            </a:rPr>
            <a:t>資料</a:t>
          </a:r>
          <a:r>
            <a:rPr lang="ja-JP" altLang="en-US" sz="2400" kern="100">
              <a:effectLst/>
              <a:ea typeface="ＭＳ ゴシック" panose="020B0609070205080204" pitchFamily="49" charset="-128"/>
              <a:cs typeface="Times New Roman" panose="02020603050405020304" pitchFamily="18" charset="0"/>
            </a:rPr>
            <a:t>２－３</a:t>
          </a:r>
          <a:endParaRPr lang="ja-JP" sz="24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
  <sheetViews>
    <sheetView showGridLines="0" view="pageBreakPreview" topLeftCell="F1" zoomScale="50" zoomScaleNormal="50" zoomScaleSheetLayoutView="50" workbookViewId="0">
      <selection activeCell="P7" sqref="P7"/>
    </sheetView>
  </sheetViews>
  <sheetFormatPr defaultColWidth="9" defaultRowHeight="15.75" x14ac:dyDescent="0.25"/>
  <cols>
    <col min="1" max="1" width="2.875" style="1" customWidth="1"/>
    <col min="2" max="2" width="30.75" style="1" customWidth="1"/>
    <col min="3" max="3" width="16" style="1" customWidth="1"/>
    <col min="4" max="4" width="21.375" style="1" customWidth="1"/>
    <col min="5" max="5" width="21.75" style="1" customWidth="1"/>
    <col min="6" max="6" width="19.875" style="1" customWidth="1"/>
    <col min="7" max="7" width="23.25" style="1" customWidth="1"/>
    <col min="8" max="8" width="19.875" style="1" customWidth="1"/>
    <col min="9" max="9" width="136.25" style="1" customWidth="1"/>
    <col min="10" max="10" width="2.375" style="1" customWidth="1"/>
    <col min="11" max="16384" width="9" style="1"/>
  </cols>
  <sheetData>
    <row r="1" spans="2:9" ht="44.25" customHeight="1" x14ac:dyDescent="0.25"/>
    <row r="2" spans="2:9" ht="39.75" customHeight="1" x14ac:dyDescent="0.25">
      <c r="B2" s="15" t="s">
        <v>53</v>
      </c>
      <c r="C2" s="15"/>
    </row>
    <row r="3" spans="2:9" ht="33.75" customHeight="1" x14ac:dyDescent="0.5">
      <c r="B3" s="2"/>
      <c r="C3" s="2"/>
    </row>
    <row r="4" spans="2:9" ht="46.5" customHeight="1" thickBot="1" x14ac:dyDescent="0.55000000000000004">
      <c r="B4" s="44" t="s">
        <v>104</v>
      </c>
    </row>
    <row r="5" spans="2:9" ht="41.25" customHeight="1" x14ac:dyDescent="0.25">
      <c r="B5" s="216" t="s">
        <v>30</v>
      </c>
      <c r="C5" s="211" t="s">
        <v>31</v>
      </c>
      <c r="D5" s="211" t="s">
        <v>45</v>
      </c>
      <c r="E5" s="209" t="s">
        <v>39</v>
      </c>
      <c r="F5" s="31"/>
      <c r="G5" s="209" t="s">
        <v>37</v>
      </c>
      <c r="H5" s="31"/>
      <c r="I5" s="207" t="s">
        <v>43</v>
      </c>
    </row>
    <row r="6" spans="2:9" ht="140.25" customHeight="1" thickBot="1" x14ac:dyDescent="0.3">
      <c r="B6" s="217"/>
      <c r="C6" s="212"/>
      <c r="D6" s="218"/>
      <c r="E6" s="210"/>
      <c r="F6" s="32" t="s">
        <v>36</v>
      </c>
      <c r="G6" s="210"/>
      <c r="H6" s="32" t="s">
        <v>38</v>
      </c>
      <c r="I6" s="208"/>
    </row>
    <row r="7" spans="2:9" s="5" customFormat="1" ht="54" customHeight="1" x14ac:dyDescent="0.35">
      <c r="B7" s="213" t="s">
        <v>54</v>
      </c>
      <c r="C7" s="26" t="s">
        <v>25</v>
      </c>
      <c r="D7" s="20">
        <v>2</v>
      </c>
      <c r="E7" s="20">
        <v>1</v>
      </c>
      <c r="F7" s="19">
        <f>E7/D7</f>
        <v>0.5</v>
      </c>
      <c r="G7" s="20">
        <v>1</v>
      </c>
      <c r="H7" s="19">
        <f>G7/D7</f>
        <v>0.5</v>
      </c>
      <c r="I7" s="17" t="s">
        <v>56</v>
      </c>
    </row>
    <row r="8" spans="2:9" s="5" customFormat="1" ht="54" customHeight="1" x14ac:dyDescent="0.35">
      <c r="B8" s="214"/>
      <c r="C8" s="27" t="s">
        <v>26</v>
      </c>
      <c r="D8" s="21">
        <v>5</v>
      </c>
      <c r="E8" s="21">
        <v>5</v>
      </c>
      <c r="F8" s="18">
        <f>E8/D8</f>
        <v>1</v>
      </c>
      <c r="G8" s="21">
        <v>5</v>
      </c>
      <c r="H8" s="18">
        <f t="shared" ref="H8:H10" si="0">G8/D8</f>
        <v>1</v>
      </c>
      <c r="I8" s="16"/>
    </row>
    <row r="9" spans="2:9" s="5" customFormat="1" ht="100.5" customHeight="1" thickBot="1" x14ac:dyDescent="0.4">
      <c r="B9" s="214"/>
      <c r="C9" s="28" t="s">
        <v>28</v>
      </c>
      <c r="D9" s="22">
        <v>32</v>
      </c>
      <c r="E9" s="22">
        <v>28</v>
      </c>
      <c r="F9" s="23">
        <f>E9/D9</f>
        <v>0.875</v>
      </c>
      <c r="G9" s="22">
        <v>31</v>
      </c>
      <c r="H9" s="23">
        <f t="shared" ref="H9" si="1">G9/D9</f>
        <v>0.96875</v>
      </c>
      <c r="I9" s="170" t="s">
        <v>105</v>
      </c>
    </row>
    <row r="10" spans="2:9" s="5" customFormat="1" ht="54" customHeight="1" thickBot="1" x14ac:dyDescent="0.4">
      <c r="B10" s="215"/>
      <c r="C10" s="29" t="s">
        <v>27</v>
      </c>
      <c r="D10" s="24">
        <f>SUM(D7:D9)</f>
        <v>39</v>
      </c>
      <c r="E10" s="24">
        <f>SUM(E7:E9)</f>
        <v>34</v>
      </c>
      <c r="F10" s="25">
        <f>E10/D10</f>
        <v>0.87179487179487181</v>
      </c>
      <c r="G10" s="24">
        <f>SUM(G7:G9)</f>
        <v>37</v>
      </c>
      <c r="H10" s="25">
        <f t="shared" si="0"/>
        <v>0.94871794871794868</v>
      </c>
      <c r="I10" s="30"/>
    </row>
    <row r="11" spans="2:9" ht="30.75" customHeight="1" x14ac:dyDescent="0.25">
      <c r="B11" s="169" t="s">
        <v>46</v>
      </c>
    </row>
  </sheetData>
  <autoFilter ref="D6:I10"/>
  <mergeCells count="7">
    <mergeCell ref="I5:I6"/>
    <mergeCell ref="E5:E6"/>
    <mergeCell ref="C5:C6"/>
    <mergeCell ref="B7:B10"/>
    <mergeCell ref="B5:B6"/>
    <mergeCell ref="D5:D6"/>
    <mergeCell ref="G5:G6"/>
  </mergeCells>
  <phoneticPr fontId="1"/>
  <pageMargins left="0.7" right="0.7" top="0.75" bottom="0.75" header="0.3" footer="0.3"/>
  <pageSetup paperSize="8"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4"/>
  <sheetViews>
    <sheetView showGridLines="0" tabSelected="1" view="pageBreakPreview" topLeftCell="F1" zoomScale="50" zoomScaleNormal="50" zoomScaleSheetLayoutView="50" workbookViewId="0">
      <selection activeCell="S14" sqref="S14"/>
    </sheetView>
  </sheetViews>
  <sheetFormatPr defaultColWidth="9" defaultRowHeight="15.75" x14ac:dyDescent="0.25"/>
  <cols>
    <col min="1" max="1" width="2.875" style="42" customWidth="1"/>
    <col min="2" max="2" width="12.25" style="42" customWidth="1"/>
    <col min="3" max="3" width="12.375" style="42" customWidth="1"/>
    <col min="4" max="4" width="9.125" style="42" customWidth="1"/>
    <col min="5" max="5" width="26.375" style="42" customWidth="1"/>
    <col min="6" max="7" width="17.875" style="42" customWidth="1"/>
    <col min="8" max="8" width="12.75" style="42" customWidth="1"/>
    <col min="9" max="13" width="16.25" style="42" customWidth="1"/>
    <col min="14" max="14" width="12.5" style="42" customWidth="1"/>
    <col min="15" max="15" width="9" style="42" customWidth="1"/>
    <col min="16" max="16" width="13.25" style="42" customWidth="1"/>
    <col min="17" max="17" width="18" style="42" customWidth="1"/>
    <col min="18" max="18" width="15.25" style="42" customWidth="1"/>
    <col min="19" max="19" width="69.125" style="42" customWidth="1"/>
    <col min="20" max="20" width="15.25" style="42" customWidth="1"/>
    <col min="21" max="21" width="54.25" style="42" customWidth="1"/>
    <col min="22" max="22" width="63.25" style="42" customWidth="1"/>
    <col min="23" max="23" width="5.5" style="42" customWidth="1"/>
    <col min="24" max="16384" width="9" style="42"/>
  </cols>
  <sheetData>
    <row r="2" spans="1:23" ht="39.75" customHeight="1" x14ac:dyDescent="0.25">
      <c r="B2" s="43" t="s">
        <v>55</v>
      </c>
    </row>
    <row r="3" spans="1:23" ht="46.5" customHeight="1" thickBot="1" x14ac:dyDescent="0.55000000000000004">
      <c r="B3" s="44" t="s">
        <v>29</v>
      </c>
    </row>
    <row r="4" spans="1:23" ht="168" customHeight="1" thickBot="1" x14ac:dyDescent="0.3">
      <c r="B4" s="246" t="s">
        <v>57</v>
      </c>
      <c r="C4" s="247"/>
      <c r="D4" s="247"/>
      <c r="E4" s="247"/>
      <c r="F4" s="247"/>
      <c r="G4" s="247"/>
      <c r="H4" s="247"/>
      <c r="I4" s="247"/>
      <c r="J4" s="247"/>
      <c r="K4" s="247"/>
      <c r="L4" s="247"/>
      <c r="M4" s="247"/>
      <c r="N4" s="247"/>
      <c r="O4" s="247"/>
      <c r="P4" s="247"/>
      <c r="Q4" s="247"/>
      <c r="R4" s="247"/>
      <c r="S4" s="247"/>
      <c r="T4" s="247"/>
      <c r="U4" s="247"/>
      <c r="V4" s="248"/>
      <c r="W4" s="45"/>
    </row>
    <row r="5" spans="1:23" ht="11.25" customHeight="1" x14ac:dyDescent="0.25">
      <c r="B5" s="46"/>
      <c r="C5" s="46"/>
      <c r="D5" s="46"/>
      <c r="E5" s="46"/>
      <c r="F5" s="46"/>
      <c r="G5" s="46"/>
      <c r="H5" s="46"/>
      <c r="I5" s="46"/>
      <c r="J5" s="46"/>
      <c r="K5" s="46"/>
      <c r="L5" s="46"/>
      <c r="M5" s="46"/>
      <c r="N5" s="46"/>
      <c r="O5" s="46"/>
      <c r="P5" s="46"/>
      <c r="Q5" s="46"/>
      <c r="R5" s="46"/>
      <c r="S5" s="46"/>
      <c r="T5" s="46"/>
      <c r="U5" s="46"/>
      <c r="V5" s="46"/>
      <c r="W5" s="45"/>
    </row>
    <row r="6" spans="1:23" ht="48.75" customHeight="1" thickBot="1" x14ac:dyDescent="0.55000000000000004">
      <c r="A6" s="47"/>
      <c r="B6" s="48" t="s">
        <v>122</v>
      </c>
    </row>
    <row r="7" spans="1:23" ht="41.25" customHeight="1" x14ac:dyDescent="0.25">
      <c r="B7" s="243" t="s">
        <v>2</v>
      </c>
      <c r="C7" s="240" t="s">
        <v>0</v>
      </c>
      <c r="D7" s="240" t="s">
        <v>1</v>
      </c>
      <c r="E7" s="228" t="s">
        <v>3</v>
      </c>
      <c r="F7" s="222" t="s">
        <v>22</v>
      </c>
      <c r="G7" s="222" t="s">
        <v>35</v>
      </c>
      <c r="H7" s="231" t="s">
        <v>10</v>
      </c>
      <c r="I7" s="249" t="s">
        <v>33</v>
      </c>
      <c r="J7" s="250"/>
      <c r="K7" s="250"/>
      <c r="L7" s="250"/>
      <c r="M7" s="250"/>
      <c r="N7" s="250"/>
      <c r="O7" s="250"/>
      <c r="P7" s="250"/>
      <c r="Q7" s="251"/>
      <c r="R7" s="251"/>
      <c r="S7" s="252"/>
      <c r="T7" s="234" t="s">
        <v>103</v>
      </c>
      <c r="U7" s="235"/>
      <c r="V7" s="225" t="s">
        <v>23</v>
      </c>
      <c r="W7" s="3"/>
    </row>
    <row r="8" spans="1:23" ht="45.75" customHeight="1" thickBot="1" x14ac:dyDescent="0.3">
      <c r="B8" s="244"/>
      <c r="C8" s="241"/>
      <c r="D8" s="241"/>
      <c r="E8" s="229"/>
      <c r="F8" s="223"/>
      <c r="G8" s="223"/>
      <c r="H8" s="232"/>
      <c r="I8" s="37"/>
      <c r="J8" s="35"/>
      <c r="K8" s="35"/>
      <c r="L8" s="35"/>
      <c r="M8" s="35"/>
      <c r="N8" s="35"/>
      <c r="O8" s="35"/>
      <c r="P8" s="35"/>
      <c r="Q8" s="35"/>
      <c r="R8" s="238" t="s">
        <v>44</v>
      </c>
      <c r="S8" s="239"/>
      <c r="T8" s="236"/>
      <c r="U8" s="237"/>
      <c r="V8" s="226"/>
      <c r="W8" s="3"/>
    </row>
    <row r="9" spans="1:23" ht="140.25" customHeight="1" thickBot="1" x14ac:dyDescent="0.3">
      <c r="B9" s="245"/>
      <c r="C9" s="242"/>
      <c r="D9" s="242"/>
      <c r="E9" s="230"/>
      <c r="F9" s="224"/>
      <c r="G9" s="224"/>
      <c r="H9" s="233"/>
      <c r="I9" s="38" t="s">
        <v>12</v>
      </c>
      <c r="J9" s="39" t="s">
        <v>13</v>
      </c>
      <c r="K9" s="39" t="s">
        <v>14</v>
      </c>
      <c r="L9" s="39" t="s">
        <v>15</v>
      </c>
      <c r="M9" s="39" t="s">
        <v>16</v>
      </c>
      <c r="N9" s="40" t="s">
        <v>4</v>
      </c>
      <c r="O9" s="40" t="s">
        <v>5</v>
      </c>
      <c r="P9" s="40" t="s">
        <v>6</v>
      </c>
      <c r="Q9" s="49" t="s">
        <v>34</v>
      </c>
      <c r="R9" s="50" t="s">
        <v>41</v>
      </c>
      <c r="S9" s="34" t="s">
        <v>40</v>
      </c>
      <c r="T9" s="36" t="s">
        <v>24</v>
      </c>
      <c r="U9" s="4" t="s">
        <v>20</v>
      </c>
      <c r="V9" s="227"/>
      <c r="W9" s="51"/>
    </row>
    <row r="10" spans="1:23" s="6" customFormat="1" ht="94.5" customHeight="1" x14ac:dyDescent="0.35">
      <c r="B10" s="52" t="s">
        <v>11</v>
      </c>
      <c r="C10" s="53" t="s">
        <v>58</v>
      </c>
      <c r="D10" s="53" t="s">
        <v>59</v>
      </c>
      <c r="E10" s="54" t="s">
        <v>60</v>
      </c>
      <c r="F10" s="55" t="s">
        <v>21</v>
      </c>
      <c r="G10" s="56"/>
      <c r="H10" s="57">
        <v>480</v>
      </c>
      <c r="I10" s="58">
        <v>0</v>
      </c>
      <c r="J10" s="59">
        <v>0</v>
      </c>
      <c r="K10" s="60">
        <v>0</v>
      </c>
      <c r="L10" s="59">
        <v>0</v>
      </c>
      <c r="M10" s="60">
        <v>0</v>
      </c>
      <c r="N10" s="61"/>
      <c r="O10" s="61"/>
      <c r="P10" s="61"/>
      <c r="Q10" s="55"/>
      <c r="R10" s="171" t="s">
        <v>119</v>
      </c>
      <c r="S10" s="185" t="s">
        <v>127</v>
      </c>
      <c r="T10" s="196">
        <v>0</v>
      </c>
      <c r="U10" s="62"/>
      <c r="V10" s="176" t="s">
        <v>100</v>
      </c>
      <c r="W10" s="63"/>
    </row>
    <row r="11" spans="1:23" s="6" customFormat="1" ht="64.5" customHeight="1" thickBot="1" x14ac:dyDescent="0.4">
      <c r="B11" s="64" t="s">
        <v>17</v>
      </c>
      <c r="C11" s="65" t="s">
        <v>58</v>
      </c>
      <c r="D11" s="65" t="s">
        <v>59</v>
      </c>
      <c r="E11" s="115" t="s">
        <v>56</v>
      </c>
      <c r="F11" s="66"/>
      <c r="G11" s="67"/>
      <c r="H11" s="68">
        <v>60</v>
      </c>
      <c r="I11" s="69" t="s">
        <v>61</v>
      </c>
      <c r="J11" s="70" t="s">
        <v>32</v>
      </c>
      <c r="K11" s="69" t="s">
        <v>32</v>
      </c>
      <c r="L11" s="70" t="s">
        <v>32</v>
      </c>
      <c r="M11" s="69" t="s">
        <v>32</v>
      </c>
      <c r="N11" s="71" t="s">
        <v>32</v>
      </c>
      <c r="O11" s="71" t="s">
        <v>32</v>
      </c>
      <c r="P11" s="71" t="s">
        <v>32</v>
      </c>
      <c r="Q11" s="66"/>
      <c r="R11" s="72" t="s">
        <v>61</v>
      </c>
      <c r="S11" s="186" t="s">
        <v>61</v>
      </c>
      <c r="T11" s="197" t="s">
        <v>61</v>
      </c>
      <c r="U11" s="116" t="s">
        <v>61</v>
      </c>
      <c r="V11" s="177" t="s">
        <v>101</v>
      </c>
      <c r="W11" s="63"/>
    </row>
    <row r="12" spans="1:23" s="6" customFormat="1" ht="133.5" customHeight="1" x14ac:dyDescent="0.35">
      <c r="B12" s="73" t="s">
        <v>18</v>
      </c>
      <c r="C12" s="74" t="s">
        <v>58</v>
      </c>
      <c r="D12" s="74" t="s">
        <v>59</v>
      </c>
      <c r="E12" s="117" t="s">
        <v>91</v>
      </c>
      <c r="F12" s="75" t="s">
        <v>7</v>
      </c>
      <c r="G12" s="76"/>
      <c r="H12" s="77">
        <v>325</v>
      </c>
      <c r="I12" s="78">
        <v>0</v>
      </c>
      <c r="J12" s="79">
        <v>-15</v>
      </c>
      <c r="K12" s="78">
        <v>0</v>
      </c>
      <c r="L12" s="79">
        <v>0</v>
      </c>
      <c r="M12" s="78">
        <v>-15</v>
      </c>
      <c r="N12" s="80"/>
      <c r="O12" s="80"/>
      <c r="P12" s="80"/>
      <c r="Q12" s="75"/>
      <c r="R12" s="81" t="s">
        <v>42</v>
      </c>
      <c r="S12" s="187" t="s">
        <v>108</v>
      </c>
      <c r="T12" s="198">
        <v>39</v>
      </c>
      <c r="U12" s="82" t="s">
        <v>109</v>
      </c>
      <c r="V12" s="178" t="s">
        <v>98</v>
      </c>
      <c r="W12" s="83"/>
    </row>
    <row r="13" spans="1:23" s="6" customFormat="1" ht="86.45" customHeight="1" x14ac:dyDescent="0.35">
      <c r="B13" s="118" t="s">
        <v>18</v>
      </c>
      <c r="C13" s="119" t="s">
        <v>58</v>
      </c>
      <c r="D13" s="119" t="s">
        <v>59</v>
      </c>
      <c r="E13" s="120" t="s">
        <v>92</v>
      </c>
      <c r="F13" s="121" t="s">
        <v>21</v>
      </c>
      <c r="G13" s="122"/>
      <c r="H13" s="123">
        <v>678</v>
      </c>
      <c r="I13" s="124">
        <v>16</v>
      </c>
      <c r="J13" s="125">
        <v>-16</v>
      </c>
      <c r="K13" s="124">
        <v>0</v>
      </c>
      <c r="L13" s="125">
        <v>0</v>
      </c>
      <c r="M13" s="124">
        <v>0</v>
      </c>
      <c r="N13" s="126"/>
      <c r="O13" s="126"/>
      <c r="P13" s="126"/>
      <c r="Q13" s="121" t="s">
        <v>64</v>
      </c>
      <c r="R13" s="127" t="s">
        <v>62</v>
      </c>
      <c r="S13" s="188" t="s">
        <v>110</v>
      </c>
      <c r="T13" s="199">
        <v>0</v>
      </c>
      <c r="U13" s="128"/>
      <c r="V13" s="179" t="s">
        <v>98</v>
      </c>
      <c r="W13" s="83"/>
    </row>
    <row r="14" spans="1:23" s="6" customFormat="1" ht="64.5" customHeight="1" x14ac:dyDescent="0.35">
      <c r="B14" s="7" t="s">
        <v>18</v>
      </c>
      <c r="C14" s="8" t="s">
        <v>58</v>
      </c>
      <c r="D14" s="8" t="s">
        <v>59</v>
      </c>
      <c r="E14" s="138" t="s">
        <v>63</v>
      </c>
      <c r="F14" s="9" t="s">
        <v>21</v>
      </c>
      <c r="G14" s="33"/>
      <c r="H14" s="10">
        <v>300</v>
      </c>
      <c r="I14" s="11">
        <v>0</v>
      </c>
      <c r="J14" s="41">
        <v>0</v>
      </c>
      <c r="K14" s="11">
        <v>0</v>
      </c>
      <c r="L14" s="41">
        <v>0</v>
      </c>
      <c r="M14" s="11">
        <v>0</v>
      </c>
      <c r="N14" s="93"/>
      <c r="O14" s="93"/>
      <c r="P14" s="93"/>
      <c r="Q14" s="9"/>
      <c r="R14" s="91" t="s">
        <v>98</v>
      </c>
      <c r="S14" s="189" t="s">
        <v>65</v>
      </c>
      <c r="T14" s="200">
        <v>0</v>
      </c>
      <c r="U14" s="129"/>
      <c r="V14" s="173" t="s">
        <v>98</v>
      </c>
      <c r="W14" s="83"/>
    </row>
    <row r="15" spans="1:23" s="6" customFormat="1" ht="147" customHeight="1" x14ac:dyDescent="0.35">
      <c r="B15" s="7" t="s">
        <v>66</v>
      </c>
      <c r="C15" s="8" t="s">
        <v>58</v>
      </c>
      <c r="D15" s="8" t="s">
        <v>59</v>
      </c>
      <c r="E15" s="138" t="s">
        <v>67</v>
      </c>
      <c r="F15" s="9" t="s">
        <v>21</v>
      </c>
      <c r="G15" s="33" t="s">
        <v>64</v>
      </c>
      <c r="H15" s="10">
        <v>386</v>
      </c>
      <c r="I15" s="11">
        <v>6</v>
      </c>
      <c r="J15" s="41">
        <v>18</v>
      </c>
      <c r="K15" s="11">
        <v>0</v>
      </c>
      <c r="L15" s="41">
        <v>-24</v>
      </c>
      <c r="M15" s="11">
        <v>0</v>
      </c>
      <c r="N15" s="93"/>
      <c r="O15" s="93"/>
      <c r="P15" s="93"/>
      <c r="Q15" s="9" t="s">
        <v>70</v>
      </c>
      <c r="R15" s="91" t="s">
        <v>124</v>
      </c>
      <c r="S15" s="189" t="s">
        <v>111</v>
      </c>
      <c r="T15" s="200">
        <v>0</v>
      </c>
      <c r="U15" s="129"/>
      <c r="V15" s="173" t="s">
        <v>98</v>
      </c>
      <c r="W15" s="83"/>
    </row>
    <row r="16" spans="1:23" s="6" customFormat="1" ht="64.5" customHeight="1" thickBot="1" x14ac:dyDescent="0.4">
      <c r="B16" s="84" t="s">
        <v>19</v>
      </c>
      <c r="C16" s="85" t="s">
        <v>58</v>
      </c>
      <c r="D16" s="85" t="s">
        <v>59</v>
      </c>
      <c r="E16" s="142" t="s">
        <v>68</v>
      </c>
      <c r="F16" s="66" t="s">
        <v>64</v>
      </c>
      <c r="G16" s="67"/>
      <c r="H16" s="86">
        <v>477</v>
      </c>
      <c r="I16" s="87">
        <v>0</v>
      </c>
      <c r="J16" s="70">
        <v>0</v>
      </c>
      <c r="K16" s="87">
        <v>0</v>
      </c>
      <c r="L16" s="70">
        <v>0</v>
      </c>
      <c r="M16" s="87">
        <v>0</v>
      </c>
      <c r="N16" s="88"/>
      <c r="O16" s="88"/>
      <c r="P16" s="88"/>
      <c r="Q16" s="66"/>
      <c r="R16" s="72" t="s">
        <v>98</v>
      </c>
      <c r="S16" s="190" t="s">
        <v>90</v>
      </c>
      <c r="T16" s="201">
        <v>0</v>
      </c>
      <c r="U16" s="89"/>
      <c r="V16" s="180" t="s">
        <v>98</v>
      </c>
      <c r="W16" s="83"/>
    </row>
    <row r="17" spans="2:23" s="6" customFormat="1" ht="118.5" customHeight="1" x14ac:dyDescent="0.35">
      <c r="B17" s="7" t="s">
        <v>9</v>
      </c>
      <c r="C17" s="8" t="s">
        <v>58</v>
      </c>
      <c r="D17" s="8" t="s">
        <v>59</v>
      </c>
      <c r="E17" s="130" t="s">
        <v>71</v>
      </c>
      <c r="F17" s="9" t="s">
        <v>69</v>
      </c>
      <c r="G17" s="33"/>
      <c r="H17" s="10">
        <v>237</v>
      </c>
      <c r="I17" s="11">
        <v>0</v>
      </c>
      <c r="J17" s="41">
        <v>0</v>
      </c>
      <c r="K17" s="11">
        <v>0</v>
      </c>
      <c r="L17" s="41">
        <v>5</v>
      </c>
      <c r="M17" s="11">
        <v>5</v>
      </c>
      <c r="N17" s="12"/>
      <c r="O17" s="12"/>
      <c r="P17" s="12"/>
      <c r="Q17" s="9"/>
      <c r="R17" s="91" t="s">
        <v>112</v>
      </c>
      <c r="S17" s="191" t="s">
        <v>106</v>
      </c>
      <c r="T17" s="202">
        <v>5</v>
      </c>
      <c r="U17" s="13" t="s">
        <v>95</v>
      </c>
      <c r="V17" s="173" t="s">
        <v>98</v>
      </c>
      <c r="W17" s="14"/>
    </row>
    <row r="18" spans="2:23" s="6" customFormat="1" ht="94.5" customHeight="1" x14ac:dyDescent="0.35">
      <c r="B18" s="7" t="s">
        <v>8</v>
      </c>
      <c r="C18" s="8" t="s">
        <v>58</v>
      </c>
      <c r="D18" s="8" t="s">
        <v>59</v>
      </c>
      <c r="E18" s="130" t="s">
        <v>72</v>
      </c>
      <c r="F18" s="9" t="s">
        <v>69</v>
      </c>
      <c r="G18" s="33" t="s">
        <v>70</v>
      </c>
      <c r="H18" s="90">
        <v>170</v>
      </c>
      <c r="I18" s="11">
        <v>0</v>
      </c>
      <c r="J18" s="41">
        <v>0</v>
      </c>
      <c r="K18" s="11">
        <v>0</v>
      </c>
      <c r="L18" s="41">
        <v>-15</v>
      </c>
      <c r="M18" s="11">
        <v>-15</v>
      </c>
      <c r="N18" s="12"/>
      <c r="O18" s="12"/>
      <c r="P18" s="12"/>
      <c r="Q18" s="9" t="s">
        <v>70</v>
      </c>
      <c r="R18" s="91" t="s">
        <v>73</v>
      </c>
      <c r="S18" s="191" t="s">
        <v>113</v>
      </c>
      <c r="T18" s="202">
        <v>0</v>
      </c>
      <c r="U18" s="13"/>
      <c r="V18" s="173" t="s">
        <v>98</v>
      </c>
      <c r="W18" s="14"/>
    </row>
    <row r="19" spans="2:23" s="6" customFormat="1" ht="117" customHeight="1" x14ac:dyDescent="0.35">
      <c r="B19" s="92" t="s">
        <v>8</v>
      </c>
      <c r="C19" s="8" t="s">
        <v>58</v>
      </c>
      <c r="D19" s="8" t="s">
        <v>59</v>
      </c>
      <c r="E19" s="130" t="s">
        <v>74</v>
      </c>
      <c r="F19" s="9" t="s">
        <v>69</v>
      </c>
      <c r="G19" s="33"/>
      <c r="H19" s="90">
        <v>107</v>
      </c>
      <c r="I19" s="11">
        <v>0</v>
      </c>
      <c r="J19" s="41">
        <v>0</v>
      </c>
      <c r="K19" s="11">
        <v>85</v>
      </c>
      <c r="L19" s="41">
        <v>-85</v>
      </c>
      <c r="M19" s="11">
        <v>0</v>
      </c>
      <c r="N19" s="12"/>
      <c r="O19" s="12"/>
      <c r="P19" s="12"/>
      <c r="Q19" s="9" t="s">
        <v>70</v>
      </c>
      <c r="R19" s="91" t="s">
        <v>75</v>
      </c>
      <c r="S19" s="191" t="s">
        <v>114</v>
      </c>
      <c r="T19" s="202">
        <v>0</v>
      </c>
      <c r="U19" s="13"/>
      <c r="V19" s="173" t="s">
        <v>98</v>
      </c>
      <c r="W19" s="14"/>
    </row>
    <row r="20" spans="2:23" s="6" customFormat="1" ht="141" customHeight="1" x14ac:dyDescent="0.35">
      <c r="B20" s="92" t="s">
        <v>8</v>
      </c>
      <c r="C20" s="8" t="s">
        <v>58</v>
      </c>
      <c r="D20" s="8" t="s">
        <v>59</v>
      </c>
      <c r="E20" s="138" t="s">
        <v>77</v>
      </c>
      <c r="F20" s="9" t="s">
        <v>78</v>
      </c>
      <c r="G20" s="33"/>
      <c r="H20" s="10">
        <v>87</v>
      </c>
      <c r="I20" s="11">
        <v>0</v>
      </c>
      <c r="J20" s="41">
        <v>-1</v>
      </c>
      <c r="K20" s="11">
        <v>0</v>
      </c>
      <c r="L20" s="41">
        <v>1</v>
      </c>
      <c r="M20" s="11">
        <v>0</v>
      </c>
      <c r="N20" s="93"/>
      <c r="O20" s="93"/>
      <c r="P20" s="93"/>
      <c r="Q20" s="9" t="s">
        <v>21</v>
      </c>
      <c r="R20" s="172" t="s">
        <v>124</v>
      </c>
      <c r="S20" s="192" t="s">
        <v>123</v>
      </c>
      <c r="T20" s="202">
        <v>0</v>
      </c>
      <c r="U20" s="94"/>
      <c r="V20" s="173" t="s">
        <v>98</v>
      </c>
      <c r="W20" s="14"/>
    </row>
    <row r="21" spans="2:23" s="6" customFormat="1" ht="178.5" customHeight="1" x14ac:dyDescent="0.35">
      <c r="B21" s="7" t="s">
        <v>8</v>
      </c>
      <c r="C21" s="8" t="s">
        <v>58</v>
      </c>
      <c r="D21" s="8" t="s">
        <v>59</v>
      </c>
      <c r="E21" s="143" t="s">
        <v>79</v>
      </c>
      <c r="F21" s="9" t="s">
        <v>78</v>
      </c>
      <c r="G21" s="33"/>
      <c r="H21" s="90">
        <v>189</v>
      </c>
      <c r="I21" s="11">
        <v>0</v>
      </c>
      <c r="J21" s="41">
        <v>-45</v>
      </c>
      <c r="K21" s="11">
        <v>73</v>
      </c>
      <c r="L21" s="41">
        <v>-28</v>
      </c>
      <c r="M21" s="11">
        <v>0</v>
      </c>
      <c r="N21" s="12"/>
      <c r="O21" s="12"/>
      <c r="P21" s="12"/>
      <c r="Q21" s="9" t="s">
        <v>80</v>
      </c>
      <c r="R21" s="91" t="s">
        <v>75</v>
      </c>
      <c r="S21" s="191" t="s">
        <v>115</v>
      </c>
      <c r="T21" s="202">
        <v>0</v>
      </c>
      <c r="U21" s="13"/>
      <c r="V21" s="181" t="s">
        <v>98</v>
      </c>
      <c r="W21" s="14"/>
    </row>
    <row r="22" spans="2:23" s="6" customFormat="1" ht="150" customHeight="1" x14ac:dyDescent="0.35">
      <c r="B22" s="7" t="s">
        <v>9</v>
      </c>
      <c r="C22" s="8" t="s">
        <v>58</v>
      </c>
      <c r="D22" s="8" t="s">
        <v>59</v>
      </c>
      <c r="E22" s="141" t="s">
        <v>81</v>
      </c>
      <c r="F22" s="131" t="s">
        <v>78</v>
      </c>
      <c r="G22" s="132"/>
      <c r="H22" s="133">
        <v>969</v>
      </c>
      <c r="I22" s="134">
        <v>0</v>
      </c>
      <c r="J22" s="135">
        <v>48</v>
      </c>
      <c r="K22" s="134">
        <v>0</v>
      </c>
      <c r="L22" s="135">
        <v>-48</v>
      </c>
      <c r="M22" s="134">
        <v>0</v>
      </c>
      <c r="N22" s="136"/>
      <c r="O22" s="136"/>
      <c r="P22" s="136"/>
      <c r="Q22" s="131" t="s">
        <v>80</v>
      </c>
      <c r="R22" s="174" t="s">
        <v>124</v>
      </c>
      <c r="S22" s="193" t="s">
        <v>116</v>
      </c>
      <c r="T22" s="203">
        <v>0</v>
      </c>
      <c r="U22" s="137"/>
      <c r="V22" s="182" t="s">
        <v>98</v>
      </c>
      <c r="W22" s="14"/>
    </row>
    <row r="23" spans="2:23" s="6" customFormat="1" ht="105" customHeight="1" x14ac:dyDescent="0.35">
      <c r="B23" s="7" t="s">
        <v>9</v>
      </c>
      <c r="C23" s="8" t="s">
        <v>58</v>
      </c>
      <c r="D23" s="8" t="s">
        <v>59</v>
      </c>
      <c r="E23" s="140" t="s">
        <v>82</v>
      </c>
      <c r="F23" s="131" t="s">
        <v>78</v>
      </c>
      <c r="G23" s="132"/>
      <c r="H23" s="133">
        <v>40</v>
      </c>
      <c r="I23" s="134">
        <v>0</v>
      </c>
      <c r="J23" s="135">
        <v>0</v>
      </c>
      <c r="K23" s="134">
        <v>0</v>
      </c>
      <c r="L23" s="135">
        <v>19</v>
      </c>
      <c r="M23" s="134">
        <v>19</v>
      </c>
      <c r="N23" s="136"/>
      <c r="O23" s="136"/>
      <c r="P23" s="136"/>
      <c r="Q23" s="131"/>
      <c r="R23" s="139" t="s">
        <v>83</v>
      </c>
      <c r="S23" s="193" t="s">
        <v>126</v>
      </c>
      <c r="T23" s="203">
        <v>0</v>
      </c>
      <c r="U23" s="137"/>
      <c r="V23" s="182" t="s">
        <v>98</v>
      </c>
      <c r="W23" s="14"/>
    </row>
    <row r="24" spans="2:23" s="6" customFormat="1" ht="175.5" customHeight="1" x14ac:dyDescent="0.35">
      <c r="B24" s="7" t="s">
        <v>9</v>
      </c>
      <c r="C24" s="8" t="s">
        <v>58</v>
      </c>
      <c r="D24" s="8" t="s">
        <v>59</v>
      </c>
      <c r="E24" s="140" t="s">
        <v>84</v>
      </c>
      <c r="F24" s="131" t="s">
        <v>78</v>
      </c>
      <c r="G24" s="132"/>
      <c r="H24" s="133">
        <v>204</v>
      </c>
      <c r="I24" s="134">
        <v>0</v>
      </c>
      <c r="J24" s="135">
        <v>6</v>
      </c>
      <c r="K24" s="134">
        <v>53</v>
      </c>
      <c r="L24" s="135">
        <v>-51</v>
      </c>
      <c r="M24" s="134">
        <v>8</v>
      </c>
      <c r="N24" s="136"/>
      <c r="O24" s="136"/>
      <c r="P24" s="136"/>
      <c r="Q24" s="131" t="s">
        <v>80</v>
      </c>
      <c r="R24" s="139" t="s">
        <v>117</v>
      </c>
      <c r="S24" s="193" t="s">
        <v>118</v>
      </c>
      <c r="T24" s="203">
        <v>13</v>
      </c>
      <c r="U24" s="137" t="s">
        <v>93</v>
      </c>
      <c r="V24" s="182" t="s">
        <v>98</v>
      </c>
      <c r="W24" s="14"/>
    </row>
    <row r="25" spans="2:23" s="6" customFormat="1" ht="109.5" customHeight="1" x14ac:dyDescent="0.35">
      <c r="B25" s="7" t="s">
        <v>9</v>
      </c>
      <c r="C25" s="8" t="s">
        <v>58</v>
      </c>
      <c r="D25" s="8" t="s">
        <v>59</v>
      </c>
      <c r="E25" s="140" t="s">
        <v>85</v>
      </c>
      <c r="F25" s="131" t="s">
        <v>78</v>
      </c>
      <c r="G25" s="132"/>
      <c r="H25" s="133">
        <v>100</v>
      </c>
      <c r="I25" s="134">
        <v>0</v>
      </c>
      <c r="J25" s="135">
        <v>0</v>
      </c>
      <c r="K25" s="134">
        <v>0</v>
      </c>
      <c r="L25" s="135">
        <v>0</v>
      </c>
      <c r="M25" s="134">
        <v>0</v>
      </c>
      <c r="N25" s="136"/>
      <c r="O25" s="136"/>
      <c r="P25" s="136"/>
      <c r="Q25" s="131"/>
      <c r="R25" s="174" t="s">
        <v>98</v>
      </c>
      <c r="S25" s="193" t="s">
        <v>86</v>
      </c>
      <c r="T25" s="203">
        <v>30</v>
      </c>
      <c r="U25" s="137" t="s">
        <v>120</v>
      </c>
      <c r="V25" s="182" t="s">
        <v>98</v>
      </c>
      <c r="W25" s="14"/>
    </row>
    <row r="26" spans="2:23" s="6" customFormat="1" ht="103.5" customHeight="1" x14ac:dyDescent="0.35">
      <c r="B26" s="7" t="s">
        <v>9</v>
      </c>
      <c r="C26" s="8" t="s">
        <v>58</v>
      </c>
      <c r="D26" s="8" t="s">
        <v>59</v>
      </c>
      <c r="E26" s="141" t="s">
        <v>87</v>
      </c>
      <c r="F26" s="131"/>
      <c r="G26" s="132"/>
      <c r="H26" s="133">
        <v>199</v>
      </c>
      <c r="I26" s="134">
        <v>0</v>
      </c>
      <c r="J26" s="135">
        <v>0</v>
      </c>
      <c r="K26" s="134">
        <v>-6</v>
      </c>
      <c r="L26" s="135">
        <v>0</v>
      </c>
      <c r="M26" s="134">
        <v>-6</v>
      </c>
      <c r="N26" s="136"/>
      <c r="O26" s="136"/>
      <c r="P26" s="136"/>
      <c r="Q26" s="131"/>
      <c r="R26" s="174" t="s">
        <v>119</v>
      </c>
      <c r="S26" s="194" t="s">
        <v>119</v>
      </c>
      <c r="T26" s="203">
        <v>0</v>
      </c>
      <c r="U26" s="137"/>
      <c r="V26" s="182" t="s">
        <v>102</v>
      </c>
      <c r="W26" s="14"/>
    </row>
    <row r="27" spans="2:23" s="6" customFormat="1" ht="104.45" customHeight="1" thickBot="1" x14ac:dyDescent="0.4">
      <c r="B27" s="84" t="s">
        <v>9</v>
      </c>
      <c r="C27" s="85" t="s">
        <v>58</v>
      </c>
      <c r="D27" s="85" t="s">
        <v>59</v>
      </c>
      <c r="E27" s="145" t="s">
        <v>88</v>
      </c>
      <c r="F27" s="66"/>
      <c r="G27" s="67"/>
      <c r="H27" s="86">
        <v>180</v>
      </c>
      <c r="I27" s="87">
        <v>0</v>
      </c>
      <c r="J27" s="70">
        <v>4</v>
      </c>
      <c r="K27" s="87">
        <v>40</v>
      </c>
      <c r="L27" s="70">
        <v>-44</v>
      </c>
      <c r="M27" s="87">
        <v>0</v>
      </c>
      <c r="N27" s="146"/>
      <c r="O27" s="146"/>
      <c r="P27" s="146"/>
      <c r="Q27" s="66"/>
      <c r="R27" s="175" t="s">
        <v>119</v>
      </c>
      <c r="S27" s="195" t="s">
        <v>119</v>
      </c>
      <c r="T27" s="204">
        <v>0</v>
      </c>
      <c r="U27" s="147"/>
      <c r="V27" s="183" t="s">
        <v>98</v>
      </c>
      <c r="W27" s="14"/>
    </row>
    <row r="28" spans="2:23" s="6" customFormat="1" ht="15" customHeight="1" x14ac:dyDescent="0.35">
      <c r="B28" s="159"/>
      <c r="C28" s="159"/>
      <c r="D28" s="159"/>
      <c r="E28" s="162"/>
      <c r="F28" s="160"/>
      <c r="G28" s="160"/>
      <c r="H28" s="160"/>
      <c r="I28" s="161"/>
      <c r="J28" s="161"/>
      <c r="K28" s="161"/>
      <c r="L28" s="161"/>
      <c r="M28" s="161"/>
      <c r="N28" s="160"/>
      <c r="O28" s="160"/>
      <c r="P28" s="160"/>
      <c r="Q28" s="160"/>
      <c r="R28" s="127"/>
      <c r="S28" s="163"/>
      <c r="T28" s="164"/>
      <c r="U28" s="83"/>
      <c r="V28" s="165"/>
      <c r="W28" s="14"/>
    </row>
    <row r="29" spans="2:23" s="6" customFormat="1" ht="10.5" customHeight="1" x14ac:dyDescent="0.35">
      <c r="B29" s="159"/>
      <c r="C29" s="159"/>
      <c r="D29" s="159"/>
      <c r="E29" s="162"/>
      <c r="F29" s="160"/>
      <c r="G29" s="160"/>
      <c r="H29" s="160"/>
      <c r="I29" s="161"/>
      <c r="J29" s="161"/>
      <c r="K29" s="161"/>
      <c r="L29" s="161"/>
      <c r="M29" s="161"/>
      <c r="N29" s="160"/>
      <c r="O29" s="160"/>
      <c r="P29" s="160"/>
      <c r="Q29" s="160"/>
      <c r="R29" s="127"/>
      <c r="S29" s="163"/>
      <c r="T29" s="164"/>
      <c r="U29" s="83"/>
      <c r="V29" s="165"/>
      <c r="W29" s="14"/>
    </row>
    <row r="30" spans="2:23" ht="39.75" customHeight="1" thickBot="1" x14ac:dyDescent="0.55000000000000004">
      <c r="B30" s="167" t="s">
        <v>107</v>
      </c>
      <c r="S30" s="144"/>
    </row>
    <row r="31" spans="2:23" s="6" customFormat="1" ht="146.25" customHeight="1" thickBot="1" x14ac:dyDescent="0.4">
      <c r="B31" s="148" t="s">
        <v>8</v>
      </c>
      <c r="C31" s="149" t="s">
        <v>58</v>
      </c>
      <c r="D31" s="149" t="s">
        <v>59</v>
      </c>
      <c r="E31" s="150" t="s">
        <v>89</v>
      </c>
      <c r="F31" s="151" t="s">
        <v>78</v>
      </c>
      <c r="G31" s="152"/>
      <c r="H31" s="153">
        <v>310</v>
      </c>
      <c r="I31" s="154">
        <v>0</v>
      </c>
      <c r="J31" s="155">
        <v>-200</v>
      </c>
      <c r="K31" s="154">
        <v>200</v>
      </c>
      <c r="L31" s="155">
        <v>0</v>
      </c>
      <c r="M31" s="154">
        <v>0</v>
      </c>
      <c r="N31" s="156"/>
      <c r="O31" s="156"/>
      <c r="P31" s="156"/>
      <c r="Q31" s="151" t="s">
        <v>125</v>
      </c>
      <c r="R31" s="157" t="s">
        <v>124</v>
      </c>
      <c r="S31" s="205" t="s">
        <v>121</v>
      </c>
      <c r="T31" s="206">
        <v>250</v>
      </c>
      <c r="U31" s="158" t="s">
        <v>94</v>
      </c>
      <c r="V31" s="184" t="s">
        <v>99</v>
      </c>
      <c r="W31" s="14"/>
    </row>
    <row r="32" spans="2:23" ht="34.5" customHeight="1" x14ac:dyDescent="0.35">
      <c r="B32" s="6" t="s">
        <v>96</v>
      </c>
      <c r="S32" s="168"/>
    </row>
    <row r="33" spans="2:19" s="166" customFormat="1" ht="22.5" customHeight="1" x14ac:dyDescent="0.35">
      <c r="B33" s="6" t="s">
        <v>97</v>
      </c>
    </row>
    <row r="34" spans="2:19" ht="61.5" customHeight="1" thickBot="1" x14ac:dyDescent="0.4">
      <c r="B34" s="6"/>
    </row>
    <row r="35" spans="2:19" ht="45" customHeight="1" thickBot="1" x14ac:dyDescent="0.3">
      <c r="G35" s="219" t="s">
        <v>76</v>
      </c>
      <c r="H35" s="95"/>
      <c r="I35" s="96" t="s">
        <v>47</v>
      </c>
      <c r="J35" s="97" t="s">
        <v>48</v>
      </c>
      <c r="K35" s="97" t="s">
        <v>49</v>
      </c>
      <c r="L35" s="98" t="s">
        <v>50</v>
      </c>
      <c r="M35" s="99" t="s">
        <v>27</v>
      </c>
      <c r="S35" s="144"/>
    </row>
    <row r="36" spans="2:19" ht="45" customHeight="1" x14ac:dyDescent="0.25">
      <c r="G36" s="220"/>
      <c r="H36" s="100" t="s">
        <v>25</v>
      </c>
      <c r="I36" s="101">
        <f>I10</f>
        <v>0</v>
      </c>
      <c r="J36" s="102">
        <f>J10</f>
        <v>0</v>
      </c>
      <c r="K36" s="102">
        <f>K10</f>
        <v>0</v>
      </c>
      <c r="L36" s="103">
        <f>L10</f>
        <v>0</v>
      </c>
      <c r="M36" s="104">
        <f>SUM(I36:L36)</f>
        <v>0</v>
      </c>
    </row>
    <row r="37" spans="2:19" ht="45" customHeight="1" x14ac:dyDescent="0.25">
      <c r="G37" s="220"/>
      <c r="H37" s="105" t="s">
        <v>26</v>
      </c>
      <c r="I37" s="106">
        <f>SUM(I12:I16)</f>
        <v>22</v>
      </c>
      <c r="J37" s="107">
        <f>SUM(J12:J16)</f>
        <v>-13</v>
      </c>
      <c r="K37" s="107">
        <f>SUM(K12:K16)</f>
        <v>0</v>
      </c>
      <c r="L37" s="108">
        <f>SUM(L12:L16)</f>
        <v>-24</v>
      </c>
      <c r="M37" s="109">
        <f>SUM(I37:L37)</f>
        <v>-15</v>
      </c>
    </row>
    <row r="38" spans="2:19" ht="45" customHeight="1" thickBot="1" x14ac:dyDescent="0.3">
      <c r="G38" s="220"/>
      <c r="H38" s="110" t="s">
        <v>51</v>
      </c>
      <c r="I38" s="111">
        <f>SUM(I17:I27)</f>
        <v>0</v>
      </c>
      <c r="J38" s="111">
        <f>SUM(J17:J27)</f>
        <v>12</v>
      </c>
      <c r="K38" s="111">
        <f>SUM(K17:K27)</f>
        <v>245</v>
      </c>
      <c r="L38" s="111">
        <f>SUM(L17:L27)</f>
        <v>-246</v>
      </c>
      <c r="M38" s="109">
        <f>SUM(I38:L38)</f>
        <v>11</v>
      </c>
    </row>
    <row r="39" spans="2:19" ht="45" customHeight="1" thickBot="1" x14ac:dyDescent="0.3">
      <c r="G39" s="221"/>
      <c r="H39" s="112" t="s">
        <v>52</v>
      </c>
      <c r="I39" s="113">
        <f>SUM(I36:I38)</f>
        <v>22</v>
      </c>
      <c r="J39" s="113">
        <f t="shared" ref="J39:L39" si="0">SUM(J36:J38)</f>
        <v>-1</v>
      </c>
      <c r="K39" s="113">
        <f t="shared" si="0"/>
        <v>245</v>
      </c>
      <c r="L39" s="113">
        <f t="shared" si="0"/>
        <v>-270</v>
      </c>
      <c r="M39" s="114">
        <f>SUM(I39:L39)</f>
        <v>-4</v>
      </c>
    </row>
    <row r="40" spans="2:19" x14ac:dyDescent="0.25">
      <c r="G40" s="1"/>
      <c r="H40" s="1"/>
      <c r="I40" s="1"/>
      <c r="J40" s="1"/>
      <c r="K40" s="1"/>
      <c r="L40" s="1"/>
      <c r="M40" s="1"/>
    </row>
    <row r="41" spans="2:19" x14ac:dyDescent="0.25">
      <c r="G41" s="1"/>
      <c r="H41" s="1"/>
      <c r="I41" s="1"/>
      <c r="J41" s="1"/>
      <c r="K41" s="1"/>
      <c r="L41" s="1"/>
      <c r="M41" s="1"/>
    </row>
    <row r="42" spans="2:19" x14ac:dyDescent="0.25">
      <c r="G42" s="1"/>
      <c r="H42" s="1"/>
      <c r="I42" s="1"/>
      <c r="J42" s="1"/>
      <c r="K42" s="1"/>
      <c r="L42" s="1"/>
      <c r="M42" s="1"/>
    </row>
    <row r="43" spans="2:19" x14ac:dyDescent="0.25">
      <c r="G43" s="1"/>
      <c r="H43" s="1"/>
      <c r="I43" s="1"/>
      <c r="J43" s="1"/>
      <c r="K43" s="1"/>
      <c r="L43" s="1"/>
      <c r="M43" s="1"/>
    </row>
    <row r="44" spans="2:19" x14ac:dyDescent="0.25">
      <c r="G44" s="1"/>
      <c r="H44" s="1"/>
      <c r="I44" s="1"/>
      <c r="J44" s="1"/>
      <c r="K44" s="1"/>
      <c r="L44" s="1"/>
      <c r="M44" s="1"/>
    </row>
  </sheetData>
  <autoFilter ref="C9:P27"/>
  <mergeCells count="13">
    <mergeCell ref="C7:C9"/>
    <mergeCell ref="D7:D9"/>
    <mergeCell ref="B7:B9"/>
    <mergeCell ref="B4:V4"/>
    <mergeCell ref="I7:S7"/>
    <mergeCell ref="G7:G9"/>
    <mergeCell ref="G35:G39"/>
    <mergeCell ref="F7:F9"/>
    <mergeCell ref="V7:V9"/>
    <mergeCell ref="E7:E9"/>
    <mergeCell ref="H7:H9"/>
    <mergeCell ref="T7:U8"/>
    <mergeCell ref="R8:S8"/>
  </mergeCells>
  <phoneticPr fontId="1"/>
  <pageMargins left="0.70866141732283472" right="0.70866141732283472" top="0.74803149606299213" bottom="0.74803149606299213" header="0.31496062992125984" footer="0.31496062992125984"/>
  <pageSetup paperSize="8"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結果概要①</vt:lpstr>
      <vt:lpstr>結果概要②</vt:lpstr>
      <vt:lpstr>結果概要①!Print_Area</vt:lpstr>
      <vt:lpstr>結果概要②!Print_Area</vt:lpstr>
      <vt:lpstr>結果概要②!Print_Titles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2019-01-21T02:30:05Z</dcterms:created>
  <dcterms:modified xsi:type="dcterms:W3CDTF">2019-03-18T00:33:44Z</dcterms:modified>
</cp:coreProperties>
</file>