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42 河南町〇\"/>
    </mc:Choice>
  </mc:AlternateContent>
  <workbookProtection workbookAlgorithmName="SHA-512" workbookHashValue="srV7/VuO1qhNV8NjWmQVSC31HZf1WRNzxLIZEOaoKKYoEkXQNfYrOjmXTxRIJRibE/NTldrzOjw10EAjx5nRlw==" workbookSaltValue="p1P3SYxaGr0R1ms79At4k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I10" i="4"/>
  <c r="AL8" i="4"/>
  <c r="P8" i="4"/>
  <c r="I8"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<sst xmlns="http://schemas.openxmlformats.org/spreadsheetml/2006/main" count="320" uniqueCount="116">
  <si>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</si>
  <si>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</si>
  <si>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</si>
  <si>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</si>
  <si>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</si>
  <si>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</si>
  <si>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</si>
  <si>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</si>
  <si>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</si>
  <si>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</si>
  <si>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</si>
  <si>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</si>
  <si>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</si>
  <si>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</si>
  <si>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</si>
  <si>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</si>
  <si>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</si>
  <si>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</si>
  <si>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</si>
  <si>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</si>
  <si>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</si>
  <si>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</si>
  <si>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</si>
  <si>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</si>
  <si>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</si>
  <si>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</si>
  <si>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</si>
  <si>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</si>
  <si>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</si>
  <si>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</si>
  <si>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</si>
  <si>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</si>
  <si>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</si>
  <si>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</si>
  <si>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</si>
  <si>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</si>
  <si>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</si>
  <si>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</si>
  <si>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</si>
  <si>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</si>
  <si>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</si>
  <si>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</si>
  <si>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</si>
  <si>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</si>
  <si>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</si>
  <si>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</si>
  <si>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</si>
  <si>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</si>
  <si>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</si>
  <si>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</si>
  <si>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</si>
  <si>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</si>
  <si>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</si>
  <si>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</si>
  <si>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</si>
  <si>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</si>
  <si>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</si>
  <si>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</si>
  <si>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</si>
  <si>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</si>
  <si>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</si>
  <si>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</si>
  <si>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</si>
  <si>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</si>
  <si>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</si>
  <si>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</si>
  <si>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</si>
  <si>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</si>
  <si>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</si>
  <si>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</si>
  <si>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</si>
  <si>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</si>
  <si>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</si>
  <si>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</si>
  <si>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</si>
  <si>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</si>
  <si>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</si>
  <si>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</si>
  <si>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</si>
  <si>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</si>
  <si>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</si>
  <si>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</si>
  <si>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</si>
  <si>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</si>
  <si>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</si>
  <si>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</si>
  <si>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</si>
  <si>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</si>
  <si>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</si>
  <si>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</si>
  <si>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</si>
  <si>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</si>
  <si>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</si>
  <si>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</si>
  <si>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</si>
  <si>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</si>
  <si>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</si>
  <si>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</si>
  <si>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</si>
  <si>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</si>
  <si>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</si>
  <si>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</si>
  <si>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</si>
  <si>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</si>
  <si>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</si>
  <si>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</si>
  <si>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</si>
  <si>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</si>
  <si>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</si>
  <si>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</si>
  <si>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</si>
  <si>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</si>
  <si>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</si>
  <si>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・令和元年度の経常収支比率は100％を超えているものの、収支不足を補うために一般会計からの繰入金を受け入れていることが主な要因である。
・累積欠損金比率は発生していない。
・流動比率について、過去に実施した下水道整備の投資に対する企業債の償還が大きいことが、類似団体平均値より低い要因である。
・企業債残高対事業規模比率は、類似団体平均値より高い数値であるが、新規下水道整備箇所の減少に伴い、企業債の新規発行が抑制されるので、今後は減少する見通しである。
・経費回収率は、類似団体平均値より低い値である。
・汚水処理原価は、本町の下水道は独自の終末処理場を持たない流域関連公共下水道のため、類似団体より低い値となっている。
・施設利用率について、本町は単独の処理場を持たないため、対象はない。
・水洗化率は供用開始地区の水洗化促進に伴い、類似団体平均値と比較して高い値となっている。</t>
    <rPh sb="1" eb="3">
      <t>レイワ</t>
    </rPh>
    <rPh sb="3" eb="5">
      <t>ガンネン</t>
    </rPh>
    <rPh sb="5" eb="6">
      <t>ド</t>
    </rPh>
    <rPh sb="7" eb="9">
      <t>ケイジョウ</t>
    </rPh>
    <rPh sb="9" eb="11">
      <t>シュウシ</t>
    </rPh>
    <rPh sb="11" eb="13">
      <t>ヒリツ</t>
    </rPh>
    <rPh sb="19" eb="20">
      <t>コ</t>
    </rPh>
    <rPh sb="28" eb="30">
      <t>シュウシ</t>
    </rPh>
    <rPh sb="30" eb="32">
      <t>ブソク</t>
    </rPh>
    <rPh sb="33" eb="34">
      <t>オギナ</t>
    </rPh>
    <rPh sb="38" eb="40">
      <t>イッパン</t>
    </rPh>
    <rPh sb="40" eb="42">
      <t>カイケイ</t>
    </rPh>
    <rPh sb="45" eb="47">
      <t>クリイレ</t>
    </rPh>
    <rPh sb="47" eb="48">
      <t>キン</t>
    </rPh>
    <rPh sb="49" eb="50">
      <t>ウ</t>
    </rPh>
    <rPh sb="51" eb="52">
      <t>イ</t>
    </rPh>
    <rPh sb="59" eb="60">
      <t>オモ</t>
    </rPh>
    <rPh sb="61" eb="63">
      <t>ヨウイン</t>
    </rPh>
    <rPh sb="69" eb="71">
      <t>ルイセキ</t>
    </rPh>
    <rPh sb="71" eb="73">
      <t>ケッソン</t>
    </rPh>
    <rPh sb="73" eb="74">
      <t>キン</t>
    </rPh>
    <rPh sb="74" eb="76">
      <t>ヒリツ</t>
    </rPh>
    <rPh sb="77" eb="79">
      <t>ハッセイ</t>
    </rPh>
    <rPh sb="87" eb="89">
      <t>リュウドウ</t>
    </rPh>
    <rPh sb="89" eb="91">
      <t>ヒリツ</t>
    </rPh>
    <rPh sb="96" eb="98">
      <t>カコ</t>
    </rPh>
    <rPh sb="99" eb="101">
      <t>ジッシ</t>
    </rPh>
    <rPh sb="103" eb="106">
      <t>ゲスイドウ</t>
    </rPh>
    <rPh sb="106" eb="108">
      <t>セイビ</t>
    </rPh>
    <rPh sb="109" eb="111">
      <t>トウシ</t>
    </rPh>
    <rPh sb="112" eb="113">
      <t>タイ</t>
    </rPh>
    <rPh sb="115" eb="117">
      <t>キギョウ</t>
    </rPh>
    <rPh sb="117" eb="118">
      <t>サイ</t>
    </rPh>
    <rPh sb="119" eb="121">
      <t>ショウカン</t>
    </rPh>
    <rPh sb="122" eb="123">
      <t>オオ</t>
    </rPh>
    <rPh sb="129" eb="131">
      <t>ルイジ</t>
    </rPh>
    <rPh sb="131" eb="133">
      <t>ダンタイ</t>
    </rPh>
    <rPh sb="133" eb="136">
      <t>ヘイキンチ</t>
    </rPh>
    <rPh sb="138" eb="139">
      <t>ヒク</t>
    </rPh>
    <rPh sb="140" eb="142">
      <t>ヨウイン</t>
    </rPh>
    <rPh sb="148" eb="150">
      <t>キギョウ</t>
    </rPh>
    <rPh sb="150" eb="151">
      <t>サイ</t>
    </rPh>
    <rPh sb="151" eb="153">
      <t>ザンダカ</t>
    </rPh>
    <rPh sb="153" eb="154">
      <t>タイ</t>
    </rPh>
    <rPh sb="154" eb="156">
      <t>ジギョウ</t>
    </rPh>
    <rPh sb="156" eb="158">
      <t>キボ</t>
    </rPh>
    <rPh sb="158" eb="160">
      <t>ヒリツ</t>
    </rPh>
    <rPh sb="162" eb="164">
      <t>ルイジ</t>
    </rPh>
    <rPh sb="164" eb="166">
      <t>ダンタイ</t>
    </rPh>
    <rPh sb="166" eb="169">
      <t>ヘイキンチ</t>
    </rPh>
    <rPh sb="171" eb="172">
      <t>タカ</t>
    </rPh>
    <rPh sb="173" eb="175">
      <t>スウチ</t>
    </rPh>
    <rPh sb="180" eb="182">
      <t>シンキ</t>
    </rPh>
    <rPh sb="182" eb="185">
      <t>ゲスイドウ</t>
    </rPh>
    <rPh sb="185" eb="187">
      <t>セイビ</t>
    </rPh>
    <rPh sb="187" eb="189">
      <t>カショ</t>
    </rPh>
    <rPh sb="190" eb="192">
      <t>ゲンショウ</t>
    </rPh>
    <rPh sb="193" eb="194">
      <t>トモナ</t>
    </rPh>
    <rPh sb="196" eb="198">
      <t>キギョウ</t>
    </rPh>
    <rPh sb="198" eb="199">
      <t>サイ</t>
    </rPh>
    <rPh sb="200" eb="202">
      <t>シンキ</t>
    </rPh>
    <rPh sb="202" eb="204">
      <t>ハッコウ</t>
    </rPh>
    <rPh sb="205" eb="207">
      <t>ヨクセイ</t>
    </rPh>
    <rPh sb="213" eb="215">
      <t>コンゴ</t>
    </rPh>
    <rPh sb="216" eb="218">
      <t>ゲンショウ</t>
    </rPh>
    <rPh sb="220" eb="222">
      <t>ミトオ</t>
    </rPh>
    <rPh sb="229" eb="231">
      <t>ケイヒ</t>
    </rPh>
    <rPh sb="231" eb="233">
      <t>カイシュウ</t>
    </rPh>
    <rPh sb="233" eb="234">
      <t>リツ</t>
    </rPh>
    <rPh sb="236" eb="238">
      <t>ルイジ</t>
    </rPh>
    <rPh sb="238" eb="240">
      <t>ダンタイ</t>
    </rPh>
    <rPh sb="240" eb="243">
      <t>ヘイキンチ</t>
    </rPh>
    <rPh sb="245" eb="246">
      <t>ヒク</t>
    </rPh>
    <rPh sb="247" eb="248">
      <t>アタイ</t>
    </rPh>
    <rPh sb="254" eb="256">
      <t>オスイ</t>
    </rPh>
    <rPh sb="256" eb="258">
      <t>ショリ</t>
    </rPh>
    <rPh sb="258" eb="260">
      <t>ゲンカ</t>
    </rPh>
    <rPh sb="262" eb="264">
      <t>ホンチョウ</t>
    </rPh>
    <rPh sb="265" eb="268">
      <t>ゲスイドウ</t>
    </rPh>
    <rPh sb="269" eb="271">
      <t>ドクジ</t>
    </rPh>
    <rPh sb="272" eb="274">
      <t>シュウマツ</t>
    </rPh>
    <rPh sb="274" eb="277">
      <t>ショリジョウ</t>
    </rPh>
    <rPh sb="278" eb="279">
      <t>モ</t>
    </rPh>
    <rPh sb="282" eb="284">
      <t>リュウイキ</t>
    </rPh>
    <rPh sb="284" eb="286">
      <t>カンレン</t>
    </rPh>
    <rPh sb="286" eb="288">
      <t>コウキョウ</t>
    </rPh>
    <rPh sb="288" eb="291">
      <t>ゲスイドウ</t>
    </rPh>
    <rPh sb="295" eb="297">
      <t>ルイジ</t>
    </rPh>
    <rPh sb="297" eb="299">
      <t>ダンタイ</t>
    </rPh>
    <rPh sb="301" eb="302">
      <t>ヒク</t>
    </rPh>
    <rPh sb="303" eb="304">
      <t>アタイ</t>
    </rPh>
    <rPh sb="313" eb="315">
      <t>シセツ</t>
    </rPh>
    <rPh sb="315" eb="318">
      <t>リヨウリツ</t>
    </rPh>
    <rPh sb="323" eb="325">
      <t>ホンチョウ</t>
    </rPh>
    <rPh sb="326" eb="328">
      <t>タンドク</t>
    </rPh>
    <rPh sb="329" eb="332">
      <t>ショリジョウ</t>
    </rPh>
    <rPh sb="333" eb="334">
      <t>モ</t>
    </rPh>
    <rPh sb="340" eb="342">
      <t>タイショウ</t>
    </rPh>
    <rPh sb="348" eb="351">
      <t>スイセンカ</t>
    </rPh>
    <rPh sb="351" eb="352">
      <t>リツ</t>
    </rPh>
    <rPh sb="353" eb="355">
      <t>キョウヨウ</t>
    </rPh>
    <rPh sb="355" eb="357">
      <t>カイシ</t>
    </rPh>
    <rPh sb="357" eb="359">
      <t>チク</t>
    </rPh>
    <rPh sb="360" eb="363">
      <t>スイセンカ</t>
    </rPh>
    <rPh sb="363" eb="365">
      <t>ソクシン</t>
    </rPh>
    <rPh sb="366" eb="367">
      <t>トモナ</t>
    </rPh>
    <rPh sb="369" eb="371">
      <t>ルイジ</t>
    </rPh>
    <rPh sb="371" eb="373">
      <t>ダンタイ</t>
    </rPh>
    <rPh sb="373" eb="376">
      <t>ヘイキンチ</t>
    </rPh>
    <rPh sb="377" eb="379">
      <t>ヒカク</t>
    </rPh>
    <rPh sb="381" eb="382">
      <t>タカ</t>
    </rPh>
    <rPh sb="383" eb="384">
      <t>アタイ</t>
    </rPh>
    <phoneticPr fontId="4"/>
  </si>
  <si>
    <t>・令和元年度は公営企業会計適用初年度であり、計上方法が異なる前年度の数値が未計上となっている。
・下水道整備は概成に近づいているが、既存の管路施設は事業開始から相当年数が経過している。老朽化する下水道施設について、下水道ストックマネジメント計画に基づく調査・点検、及び更新を行っていく。
・下水道事業を将来にわたって安定的に事業を継続していくため、令和2年度に下水道経営戦略を策定し、下水道事業経営の方針を示す予定である。</t>
    <rPh sb="1" eb="3">
      <t>レイワ</t>
    </rPh>
    <rPh sb="3" eb="5">
      <t>ガンネン</t>
    </rPh>
    <rPh sb="5" eb="6">
      <t>ド</t>
    </rPh>
    <rPh sb="7" eb="9">
      <t>コウエイ</t>
    </rPh>
    <rPh sb="9" eb="11">
      <t>キギョウ</t>
    </rPh>
    <rPh sb="11" eb="13">
      <t>カイケイ</t>
    </rPh>
    <rPh sb="13" eb="15">
      <t>テキヨウ</t>
    </rPh>
    <rPh sb="15" eb="18">
      <t>ショネンド</t>
    </rPh>
    <rPh sb="22" eb="24">
      <t>ケイジョウ</t>
    </rPh>
    <rPh sb="24" eb="26">
      <t>ホウホウ</t>
    </rPh>
    <rPh sb="27" eb="28">
      <t>コト</t>
    </rPh>
    <rPh sb="30" eb="33">
      <t>ゼンネンド</t>
    </rPh>
    <rPh sb="34" eb="36">
      <t>スウチ</t>
    </rPh>
    <rPh sb="37" eb="40">
      <t>ミケイジョウ</t>
    </rPh>
    <rPh sb="49" eb="52">
      <t>ゲスイドウ</t>
    </rPh>
    <rPh sb="52" eb="54">
      <t>セイビ</t>
    </rPh>
    <rPh sb="55" eb="57">
      <t>ガイセイ</t>
    </rPh>
    <rPh sb="58" eb="59">
      <t>チカ</t>
    </rPh>
    <rPh sb="66" eb="68">
      <t>キゾン</t>
    </rPh>
    <rPh sb="69" eb="71">
      <t>カンロ</t>
    </rPh>
    <rPh sb="71" eb="73">
      <t>シセツ</t>
    </rPh>
    <rPh sb="74" eb="76">
      <t>ジギョウ</t>
    </rPh>
    <rPh sb="76" eb="78">
      <t>カイシ</t>
    </rPh>
    <rPh sb="80" eb="82">
      <t>ソウトウ</t>
    </rPh>
    <rPh sb="82" eb="84">
      <t>ネンスウ</t>
    </rPh>
    <rPh sb="85" eb="87">
      <t>ケイカ</t>
    </rPh>
    <rPh sb="92" eb="95">
      <t>ロウキュウカ</t>
    </rPh>
    <rPh sb="97" eb="100">
      <t>ゲスイドウ</t>
    </rPh>
    <rPh sb="100" eb="102">
      <t>シセツ</t>
    </rPh>
    <rPh sb="107" eb="110">
      <t>ゲスイドウ</t>
    </rPh>
    <rPh sb="120" eb="122">
      <t>ケイカク</t>
    </rPh>
    <rPh sb="123" eb="124">
      <t>モト</t>
    </rPh>
    <rPh sb="126" eb="128">
      <t>チョウサ</t>
    </rPh>
    <rPh sb="129" eb="131">
      <t>テンケン</t>
    </rPh>
    <rPh sb="132" eb="133">
      <t>オヨ</t>
    </rPh>
    <rPh sb="134" eb="136">
      <t>コウシン</t>
    </rPh>
    <rPh sb="137" eb="138">
      <t>オコナ</t>
    </rPh>
    <rPh sb="145" eb="148">
      <t>ゲスイドウ</t>
    </rPh>
    <rPh sb="148" eb="150">
      <t>ジギョウ</t>
    </rPh>
    <rPh sb="151" eb="153">
      <t>ショウライ</t>
    </rPh>
    <rPh sb="158" eb="161">
      <t>アンテイテキ</t>
    </rPh>
    <rPh sb="162" eb="164">
      <t>ジギョウ</t>
    </rPh>
    <rPh sb="165" eb="167">
      <t>ケイゾク</t>
    </rPh>
    <rPh sb="174" eb="176">
      <t>レイワ</t>
    </rPh>
    <rPh sb="177" eb="179">
      <t>ネンド</t>
    </rPh>
    <rPh sb="180" eb="183">
      <t>ゲスイドウ</t>
    </rPh>
    <rPh sb="183" eb="185">
      <t>ケイエイ</t>
    </rPh>
    <rPh sb="185" eb="187">
      <t>センリャク</t>
    </rPh>
    <rPh sb="188" eb="190">
      <t>サクテイ</t>
    </rPh>
    <rPh sb="192" eb="195">
      <t>ゲスイドウ</t>
    </rPh>
    <rPh sb="195" eb="197">
      <t>ジギョウ</t>
    </rPh>
    <rPh sb="197" eb="199">
      <t>ケイエイ</t>
    </rPh>
    <rPh sb="200" eb="202">
      <t>ホウシン</t>
    </rPh>
    <rPh sb="203" eb="204">
      <t>シメ</t>
    </rPh>
    <rPh sb="205" eb="207">
      <t>ヨテイ</t>
    </rPh>
    <phoneticPr fontId="4"/>
  </si>
  <si>
    <t>・有形固定資産減価償却率は類似団体に比べて低い値となっている。これは公営企業会計導入初年度であり、減価償却累計額を1年分のみ計上しているからである。今後は下水道施設の老朽化に伴い、上昇する見込みである。
・本町の特定環境保全公共下水道は、平成9年度に供用開始後、約20年経過している。管渠については、法定耐用年数が近づくまで時間がある（約30年後に全体の1割が法定耐用年数を超える）ため、類似団体平均値と比較すると管渠改善率は低い数値となる。</t>
    <rPh sb="1" eb="3">
      <t>ユウケイ</t>
    </rPh>
    <rPh sb="3" eb="5">
      <t>コテイ</t>
    </rPh>
    <rPh sb="5" eb="7">
      <t>シサン</t>
    </rPh>
    <rPh sb="7" eb="9">
      <t>ゲンカ</t>
    </rPh>
    <rPh sb="9" eb="11">
      <t>ショウキャク</t>
    </rPh>
    <rPh sb="11" eb="12">
      <t>リツ</t>
    </rPh>
    <rPh sb="13" eb="15">
      <t>ルイジ</t>
    </rPh>
    <rPh sb="15" eb="17">
      <t>ダンタイ</t>
    </rPh>
    <rPh sb="18" eb="19">
      <t>クラ</t>
    </rPh>
    <rPh sb="21" eb="22">
      <t>ヒク</t>
    </rPh>
    <rPh sb="23" eb="24">
      <t>アタイ</t>
    </rPh>
    <rPh sb="34" eb="36">
      <t>コウエイ</t>
    </rPh>
    <rPh sb="36" eb="38">
      <t>キギョウ</t>
    </rPh>
    <rPh sb="38" eb="40">
      <t>カイケイ</t>
    </rPh>
    <rPh sb="40" eb="42">
      <t>ドウニュウ</t>
    </rPh>
    <rPh sb="42" eb="45">
      <t>ショネンド</t>
    </rPh>
    <rPh sb="49" eb="51">
      <t>ゲンカ</t>
    </rPh>
    <rPh sb="51" eb="53">
      <t>ショウキャク</t>
    </rPh>
    <rPh sb="53" eb="55">
      <t>ルイケイ</t>
    </rPh>
    <rPh sb="55" eb="56">
      <t>ガク</t>
    </rPh>
    <rPh sb="58" eb="59">
      <t>ネン</t>
    </rPh>
    <rPh sb="59" eb="60">
      <t>フン</t>
    </rPh>
    <rPh sb="62" eb="64">
      <t>ケイジョウ</t>
    </rPh>
    <rPh sb="74" eb="76">
      <t>コンゴ</t>
    </rPh>
    <rPh sb="77" eb="80">
      <t>ゲスイドウ</t>
    </rPh>
    <rPh sb="80" eb="82">
      <t>シセツ</t>
    </rPh>
    <rPh sb="83" eb="86">
      <t>ロウキュウカ</t>
    </rPh>
    <rPh sb="87" eb="88">
      <t>トモナ</t>
    </rPh>
    <rPh sb="90" eb="92">
      <t>ジョウショウ</t>
    </rPh>
    <rPh sb="94" eb="96">
      <t>ミコ</t>
    </rPh>
    <rPh sb="103" eb="105">
      <t>ホンチョウ</t>
    </rPh>
    <rPh sb="106" eb="108">
      <t>トクテイ</t>
    </rPh>
    <rPh sb="108" eb="110">
      <t>カンキョウ</t>
    </rPh>
    <rPh sb="110" eb="112">
      <t>ホゼン</t>
    </rPh>
    <rPh sb="112" eb="114">
      <t>コウキョウ</t>
    </rPh>
    <rPh sb="114" eb="117">
      <t>ゲスイドウ</t>
    </rPh>
    <rPh sb="119" eb="121">
      <t>ヘイセイ</t>
    </rPh>
    <rPh sb="122" eb="123">
      <t>ネン</t>
    </rPh>
    <rPh sb="123" eb="124">
      <t>ド</t>
    </rPh>
    <rPh sb="125" eb="127">
      <t>キョウヨウ</t>
    </rPh>
    <rPh sb="127" eb="129">
      <t>カイシ</t>
    </rPh>
    <rPh sb="129" eb="130">
      <t>ゴ</t>
    </rPh>
    <rPh sb="131" eb="132">
      <t>ヤク</t>
    </rPh>
    <rPh sb="134" eb="135">
      <t>ネン</t>
    </rPh>
    <rPh sb="135" eb="137">
      <t>ケイカ</t>
    </rPh>
    <rPh sb="142" eb="144">
      <t>カンキョ</t>
    </rPh>
    <rPh sb="150" eb="152">
      <t>ホウテイ</t>
    </rPh>
    <rPh sb="152" eb="154">
      <t>タイヨウ</t>
    </rPh>
    <rPh sb="154" eb="156">
      <t>ネンスウ</t>
    </rPh>
    <rPh sb="157" eb="158">
      <t>チカ</t>
    </rPh>
    <rPh sb="162" eb="164">
      <t>ジカン</t>
    </rPh>
    <rPh sb="168" eb="169">
      <t>ヤク</t>
    </rPh>
    <rPh sb="171" eb="173">
      <t>ネンゴ</t>
    </rPh>
    <rPh sb="174" eb="176">
      <t>ゼンタイ</t>
    </rPh>
    <rPh sb="178" eb="179">
      <t>ワリ</t>
    </rPh>
    <rPh sb="180" eb="182">
      <t>ホウテイ</t>
    </rPh>
    <rPh sb="182" eb="184">
      <t>タイヨウ</t>
    </rPh>
    <rPh sb="184" eb="186">
      <t>ネンスウ</t>
    </rPh>
    <rPh sb="187" eb="188">
      <t>コ</t>
    </rPh>
    <rPh sb="194" eb="196">
      <t>ルイジ</t>
    </rPh>
    <rPh sb="196" eb="198">
      <t>ダンタイ</t>
    </rPh>
    <rPh sb="198" eb="201">
      <t>ヘイキンチ</t>
    </rPh>
    <rPh sb="202" eb="204">
      <t>ヒカク</t>
    </rPh>
    <rPh sb="207" eb="209">
      <t>カンキョ</t>
    </rPh>
    <rPh sb="209" eb="211">
      <t>カイゼン</t>
    </rPh>
    <rPh sb="211" eb="212">
      <t>リツ</t>
    </rPh>
    <rPh sb="213" eb="214">
      <t>ヒク</t>
    </rPh>
    <rPh sb="215" eb="21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</si>
</sst>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E0C-47BF-ABBD-8996DC564F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0E0C-47BF-ABBD-8996DC564F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3B-4406-B64D-09BC10BF30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D43B-4406-B64D-09BC10BF30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92.58</c:v>
                </c:pt>
              </c:numCache>
            </c:numRef>
          </c:val>
          <c:extLst>
            <c:ext xmlns:c16="http://schemas.microsoft.com/office/drawing/2014/chart" uri="{C3380CC4-5D6E-409C-BE32-E72D297353CC}">
              <c16:uniqueId val="{00000000-4B90-400D-988E-7C7809D209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4B90-400D-988E-7C7809D209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101.68</c:v>
                </c:pt>
              </c:numCache>
            </c:numRef>
          </c:val>
          <c:extLst>
            <c:ext xmlns:c16="http://schemas.microsoft.com/office/drawing/2014/chart" uri="{C3380CC4-5D6E-409C-BE32-E72D297353CC}">
              <c16:uniqueId val="{00000000-3E08-49AA-A23C-116A9DEB11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3E08-49AA-A23C-116A9DEB11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3.14</c:v>
                </c:pt>
              </c:numCache>
            </c:numRef>
          </c:val>
          <c:extLst>
            <c:ext xmlns:c16="http://schemas.microsoft.com/office/drawing/2014/chart" uri="{C3380CC4-5D6E-409C-BE32-E72D297353CC}">
              <c16:uniqueId val="{00000000-3868-4BAC-A255-643B7E584F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3868-4BAC-A255-643B7E584F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8B8-4B68-AAE2-D923323A22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68B8-4B68-AAE2-D923323A22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A53-4D0F-B0FD-62A2433D6A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EA53-4D0F-B0FD-62A2433D6A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6.32</c:v>
                </c:pt>
              </c:numCache>
            </c:numRef>
          </c:val>
          <c:extLst>
            <c:ext xmlns:c16="http://schemas.microsoft.com/office/drawing/2014/chart" uri="{C3380CC4-5D6E-409C-BE32-E72D297353CC}">
              <c16:uniqueId val="{00000000-C6D5-4E59-A28E-342F6E41D1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C6D5-4E59-A28E-342F6E41D1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1616.27</c:v>
                </c:pt>
              </c:numCache>
            </c:numRef>
          </c:val>
          <c:extLst>
            <c:ext xmlns:c16="http://schemas.microsoft.com/office/drawing/2014/chart" uri="{C3380CC4-5D6E-409C-BE32-E72D297353CC}">
              <c16:uniqueId val="{00000000-3620-4952-9F4C-7A22F9CFB4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3620-4952-9F4C-7A22F9CFB4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59.57</c:v>
                </c:pt>
              </c:numCache>
            </c:numRef>
          </c:val>
          <c:extLst>
            <c:ext xmlns:c16="http://schemas.microsoft.com/office/drawing/2014/chart" uri="{C3380CC4-5D6E-409C-BE32-E72D297353CC}">
              <c16:uniqueId val="{00000000-9D76-4603-BC3F-4C976868C0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9D76-4603-BC3F-4C976868C0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C357-4C8A-9B00-37B64C36C6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C357-4C8A-9B00-37B64C36C6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河南町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15511</v>
      </c>
      <c r="AM8" s="69"/>
      <c r="AN8" s="69"/>
      <c r="AO8" s="69"/>
      <c r="AP8" s="69"/>
      <c r="AQ8" s="69"/>
      <c r="AR8" s="69"/>
      <c r="AS8" s="69"/>
      <c r="AT8" s="68">
        <f>データ!T6</f>
        <v>25.26</v>
      </c>
      <c r="AU8" s="68"/>
      <c r="AV8" s="68"/>
      <c r="AW8" s="68"/>
      <c r="AX8" s="68"/>
      <c r="AY8" s="68"/>
      <c r="AZ8" s="68"/>
      <c r="BA8" s="68"/>
      <c r="BB8" s="68">
        <f>データ!U6</f>
        <v>614.04999999999995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38.369999999999997</v>
      </c>
      <c r="J10" s="68"/>
      <c r="K10" s="68"/>
      <c r="L10" s="68"/>
      <c r="M10" s="68"/>
      <c r="N10" s="68"/>
      <c r="O10" s="68"/>
      <c r="P10" s="68">
        <f>データ!P6</f>
        <v>11.41</v>
      </c>
      <c r="Q10" s="68"/>
      <c r="R10" s="68"/>
      <c r="S10" s="68"/>
      <c r="T10" s="68"/>
      <c r="U10" s="68"/>
      <c r="V10" s="68"/>
      <c r="W10" s="68">
        <f>データ!Q6</f>
        <v>95.73</v>
      </c>
      <c r="X10" s="68"/>
      <c r="Y10" s="68"/>
      <c r="Z10" s="68"/>
      <c r="AA10" s="68"/>
      <c r="AB10" s="68"/>
      <c r="AC10" s="68"/>
      <c r="AD10" s="69">
        <f>データ!R6</f>
        <v>1826</v>
      </c>
      <c r="AE10" s="69"/>
      <c r="AF10" s="69"/>
      <c r="AG10" s="69"/>
      <c r="AH10" s="69"/>
      <c r="AI10" s="69"/>
      <c r="AJ10" s="69"/>
      <c r="AK10" s="2"/>
      <c r="AL10" s="69">
        <f>データ!V6</f>
        <v>1766</v>
      </c>
      <c r="AM10" s="69"/>
      <c r="AN10" s="69"/>
      <c r="AO10" s="69"/>
      <c r="AP10" s="69"/>
      <c r="AQ10" s="69"/>
      <c r="AR10" s="69"/>
      <c r="AS10" s="69"/>
      <c r="AT10" s="68">
        <f>データ!W6</f>
        <v>0.52</v>
      </c>
      <c r="AU10" s="68"/>
      <c r="AV10" s="68"/>
      <c r="AW10" s="68"/>
      <c r="AX10" s="68"/>
      <c r="AY10" s="68"/>
      <c r="AZ10" s="68"/>
      <c r="BA10" s="68"/>
      <c r="BB10" s="68">
        <f>データ!X6</f>
        <v>3396.15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UB+RgGMO2hefr8nAQ8KEsXb1vSYXQPm9dm0hYHCg8nax63OLwQff6sZxYavjjKRqDVUbjQzgdAPBWPdOWpzRsw==" saltValue="22bdbN7EtqiEvd3qXtii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273821</v>
      </c>
      <c r="D6" s="33">
        <f t="shared" si="3"/>
        <v>46</v>
      </c>
      <c r="E6" s="33">
        <f t="shared" si="3"/>
        <v>17</v>
      </c>
      <c r="F6" s="33">
        <f t="shared" si="3"/>
        <v>4</v>
      </c>
      <c r="G6" s="33">
        <f t="shared" si="3"/>
        <v>0</v>
      </c>
      <c r="H6" s="33" t="str">
        <f t="shared" si="3"/>
        <v>大阪府　河南町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38.369999999999997</v>
      </c>
      <c r="P6" s="34">
        <f t="shared" si="3"/>
        <v>11.41</v>
      </c>
      <c r="Q6" s="34">
        <f t="shared" si="3"/>
        <v>95.73</v>
      </c>
      <c r="R6" s="34">
        <f t="shared" si="3"/>
        <v>1826</v>
      </c>
      <c r="S6" s="34">
        <f t="shared" si="3"/>
        <v>15511</v>
      </c>
      <c r="T6" s="34">
        <f t="shared" si="3"/>
        <v>25.26</v>
      </c>
      <c r="U6" s="34">
        <f t="shared" si="3"/>
        <v>614.04999999999995</v>
      </c>
      <c r="V6" s="34">
        <f t="shared" si="3"/>
        <v>1766</v>
      </c>
      <c r="W6" s="34">
        <f t="shared" si="3"/>
        <v>0.52</v>
      </c>
      <c r="X6" s="34">
        <f t="shared" si="3"/>
        <v>3396.15</v>
      </c>
      <c r="Y6" s="35" t="str">
        <f>IF(Y7="",NA(),Y7)</f>
        <v>-</v>
      </c>
      <c r="Z6" s="35" t="str">
        <f t="shared" ref="Z6:AH6" si="4">IF(Z7="",NA(),Z7)</f>
        <v>-</v>
      </c>
      <c r="AA6" s="35" t="str">
        <f t="shared" si="4"/>
        <v>-</v>
      </c>
      <c r="AB6" s="35" t="str">
        <f t="shared" si="4"/>
        <v>-</v>
      </c>
      <c r="AC6" s="35">
        <f t="shared" si="4"/>
        <v>101.68</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6.32</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1616.27</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59.57</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92.58</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273821</v>
      </c>
      <c r="D7" s="37">
        <v>46</v>
      </c>
      <c r="E7" s="37">
        <v>17</v>
      </c>
      <c r="F7" s="37">
        <v>4</v>
      </c>
      <c r="G7" s="37">
        <v>0</v>
      </c>
      <c r="H7" s="37" t="s">
        <v>96</v>
      </c>
      <c r="I7" s="37" t="s">
        <v>97</v>
      </c>
      <c r="J7" s="37" t="s">
        <v>98</v>
      </c>
      <c r="K7" s="37" t="s">
        <v>99</v>
      </c>
      <c r="L7" s="37" t="s">
        <v>100</v>
      </c>
      <c r="M7" s="37" t="s">
        <v>101</v>
      </c>
      <c r="N7" s="38" t="s">
        <v>102</v>
      </c>
      <c r="O7" s="38">
        <v>38.369999999999997</v>
      </c>
      <c r="P7" s="38">
        <v>11.41</v>
      </c>
      <c r="Q7" s="38">
        <v>95.73</v>
      </c>
      <c r="R7" s="38">
        <v>1826</v>
      </c>
      <c r="S7" s="38">
        <v>15511</v>
      </c>
      <c r="T7" s="38">
        <v>25.26</v>
      </c>
      <c r="U7" s="38">
        <v>614.04999999999995</v>
      </c>
      <c r="V7" s="38">
        <v>1766</v>
      </c>
      <c r="W7" s="38">
        <v>0.52</v>
      </c>
      <c r="X7" s="38">
        <v>3396.15</v>
      </c>
      <c r="Y7" s="38" t="s">
        <v>102</v>
      </c>
      <c r="Z7" s="38" t="s">
        <v>102</v>
      </c>
      <c r="AA7" s="38" t="s">
        <v>102</v>
      </c>
      <c r="AB7" s="38" t="s">
        <v>102</v>
      </c>
      <c r="AC7" s="38">
        <v>101.68</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6.32</v>
      </c>
      <c r="AZ7" s="38" t="s">
        <v>102</v>
      </c>
      <c r="BA7" s="38" t="s">
        <v>102</v>
      </c>
      <c r="BB7" s="38" t="s">
        <v>102</v>
      </c>
      <c r="BC7" s="38" t="s">
        <v>102</v>
      </c>
      <c r="BD7" s="38">
        <v>47.72</v>
      </c>
      <c r="BE7" s="38">
        <v>49.61</v>
      </c>
      <c r="BF7" s="38" t="s">
        <v>102</v>
      </c>
      <c r="BG7" s="38" t="s">
        <v>102</v>
      </c>
      <c r="BH7" s="38" t="s">
        <v>102</v>
      </c>
      <c r="BI7" s="38" t="s">
        <v>102</v>
      </c>
      <c r="BJ7" s="38">
        <v>1616.27</v>
      </c>
      <c r="BK7" s="38" t="s">
        <v>102</v>
      </c>
      <c r="BL7" s="38" t="s">
        <v>102</v>
      </c>
      <c r="BM7" s="38" t="s">
        <v>102</v>
      </c>
      <c r="BN7" s="38" t="s">
        <v>102</v>
      </c>
      <c r="BO7" s="38">
        <v>1206.79</v>
      </c>
      <c r="BP7" s="38">
        <v>1218.7</v>
      </c>
      <c r="BQ7" s="38" t="s">
        <v>102</v>
      </c>
      <c r="BR7" s="38" t="s">
        <v>102</v>
      </c>
      <c r="BS7" s="38" t="s">
        <v>102</v>
      </c>
      <c r="BT7" s="38" t="s">
        <v>102</v>
      </c>
      <c r="BU7" s="38">
        <v>59.57</v>
      </c>
      <c r="BV7" s="38" t="s">
        <v>102</v>
      </c>
      <c r="BW7" s="38" t="s">
        <v>102</v>
      </c>
      <c r="BX7" s="38" t="s">
        <v>102</v>
      </c>
      <c r="BY7" s="38" t="s">
        <v>102</v>
      </c>
      <c r="BZ7" s="38">
        <v>71.84</v>
      </c>
      <c r="CA7" s="38">
        <v>74.17</v>
      </c>
      <c r="CB7" s="38" t="s">
        <v>102</v>
      </c>
      <c r="CC7" s="38" t="s">
        <v>102</v>
      </c>
      <c r="CD7" s="38" t="s">
        <v>102</v>
      </c>
      <c r="CE7" s="38" t="s">
        <v>102</v>
      </c>
      <c r="CF7" s="38">
        <v>150</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92.58</v>
      </c>
      <c r="DC7" s="38" t="s">
        <v>102</v>
      </c>
      <c r="DD7" s="38" t="s">
        <v>102</v>
      </c>
      <c r="DE7" s="38" t="s">
        <v>102</v>
      </c>
      <c r="DF7" s="38" t="s">
        <v>102</v>
      </c>
      <c r="DG7" s="38">
        <v>83.75</v>
      </c>
      <c r="DH7" s="38">
        <v>84.2</v>
      </c>
      <c r="DI7" s="38" t="s">
        <v>102</v>
      </c>
      <c r="DJ7" s="38" t="s">
        <v>102</v>
      </c>
      <c r="DK7" s="38" t="s">
        <v>102</v>
      </c>
      <c r="DL7" s="38" t="s">
        <v>102</v>
      </c>
      <c r="DM7" s="38">
        <v>3.14</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2021-01-19T06:35:56Z</cp:lastPrinted>
  <dcterms:created xsi:type="dcterms:W3CDTF">2020-12-04T02:33:50Z</dcterms:created>
  <dcterms:modified xsi:type="dcterms:W3CDTF">2021-02-19T02:01:04Z</dcterms:modified>
  <cp:category/>
</cp:coreProperties>
</file>