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枚方市" sheetId="1" r:id="rId1"/>
  </sheets>
  <definedNames>
    <definedName name="_xlnm.Print_Area" localSheetId="0">'枚方市'!$A$1:$K$84</definedName>
  </definedNames>
  <calcPr fullCalcOnLoad="1"/>
</workbook>
</file>

<file path=xl/sharedStrings.xml><?xml version="1.0" encoding="utf-8"?>
<sst xmlns="http://schemas.openxmlformats.org/spreadsheetml/2006/main" count="155" uniqueCount="106">
  <si>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</si>
  <si>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</si>
  <si>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</si>
  <si>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</si>
  <si>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</si>
  <si>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</si>
  <si>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</si>
  <si>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</si>
  <si>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</si>
  <si>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</si>
  <si>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</si>
  <si>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</si>
  <si>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</si>
  <si>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</si>
  <si>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</si>
  <si>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</si>
  <si>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</si>
  <si>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</si>
  <si>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</si>
  <si>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</si>
  <si>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</si>
  <si>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</si>
  <si>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</si>
  <si>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</si>
  <si>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</si>
  <si>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</si>
  <si>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</si>
  <si>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</si>
  <si>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</si>
  <si>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</si>
  <si>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</si>
  <si>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</si>
  <si>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</si>
  <si>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</si>
  <si>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</si>
  <si>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</si>
  <si>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</si>
  <si>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</si>
  <si>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</si>
  <si>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</si>
  <si>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</si>
  <si>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</si>
  <si>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</si>
  <si>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</si>
  <si>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</si>
  <si>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</si>
  <si>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</si>
  <si>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</si>
  <si>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</si>
  <si>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</si>
  <si>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</si>
  <si>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</si>
  <si>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</si>
  <si>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</si>
  <si>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</si>
  <si>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</si>
  <si>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</si>
  <si>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</si>
  <si>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</si>
  <si>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</si>
  <si>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</si>
  <si>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</si>
  <si>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</si>
  <si>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</si>
  <si>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</si>
  <si>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</si>
  <si>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</si>
  <si>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</si>
  <si>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</si>
  <si>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</si>
  <si>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</si>
  <si>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</si>
  <si>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</si>
  <si>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枚方市</t>
  </si>
  <si>
    <t>上水道事業会計</t>
  </si>
  <si>
    <t>病院事業会計</t>
  </si>
  <si>
    <t>下水道特別会計</t>
  </si>
  <si>
    <t>牧野駅東地区再開発特別会計</t>
  </si>
  <si>
    <t>国民健康保険特別会計</t>
  </si>
  <si>
    <t>介護保険特別会計</t>
  </si>
  <si>
    <t>老人保健特別会計</t>
  </si>
  <si>
    <t>自動車駐車場特別会計</t>
  </si>
  <si>
    <t>後期高齢者医療特別会計</t>
  </si>
  <si>
    <t>土地取得特別会計</t>
  </si>
  <si>
    <t>法適用企業</t>
  </si>
  <si>
    <t>枚方寝屋川消防組合</t>
  </si>
  <si>
    <t>北河内4市リサイクル施設組合</t>
  </si>
  <si>
    <t>大阪府都市競艇組合</t>
  </si>
  <si>
    <t>淀川左岸水防事務組合</t>
  </si>
  <si>
    <t>枚方市街地開発</t>
  </si>
  <si>
    <t>ビオルネ</t>
  </si>
  <si>
    <t>エフエムひらかた</t>
  </si>
  <si>
    <t>枚方市文化国際財団</t>
  </si>
  <si>
    <t>枚方市公園緑化協会</t>
  </si>
  <si>
    <t>枚方体育協会</t>
  </si>
  <si>
    <t>-</t>
  </si>
  <si>
    <t>水道事業会計</t>
  </si>
  <si>
    <t>枚方市土地開発公社</t>
  </si>
  <si>
    <t>枚方市文化財研究調査会</t>
  </si>
  <si>
    <t>基金から10百万円繰入</t>
  </si>
  <si>
    <t>基金から1,115百万円繰入</t>
  </si>
  <si>
    <t>大阪府後期高齢者医療広域連合（一般会計）</t>
  </si>
  <si>
    <t>大阪府後期高齢者医療広域連合（後期高齢者医療特別会計）</t>
  </si>
  <si>
    <t>株式会社</t>
  </si>
  <si>
    <t>基金から1,537百万円繰入</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</si>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</sst>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38" xfId="0" applyNumberFormat="1" applyFont="1" applyFill="1" applyBorder="1" applyAlignment="1">
      <alignment vertical="center"/>
    </xf>
    <xf numFmtId="181" fontId="2" fillId="24" borderId="39"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3"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6"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24" borderId="32" xfId="0" applyFont="1" applyFill="1" applyBorder="1" applyAlignment="1">
      <alignment horizontal="left" vertical="center" shrinkToFit="1"/>
    </xf>
    <xf numFmtId="0" fontId="2" fillId="24" borderId="33" xfId="0" applyFont="1" applyFill="1" applyBorder="1" applyAlignment="1">
      <alignment horizontal="left" vertical="center" shrinkToFit="1"/>
    </xf>
    <xf numFmtId="182" fontId="2" fillId="24" borderId="39" xfId="0" applyNumberFormat="1" applyFont="1" applyFill="1" applyBorder="1" applyAlignment="1">
      <alignment horizontal="center" vertical="center"/>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0" fontId="7" fillId="24" borderId="33" xfId="0" applyFont="1" applyFill="1" applyBorder="1" applyAlignment="1">
      <alignment horizontal="distributed" vertical="center" indent="1"/>
    </xf>
    <xf numFmtId="0" fontId="7" fillId="0" borderId="33" xfId="0" applyFont="1" applyFill="1" applyBorder="1" applyAlignment="1">
      <alignment horizontal="center" vertical="center" wrapText="1" shrinkToFit="1"/>
    </xf>
    <xf numFmtId="0" fontId="1" fillId="0" borderId="33" xfId="0" applyFont="1" applyFill="1" applyBorder="1" applyAlignment="1">
      <alignment horizontal="center" vertical="center" wrapText="1" shrinkToFit="1"/>
    </xf>
    <xf numFmtId="176" fontId="2" fillId="24" borderId="18"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68" t="s">
        <v>51</v>
      </c>
      <c r="H4" s="69" t="s">
        <v>52</v>
      </c>
      <c r="I4" s="70" t="s">
        <v>53</v>
      </c>
      <c r="J4" s="71" t="s">
        <v>54</v>
      </c>
    </row>
    <row r="5" spans="7:10" ht="13.5" customHeight="1" thickTop="1">
      <c r="G5" s="10">
        <v>62695</v>
      </c>
      <c r="H5" s="11">
        <v>5322</v>
      </c>
      <c r="I5" s="12">
        <v>2749</v>
      </c>
      <c r="J5" s="13">
        <v>70765</v>
      </c>
    </row>
    <row r="6" ht="14.25">
      <c r="A6" s="6" t="s">
        <v>2</v>
      </c>
    </row>
    <row r="7" spans="8:9" ht="10.5">
      <c r="H7" s="3" t="s">
        <v>12</v>
      </c>
      <c r="I7" s="3"/>
    </row>
    <row r="8" spans="1:8" ht="13.5" customHeight="1">
      <c r="A8" s="100" t="s">
        <v>0</v>
      </c>
      <c r="B8" s="115" t="s">
        <v>3</v>
      </c>
      <c r="C8" s="114" t="s">
        <v>4</v>
      </c>
      <c r="D8" s="114" t="s">
        <v>5</v>
      </c>
      <c r="E8" s="114" t="s">
        <v>6</v>
      </c>
      <c r="F8" s="104" t="s">
        <v>55</v>
      </c>
      <c r="G8" s="114" t="s">
        <v>7</v>
      </c>
      <c r="H8" s="108" t="s">
        <v>8</v>
      </c>
    </row>
    <row r="9" spans="1:8" ht="13.5" customHeight="1" thickBot="1">
      <c r="A9" s="101"/>
      <c r="B9" s="103"/>
      <c r="C9" s="105"/>
      <c r="D9" s="105"/>
      <c r="E9" s="105"/>
      <c r="F9" s="113"/>
      <c r="G9" s="105"/>
      <c r="H9" s="109"/>
    </row>
    <row r="10" spans="1:8" ht="13.5" customHeight="1" thickTop="1">
      <c r="A10" s="89" t="s">
        <v>9</v>
      </c>
      <c r="B10" s="14">
        <v>108872</v>
      </c>
      <c r="C10" s="15">
        <v>107789</v>
      </c>
      <c r="D10" s="15">
        <f>B10-C10</f>
        <v>1083</v>
      </c>
      <c r="E10" s="15">
        <v>703</v>
      </c>
      <c r="F10" s="15">
        <v>1537</v>
      </c>
      <c r="G10" s="15">
        <v>96190</v>
      </c>
      <c r="H10" s="77" t="s">
        <v>104</v>
      </c>
    </row>
    <row r="11" spans="1:8" ht="13.5" customHeight="1">
      <c r="A11" s="90" t="s">
        <v>83</v>
      </c>
      <c r="B11" s="16">
        <v>1908</v>
      </c>
      <c r="C11" s="17">
        <v>1908</v>
      </c>
      <c r="D11" s="15">
        <f>B11-C11</f>
        <v>0</v>
      </c>
      <c r="E11" s="17">
        <v>0</v>
      </c>
      <c r="F11" s="17">
        <v>58</v>
      </c>
      <c r="G11" s="17">
        <v>4242</v>
      </c>
      <c r="H11" s="78"/>
    </row>
    <row r="12" spans="1:8" ht="13.5" customHeight="1">
      <c r="A12" s="33" t="s">
        <v>1</v>
      </c>
      <c r="B12" s="24">
        <v>110722</v>
      </c>
      <c r="C12" s="25">
        <f>109638</f>
        <v>109638</v>
      </c>
      <c r="D12" s="25">
        <v>1083</v>
      </c>
      <c r="E12" s="25">
        <v>703</v>
      </c>
      <c r="F12" s="61"/>
      <c r="G12" s="25">
        <v>100432</v>
      </c>
      <c r="H12" s="79"/>
    </row>
    <row r="13" spans="1:8" ht="13.5" customHeight="1">
      <c r="A13" s="64" t="s">
        <v>72</v>
      </c>
      <c r="B13" s="62"/>
      <c r="C13" s="62"/>
      <c r="D13" s="62"/>
      <c r="E13" s="62"/>
      <c r="F13" s="62"/>
      <c r="G13" s="62"/>
      <c r="H13" s="63"/>
    </row>
    <row r="14" ht="9.75" customHeight="1"/>
    <row r="15" ht="14.25">
      <c r="A15" s="6" t="s">
        <v>10</v>
      </c>
    </row>
    <row r="16" spans="9:12" ht="10.5">
      <c r="I16" s="3" t="s">
        <v>12</v>
      </c>
      <c r="K16" s="3"/>
      <c r="L16" s="3"/>
    </row>
    <row r="17" spans="1:9" ht="13.5" customHeight="1">
      <c r="A17" s="100" t="s">
        <v>0</v>
      </c>
      <c r="B17" s="102" t="s">
        <v>43</v>
      </c>
      <c r="C17" s="104" t="s">
        <v>44</v>
      </c>
      <c r="D17" s="104" t="s">
        <v>45</v>
      </c>
      <c r="E17" s="110" t="s">
        <v>46</v>
      </c>
      <c r="F17" s="104" t="s">
        <v>55</v>
      </c>
      <c r="G17" s="104" t="s">
        <v>11</v>
      </c>
      <c r="H17" s="110" t="s">
        <v>41</v>
      </c>
      <c r="I17" s="108" t="s">
        <v>8</v>
      </c>
    </row>
    <row r="18" spans="1:9" ht="13.5" customHeight="1" thickBot="1">
      <c r="A18" s="101"/>
      <c r="B18" s="103"/>
      <c r="C18" s="105"/>
      <c r="D18" s="105"/>
      <c r="E18" s="111"/>
      <c r="F18" s="113"/>
      <c r="G18" s="113"/>
      <c r="H18" s="112"/>
      <c r="I18" s="109"/>
    </row>
    <row r="19" spans="1:9" ht="13.5" customHeight="1" thickTop="1">
      <c r="A19" s="89" t="s">
        <v>96</v>
      </c>
      <c r="B19" s="18">
        <v>7776</v>
      </c>
      <c r="C19" s="19">
        <v>6957</v>
      </c>
      <c r="D19" s="19">
        <f>B19-C19</f>
        <v>819</v>
      </c>
      <c r="E19" s="19">
        <v>5186</v>
      </c>
      <c r="F19" s="19">
        <v>268</v>
      </c>
      <c r="G19" s="99">
        <v>22515</v>
      </c>
      <c r="H19" s="99">
        <v>585</v>
      </c>
      <c r="I19" s="80" t="s">
        <v>84</v>
      </c>
    </row>
    <row r="20" spans="1:9" ht="13.5" customHeight="1">
      <c r="A20" s="89" t="s">
        <v>75</v>
      </c>
      <c r="B20" s="87">
        <v>6146</v>
      </c>
      <c r="C20" s="88">
        <v>6068</v>
      </c>
      <c r="D20" s="88">
        <f>B20-C20</f>
        <v>78</v>
      </c>
      <c r="E20" s="88">
        <v>1568</v>
      </c>
      <c r="F20" s="88">
        <v>1028</v>
      </c>
      <c r="G20" s="88">
        <v>362</v>
      </c>
      <c r="H20" s="88">
        <v>216</v>
      </c>
      <c r="I20" s="80" t="s">
        <v>84</v>
      </c>
    </row>
    <row r="21" spans="1:9" ht="13.5" customHeight="1">
      <c r="A21" s="89" t="s">
        <v>76</v>
      </c>
      <c r="B21" s="87">
        <v>21213</v>
      </c>
      <c r="C21" s="88">
        <v>22232</v>
      </c>
      <c r="D21" s="88">
        <f aca="true" t="shared" si="0" ref="D21:D27">B21-C21</f>
        <v>-1019</v>
      </c>
      <c r="E21" s="88">
        <v>0</v>
      </c>
      <c r="F21" s="88">
        <v>5630</v>
      </c>
      <c r="G21" s="88">
        <v>99171</v>
      </c>
      <c r="H21" s="88">
        <v>50280</v>
      </c>
      <c r="I21" s="80"/>
    </row>
    <row r="22" spans="1:9" ht="13.5" customHeight="1">
      <c r="A22" s="89" t="s">
        <v>77</v>
      </c>
      <c r="B22" s="87">
        <v>268</v>
      </c>
      <c r="C22" s="88">
        <v>256</v>
      </c>
      <c r="D22" s="88">
        <f t="shared" si="0"/>
        <v>12</v>
      </c>
      <c r="E22" s="88">
        <v>0</v>
      </c>
      <c r="F22" s="88">
        <v>156</v>
      </c>
      <c r="G22" s="88">
        <v>0</v>
      </c>
      <c r="H22" s="88">
        <v>0</v>
      </c>
      <c r="I22" s="80"/>
    </row>
    <row r="23" spans="1:9" ht="13.5" customHeight="1">
      <c r="A23" s="90" t="s">
        <v>81</v>
      </c>
      <c r="B23" s="20">
        <v>144</v>
      </c>
      <c r="C23" s="21">
        <v>418</v>
      </c>
      <c r="D23" s="88">
        <f>B23-C23</f>
        <v>-274</v>
      </c>
      <c r="E23" s="21">
        <v>-274</v>
      </c>
      <c r="F23" s="21">
        <v>55</v>
      </c>
      <c r="G23" s="21">
        <v>546</v>
      </c>
      <c r="H23" s="21">
        <v>137</v>
      </c>
      <c r="I23" s="81"/>
    </row>
    <row r="24" spans="1:9" ht="13.5" customHeight="1">
      <c r="A24" s="89" t="s">
        <v>78</v>
      </c>
      <c r="B24" s="87">
        <v>36287</v>
      </c>
      <c r="C24" s="88">
        <v>37547</v>
      </c>
      <c r="D24" s="88">
        <f>B24-C24</f>
        <v>-1260</v>
      </c>
      <c r="E24" s="88">
        <v>-1265</v>
      </c>
      <c r="F24" s="88">
        <v>3480</v>
      </c>
      <c r="G24" s="88">
        <v>0</v>
      </c>
      <c r="H24" s="88">
        <v>0</v>
      </c>
      <c r="I24" s="80"/>
    </row>
    <row r="25" spans="1:9" ht="13.5" customHeight="1">
      <c r="A25" s="90" t="s">
        <v>80</v>
      </c>
      <c r="B25" s="20">
        <v>2768</v>
      </c>
      <c r="C25" s="21">
        <v>2804</v>
      </c>
      <c r="D25" s="88">
        <f>B25-C25</f>
        <v>-36</v>
      </c>
      <c r="E25" s="21">
        <v>-36</v>
      </c>
      <c r="F25" s="21">
        <v>217</v>
      </c>
      <c r="G25" s="21">
        <v>0</v>
      </c>
      <c r="H25" s="21">
        <v>0</v>
      </c>
      <c r="I25" s="81"/>
    </row>
    <row r="26" spans="1:9" ht="13.5" customHeight="1">
      <c r="A26" s="90" t="s">
        <v>82</v>
      </c>
      <c r="B26" s="20">
        <v>3232</v>
      </c>
      <c r="C26" s="21">
        <v>3200</v>
      </c>
      <c r="D26" s="21">
        <v>33</v>
      </c>
      <c r="E26" s="21">
        <v>33</v>
      </c>
      <c r="F26" s="21">
        <v>509</v>
      </c>
      <c r="G26" s="21">
        <v>0</v>
      </c>
      <c r="H26" s="21">
        <v>0</v>
      </c>
      <c r="I26" s="81"/>
    </row>
    <row r="27" spans="1:9" ht="13.5" customHeight="1">
      <c r="A27" s="89" t="s">
        <v>79</v>
      </c>
      <c r="B27" s="87">
        <v>19516</v>
      </c>
      <c r="C27" s="88">
        <v>18953</v>
      </c>
      <c r="D27" s="88">
        <f t="shared" si="0"/>
        <v>563</v>
      </c>
      <c r="E27" s="88">
        <v>557</v>
      </c>
      <c r="F27" s="88">
        <v>2777</v>
      </c>
      <c r="G27" s="88">
        <v>0</v>
      </c>
      <c r="H27" s="88">
        <v>0</v>
      </c>
      <c r="I27" s="80"/>
    </row>
    <row r="28" spans="1:9" ht="13.5" customHeight="1">
      <c r="A28" s="33" t="s">
        <v>15</v>
      </c>
      <c r="B28" s="34"/>
      <c r="C28" s="35"/>
      <c r="D28" s="35"/>
      <c r="E28" s="29">
        <v>5768</v>
      </c>
      <c r="F28" s="31"/>
      <c r="G28" s="29">
        <f>SUM(G19:G27)</f>
        <v>122594</v>
      </c>
      <c r="H28" s="29">
        <f>SUM(H19:H27)</f>
        <v>51218</v>
      </c>
      <c r="I28" s="36"/>
    </row>
    <row r="29" ht="10.5">
      <c r="A29" s="1" t="s">
        <v>60</v>
      </c>
    </row>
    <row r="30" ht="10.5">
      <c r="A30" s="1" t="s">
        <v>63</v>
      </c>
    </row>
    <row r="31" ht="10.5">
      <c r="A31" s="1" t="s">
        <v>49</v>
      </c>
    </row>
    <row r="32" ht="10.5">
      <c r="A32" s="1" t="s">
        <v>48</v>
      </c>
    </row>
    <row r="33" ht="9.75" customHeight="1"/>
    <row r="34" ht="14.25">
      <c r="A34" s="6" t="s">
        <v>13</v>
      </c>
    </row>
    <row r="35" spans="9:10" ht="10.5">
      <c r="I35" s="3" t="s">
        <v>12</v>
      </c>
      <c r="J35" s="3"/>
    </row>
    <row r="36" spans="1:9" ht="13.5" customHeight="1">
      <c r="A36" s="100" t="s">
        <v>14</v>
      </c>
      <c r="B36" s="102" t="s">
        <v>43</v>
      </c>
      <c r="C36" s="104" t="s">
        <v>44</v>
      </c>
      <c r="D36" s="104" t="s">
        <v>45</v>
      </c>
      <c r="E36" s="110" t="s">
        <v>46</v>
      </c>
      <c r="F36" s="104" t="s">
        <v>55</v>
      </c>
      <c r="G36" s="104" t="s">
        <v>11</v>
      </c>
      <c r="H36" s="110" t="s">
        <v>42</v>
      </c>
      <c r="I36" s="108" t="s">
        <v>8</v>
      </c>
    </row>
    <row r="37" spans="1:9" ht="13.5" customHeight="1" thickBot="1">
      <c r="A37" s="101"/>
      <c r="B37" s="103"/>
      <c r="C37" s="105"/>
      <c r="D37" s="105"/>
      <c r="E37" s="111"/>
      <c r="F37" s="113"/>
      <c r="G37" s="113"/>
      <c r="H37" s="112"/>
      <c r="I37" s="109"/>
    </row>
    <row r="38" spans="1:9" ht="13.5" customHeight="1" thickTop="1">
      <c r="A38" s="89" t="s">
        <v>88</v>
      </c>
      <c r="B38" s="18">
        <v>196</v>
      </c>
      <c r="C38" s="19">
        <v>192</v>
      </c>
      <c r="D38" s="19">
        <v>4</v>
      </c>
      <c r="E38" s="19">
        <v>4</v>
      </c>
      <c r="F38" s="19">
        <v>0</v>
      </c>
      <c r="G38" s="19">
        <v>0</v>
      </c>
      <c r="H38" s="19">
        <v>0</v>
      </c>
      <c r="I38" s="82"/>
    </row>
    <row r="39" spans="1:9" ht="13.5" customHeight="1">
      <c r="A39" s="90" t="s">
        <v>85</v>
      </c>
      <c r="B39" s="20">
        <v>8100</v>
      </c>
      <c r="C39" s="21">
        <v>8002</v>
      </c>
      <c r="D39" s="21">
        <v>98</v>
      </c>
      <c r="E39" s="21">
        <v>98</v>
      </c>
      <c r="F39" s="21">
        <v>0</v>
      </c>
      <c r="G39" s="21">
        <v>1872</v>
      </c>
      <c r="H39" s="21">
        <v>1163</v>
      </c>
      <c r="I39" s="81"/>
    </row>
    <row r="40" spans="1:9" ht="13.5" customHeight="1">
      <c r="A40" s="90" t="s">
        <v>86</v>
      </c>
      <c r="B40" s="92">
        <v>349</v>
      </c>
      <c r="C40" s="93">
        <v>328</v>
      </c>
      <c r="D40" s="93">
        <v>21</v>
      </c>
      <c r="E40" s="93">
        <v>21</v>
      </c>
      <c r="F40" s="93">
        <v>0</v>
      </c>
      <c r="G40" s="93">
        <v>1148</v>
      </c>
      <c r="H40" s="93">
        <v>471</v>
      </c>
      <c r="I40" s="94"/>
    </row>
    <row r="41" spans="1:9" ht="13.5" customHeight="1">
      <c r="A41" s="90" t="s">
        <v>87</v>
      </c>
      <c r="B41" s="20">
        <v>54791</v>
      </c>
      <c r="C41" s="21">
        <v>54068</v>
      </c>
      <c r="D41" s="21">
        <v>722</v>
      </c>
      <c r="E41" s="21">
        <v>722</v>
      </c>
      <c r="F41" s="21">
        <v>0</v>
      </c>
      <c r="G41" s="21">
        <v>0</v>
      </c>
      <c r="H41" s="21">
        <v>0</v>
      </c>
      <c r="I41" s="81"/>
    </row>
    <row r="42" spans="1:9" ht="19.5">
      <c r="A42" s="96" t="s">
        <v>101</v>
      </c>
      <c r="B42" s="92">
        <v>475</v>
      </c>
      <c r="C42" s="93">
        <v>436</v>
      </c>
      <c r="D42" s="93">
        <v>38</v>
      </c>
      <c r="E42" s="93">
        <v>38</v>
      </c>
      <c r="F42" s="93">
        <v>28</v>
      </c>
      <c r="G42" s="93">
        <v>0</v>
      </c>
      <c r="H42" s="93">
        <v>0</v>
      </c>
      <c r="I42" s="94" t="s">
        <v>99</v>
      </c>
    </row>
    <row r="43" spans="1:9" ht="18">
      <c r="A43" s="97" t="s">
        <v>102</v>
      </c>
      <c r="B43" s="92">
        <v>638299</v>
      </c>
      <c r="C43" s="93">
        <v>633595</v>
      </c>
      <c r="D43" s="93">
        <v>4705</v>
      </c>
      <c r="E43" s="93">
        <v>4705</v>
      </c>
      <c r="F43" s="93">
        <v>1337</v>
      </c>
      <c r="G43" s="93">
        <v>0</v>
      </c>
      <c r="H43" s="93">
        <v>0</v>
      </c>
      <c r="I43" s="94" t="s">
        <v>100</v>
      </c>
    </row>
    <row r="44" spans="1:9" ht="13.5" customHeight="1">
      <c r="A44" s="33" t="s">
        <v>16</v>
      </c>
      <c r="B44" s="34"/>
      <c r="C44" s="35"/>
      <c r="D44" s="35"/>
      <c r="E44" s="29"/>
      <c r="F44" s="31"/>
      <c r="G44" s="29">
        <f>SUM(G38:G43)</f>
        <v>3020</v>
      </c>
      <c r="H44" s="29">
        <f>SUM(H38:H43)</f>
        <v>1634</v>
      </c>
      <c r="I44" s="36"/>
    </row>
    <row r="45" ht="9.75" customHeight="1">
      <c r="A45" s="1" t="s">
        <v>69</v>
      </c>
    </row>
    <row r="46" ht="9.75" customHeight="1">
      <c r="A46" s="2"/>
    </row>
    <row r="47" spans="1:4" ht="14.25">
      <c r="A47" s="6" t="s">
        <v>56</v>
      </c>
      <c r="D47" s="83"/>
    </row>
    <row r="48" ht="10.5">
      <c r="J48" s="3" t="s">
        <v>12</v>
      </c>
    </row>
    <row r="49" spans="1:10" ht="13.5" customHeight="1">
      <c r="A49" s="106" t="s">
        <v>17</v>
      </c>
      <c r="B49" s="102" t="s">
        <v>19</v>
      </c>
      <c r="C49" s="104" t="s">
        <v>47</v>
      </c>
      <c r="D49" s="104" t="s">
        <v>20</v>
      </c>
      <c r="E49" s="104" t="s">
        <v>21</v>
      </c>
      <c r="F49" s="104" t="s">
        <v>22</v>
      </c>
      <c r="G49" s="110" t="s">
        <v>23</v>
      </c>
      <c r="H49" s="110" t="s">
        <v>24</v>
      </c>
      <c r="I49" s="110" t="s">
        <v>58</v>
      </c>
      <c r="J49" s="108" t="s">
        <v>8</v>
      </c>
    </row>
    <row r="50" spans="1:10" ht="13.5" customHeight="1" thickBot="1">
      <c r="A50" s="107"/>
      <c r="B50" s="103"/>
      <c r="C50" s="105"/>
      <c r="D50" s="105"/>
      <c r="E50" s="105"/>
      <c r="F50" s="105"/>
      <c r="G50" s="111"/>
      <c r="H50" s="111"/>
      <c r="I50" s="112"/>
      <c r="J50" s="109"/>
    </row>
    <row r="51" spans="1:10" ht="13.5" customHeight="1" thickTop="1">
      <c r="A51" s="89" t="s">
        <v>97</v>
      </c>
      <c r="B51" s="18">
        <v>5</v>
      </c>
      <c r="C51" s="19">
        <v>65</v>
      </c>
      <c r="D51" s="19">
        <v>5</v>
      </c>
      <c r="E51" s="19">
        <v>0</v>
      </c>
      <c r="F51" s="19">
        <v>0</v>
      </c>
      <c r="G51" s="19">
        <v>12773</v>
      </c>
      <c r="H51" s="19">
        <v>0</v>
      </c>
      <c r="I51" s="19">
        <v>3071</v>
      </c>
      <c r="J51" s="80"/>
    </row>
    <row r="52" spans="1:10" ht="13.5" customHeight="1">
      <c r="A52" s="90" t="s">
        <v>92</v>
      </c>
      <c r="B52" s="20">
        <v>3</v>
      </c>
      <c r="C52" s="21">
        <v>332</v>
      </c>
      <c r="D52" s="21">
        <v>300</v>
      </c>
      <c r="E52" s="93">
        <v>46</v>
      </c>
      <c r="F52" s="21">
        <v>0</v>
      </c>
      <c r="G52" s="98" t="s">
        <v>95</v>
      </c>
      <c r="H52" s="21">
        <v>0</v>
      </c>
      <c r="I52" s="21">
        <v>0</v>
      </c>
      <c r="J52" s="81" t="s">
        <v>105</v>
      </c>
    </row>
    <row r="53" spans="1:10" ht="13.5" customHeight="1">
      <c r="A53" s="90" t="s">
        <v>93</v>
      </c>
      <c r="B53" s="20">
        <v>2</v>
      </c>
      <c r="C53" s="21">
        <v>314</v>
      </c>
      <c r="D53" s="21">
        <v>300</v>
      </c>
      <c r="E53" s="93">
        <v>16</v>
      </c>
      <c r="F53" s="21">
        <v>0</v>
      </c>
      <c r="G53" s="98" t="s">
        <v>95</v>
      </c>
      <c r="H53" s="21">
        <v>0</v>
      </c>
      <c r="I53" s="21">
        <v>0</v>
      </c>
      <c r="J53" s="81" t="s">
        <v>105</v>
      </c>
    </row>
    <row r="54" spans="1:10" ht="13.5" customHeight="1">
      <c r="A54" s="90" t="s">
        <v>98</v>
      </c>
      <c r="B54" s="20">
        <v>1</v>
      </c>
      <c r="C54" s="21">
        <v>29</v>
      </c>
      <c r="D54" s="21">
        <v>3</v>
      </c>
      <c r="E54" s="93">
        <v>4</v>
      </c>
      <c r="F54" s="21">
        <v>0</v>
      </c>
      <c r="G54" s="98" t="s">
        <v>95</v>
      </c>
      <c r="H54" s="21">
        <v>0</v>
      </c>
      <c r="I54" s="21">
        <v>0</v>
      </c>
      <c r="J54" s="81" t="s">
        <v>105</v>
      </c>
    </row>
    <row r="55" spans="1:10" ht="13.5" customHeight="1">
      <c r="A55" s="90" t="s">
        <v>94</v>
      </c>
      <c r="B55" s="20">
        <v>-4</v>
      </c>
      <c r="C55" s="21">
        <v>25</v>
      </c>
      <c r="D55" s="21">
        <v>1</v>
      </c>
      <c r="E55" s="93">
        <v>46</v>
      </c>
      <c r="F55" s="21">
        <v>0</v>
      </c>
      <c r="G55" s="98" t="s">
        <v>95</v>
      </c>
      <c r="H55" s="21">
        <v>0</v>
      </c>
      <c r="I55" s="21">
        <v>0</v>
      </c>
      <c r="J55" s="81" t="s">
        <v>105</v>
      </c>
    </row>
    <row r="56" spans="1:10" ht="13.5" customHeight="1">
      <c r="A56" s="90" t="s">
        <v>89</v>
      </c>
      <c r="B56" s="20">
        <v>1</v>
      </c>
      <c r="C56" s="21">
        <v>46</v>
      </c>
      <c r="D56" s="21">
        <v>20</v>
      </c>
      <c r="E56" s="21">
        <v>0</v>
      </c>
      <c r="F56" s="21">
        <v>0</v>
      </c>
      <c r="G56" s="98" t="s">
        <v>95</v>
      </c>
      <c r="H56" s="21">
        <v>0</v>
      </c>
      <c r="I56" s="21">
        <v>0</v>
      </c>
      <c r="J56" s="81" t="s">
        <v>103</v>
      </c>
    </row>
    <row r="57" spans="1:10" ht="13.5" customHeight="1">
      <c r="A57" s="90" t="s">
        <v>90</v>
      </c>
      <c r="B57" s="20">
        <v>6</v>
      </c>
      <c r="C57" s="21">
        <v>336</v>
      </c>
      <c r="D57" s="21">
        <v>135</v>
      </c>
      <c r="E57" s="21">
        <v>0</v>
      </c>
      <c r="F57" s="21">
        <v>0</v>
      </c>
      <c r="G57" s="98" t="s">
        <v>95</v>
      </c>
      <c r="H57" s="21">
        <v>0</v>
      </c>
      <c r="I57" s="21">
        <v>0</v>
      </c>
      <c r="J57" s="81" t="s">
        <v>103</v>
      </c>
    </row>
    <row r="58" spans="1:10" ht="13.5" customHeight="1">
      <c r="A58" s="90" t="s">
        <v>91</v>
      </c>
      <c r="B58" s="20">
        <v>14</v>
      </c>
      <c r="C58" s="21">
        <v>142</v>
      </c>
      <c r="D58" s="21">
        <v>39</v>
      </c>
      <c r="E58" s="21">
        <v>0</v>
      </c>
      <c r="F58" s="21">
        <v>0</v>
      </c>
      <c r="G58" s="98" t="s">
        <v>95</v>
      </c>
      <c r="H58" s="21">
        <v>0</v>
      </c>
      <c r="I58" s="21">
        <v>0</v>
      </c>
      <c r="J58" s="81" t="s">
        <v>103</v>
      </c>
    </row>
    <row r="59" spans="1:10" ht="13.5" customHeight="1">
      <c r="A59" s="37" t="s">
        <v>18</v>
      </c>
      <c r="B59" s="30"/>
      <c r="C59" s="31"/>
      <c r="D59" s="29">
        <f aca="true" t="shared" si="1" ref="D59:I59">SUM(D51:D58)</f>
        <v>803</v>
      </c>
      <c r="E59" s="29">
        <f t="shared" si="1"/>
        <v>112</v>
      </c>
      <c r="F59" s="29">
        <f t="shared" si="1"/>
        <v>0</v>
      </c>
      <c r="G59" s="29">
        <f>SUM(G51:G58)</f>
        <v>12773</v>
      </c>
      <c r="H59" s="29">
        <f t="shared" si="1"/>
        <v>0</v>
      </c>
      <c r="I59" s="29">
        <f t="shared" si="1"/>
        <v>3071</v>
      </c>
      <c r="J59" s="36"/>
    </row>
    <row r="60" ht="10.5">
      <c r="A60" s="1" t="s">
        <v>70</v>
      </c>
    </row>
    <row r="61" ht="10.5">
      <c r="A61" s="1" t="s">
        <v>68</v>
      </c>
    </row>
    <row r="62" ht="9.75" customHeight="1"/>
    <row r="63" ht="14.25">
      <c r="A63" s="6" t="s">
        <v>39</v>
      </c>
    </row>
    <row r="64" ht="10.5">
      <c r="D64" s="3" t="s">
        <v>12</v>
      </c>
    </row>
    <row r="65" spans="1:4" ht="21.75" thickBot="1">
      <c r="A65" s="72" t="s">
        <v>34</v>
      </c>
      <c r="B65" s="73" t="s">
        <v>61</v>
      </c>
      <c r="C65" s="74" t="s">
        <v>62</v>
      </c>
      <c r="D65" s="75" t="s">
        <v>50</v>
      </c>
    </row>
    <row r="66" spans="1:4" ht="13.5" customHeight="1" thickTop="1">
      <c r="A66" s="38" t="s">
        <v>35</v>
      </c>
      <c r="B66" s="18">
        <v>1665</v>
      </c>
      <c r="C66" s="19">
        <v>2002</v>
      </c>
      <c r="D66" s="23">
        <f>C66-B66</f>
        <v>337</v>
      </c>
    </row>
    <row r="67" spans="1:4" ht="13.5" customHeight="1">
      <c r="A67" s="39" t="s">
        <v>36</v>
      </c>
      <c r="B67" s="20">
        <v>3601</v>
      </c>
      <c r="C67" s="21">
        <v>3303</v>
      </c>
      <c r="D67" s="22">
        <f>C67-B67</f>
        <v>-298</v>
      </c>
    </row>
    <row r="68" spans="1:4" ht="13.5" customHeight="1">
      <c r="A68" s="40" t="s">
        <v>37</v>
      </c>
      <c r="B68" s="26">
        <v>8095</v>
      </c>
      <c r="C68" s="27">
        <v>6982</v>
      </c>
      <c r="D68" s="28">
        <f>C68-B68</f>
        <v>-1113</v>
      </c>
    </row>
    <row r="69" spans="1:4" ht="13.5" customHeight="1">
      <c r="A69" s="41" t="s">
        <v>38</v>
      </c>
      <c r="B69" s="65">
        <f>SUM(B66:B68)</f>
        <v>13361</v>
      </c>
      <c r="C69" s="29">
        <f>SUM(C66:C68)</f>
        <v>12287</v>
      </c>
      <c r="D69" s="32">
        <f>C69-B69</f>
        <v>-1074</v>
      </c>
    </row>
    <row r="70" spans="1:4" ht="10.5">
      <c r="A70" s="1" t="s">
        <v>71</v>
      </c>
      <c r="B70" s="42"/>
      <c r="C70" s="42"/>
      <c r="D70" s="42"/>
    </row>
    <row r="71" spans="1:4" ht="9.75" customHeight="1">
      <c r="A71" s="43"/>
      <c r="B71" s="42"/>
      <c r="C71" s="42"/>
      <c r="D71" s="42"/>
    </row>
    <row r="72" ht="14.25">
      <c r="A72" s="6" t="s">
        <v>57</v>
      </c>
    </row>
    <row r="73" ht="10.5" customHeight="1">
      <c r="A73" s="6"/>
    </row>
    <row r="74" spans="1:11" ht="21.75" thickBot="1">
      <c r="A74" s="72" t="s">
        <v>33</v>
      </c>
      <c r="B74" s="73" t="s">
        <v>61</v>
      </c>
      <c r="C74" s="74" t="s">
        <v>62</v>
      </c>
      <c r="D74" s="74" t="s">
        <v>50</v>
      </c>
      <c r="E74" s="76" t="s">
        <v>31</v>
      </c>
      <c r="F74" s="75" t="s">
        <v>32</v>
      </c>
      <c r="G74" s="116" t="s">
        <v>40</v>
      </c>
      <c r="H74" s="117"/>
      <c r="I74" s="73" t="s">
        <v>61</v>
      </c>
      <c r="J74" s="74" t="s">
        <v>62</v>
      </c>
      <c r="K74" s="75" t="s">
        <v>50</v>
      </c>
    </row>
    <row r="75" spans="1:11" ht="13.5" customHeight="1" thickTop="1">
      <c r="A75" s="38" t="s">
        <v>25</v>
      </c>
      <c r="B75" s="44">
        <v>1.22</v>
      </c>
      <c r="C75" s="45">
        <v>0.99</v>
      </c>
      <c r="D75" s="45">
        <f aca="true" t="shared" si="2" ref="D75:D80">C75-B75</f>
        <v>-0.22999999999999998</v>
      </c>
      <c r="E75" s="46">
        <v>-11.25</v>
      </c>
      <c r="F75" s="47">
        <v>-20</v>
      </c>
      <c r="G75" s="120" t="s">
        <v>74</v>
      </c>
      <c r="H75" s="121"/>
      <c r="I75" s="124" t="s">
        <v>95</v>
      </c>
      <c r="J75" s="125" t="s">
        <v>95</v>
      </c>
      <c r="K75" s="126" t="s">
        <v>95</v>
      </c>
    </row>
    <row r="76" spans="1:11" ht="13.5" customHeight="1">
      <c r="A76" s="95" t="s">
        <v>26</v>
      </c>
      <c r="B76" s="66">
        <v>10.53</v>
      </c>
      <c r="C76" s="48">
        <v>9.14</v>
      </c>
      <c r="D76" s="48">
        <f t="shared" si="2"/>
        <v>-1.3899999999999988</v>
      </c>
      <c r="E76" s="49">
        <v>-16.25</v>
      </c>
      <c r="F76" s="50">
        <v>-40</v>
      </c>
      <c r="G76" s="118" t="s">
        <v>75</v>
      </c>
      <c r="H76" s="119"/>
      <c r="I76" s="67" t="s">
        <v>95</v>
      </c>
      <c r="J76" s="51" t="s">
        <v>95</v>
      </c>
      <c r="K76" s="84" t="s">
        <v>95</v>
      </c>
    </row>
    <row r="77" spans="1:11" ht="13.5" customHeight="1">
      <c r="A77" s="39" t="s">
        <v>27</v>
      </c>
      <c r="B77" s="52">
        <v>3.3</v>
      </c>
      <c r="C77" s="51">
        <v>2</v>
      </c>
      <c r="D77" s="48">
        <f t="shared" si="2"/>
        <v>-1.2999999999999998</v>
      </c>
      <c r="E77" s="49">
        <v>25</v>
      </c>
      <c r="F77" s="50">
        <v>35</v>
      </c>
      <c r="G77" s="118" t="s">
        <v>76</v>
      </c>
      <c r="H77" s="119"/>
      <c r="I77" s="67" t="s">
        <v>95</v>
      </c>
      <c r="J77" s="51" t="s">
        <v>95</v>
      </c>
      <c r="K77" s="84" t="s">
        <v>95</v>
      </c>
    </row>
    <row r="78" spans="1:11" ht="13.5" customHeight="1">
      <c r="A78" s="39" t="s">
        <v>28</v>
      </c>
      <c r="B78" s="67">
        <v>46.1</v>
      </c>
      <c r="C78" s="51">
        <v>41.8</v>
      </c>
      <c r="D78" s="48">
        <f t="shared" si="2"/>
        <v>-4.300000000000004</v>
      </c>
      <c r="E78" s="49">
        <v>350</v>
      </c>
      <c r="F78" s="91"/>
      <c r="G78" s="118" t="s">
        <v>77</v>
      </c>
      <c r="H78" s="119"/>
      <c r="I78" s="67" t="s">
        <v>95</v>
      </c>
      <c r="J78" s="51" t="s">
        <v>95</v>
      </c>
      <c r="K78" s="84" t="s">
        <v>95</v>
      </c>
    </row>
    <row r="79" spans="1:11" ht="13.5" customHeight="1">
      <c r="A79" s="39" t="s">
        <v>29</v>
      </c>
      <c r="B79" s="60">
        <v>0.87</v>
      </c>
      <c r="C79" s="48">
        <v>0.88</v>
      </c>
      <c r="D79" s="48">
        <f t="shared" si="2"/>
        <v>0.010000000000000009</v>
      </c>
      <c r="E79" s="53"/>
      <c r="F79" s="54"/>
      <c r="G79" s="118"/>
      <c r="H79" s="119"/>
      <c r="I79" s="67"/>
      <c r="J79" s="51"/>
      <c r="K79" s="84"/>
    </row>
    <row r="80" spans="1:11" ht="13.5" customHeight="1">
      <c r="A80" s="55" t="s">
        <v>30</v>
      </c>
      <c r="B80" s="56">
        <v>93.2</v>
      </c>
      <c r="C80" s="57">
        <v>94.3</v>
      </c>
      <c r="D80" s="57">
        <f t="shared" si="2"/>
        <v>1.0999999999999943</v>
      </c>
      <c r="E80" s="58"/>
      <c r="F80" s="59"/>
      <c r="G80" s="122"/>
      <c r="H80" s="123"/>
      <c r="I80" s="85"/>
      <c r="J80" s="57"/>
      <c r="K80" s="86"/>
    </row>
    <row r="81" ht="10.5">
      <c r="A81" s="1" t="s">
        <v>66</v>
      </c>
    </row>
    <row r="82" ht="10.5">
      <c r="A82" s="1" t="s">
        <v>67</v>
      </c>
    </row>
    <row r="83" ht="10.5">
      <c r="A83" s="1" t="s">
        <v>64</v>
      </c>
    </row>
    <row r="84" ht="10.5" customHeight="1">
      <c r="A84" s="1" t="s">
        <v>65</v>
      </c>
    </row>
  </sheetData>
  <sheetProtection/>
  <mergeCells count="43">
    <mergeCell ref="G76:H76"/>
    <mergeCell ref="G75:H75"/>
    <mergeCell ref="G80:H80"/>
    <mergeCell ref="G79:H79"/>
    <mergeCell ref="G78:H78"/>
    <mergeCell ref="G77:H77"/>
    <mergeCell ref="H17:H18"/>
    <mergeCell ref="G8:G9"/>
    <mergeCell ref="F8:F9"/>
    <mergeCell ref="G74:H74"/>
    <mergeCell ref="H36:H37"/>
    <mergeCell ref="I17:I18"/>
    <mergeCell ref="D8:D9"/>
    <mergeCell ref="F17:F18"/>
    <mergeCell ref="A8:A9"/>
    <mergeCell ref="H8:H9"/>
    <mergeCell ref="A17:A18"/>
    <mergeCell ref="B17:B18"/>
    <mergeCell ref="C17:C18"/>
    <mergeCell ref="B8:B9"/>
    <mergeCell ref="G17:G18"/>
    <mergeCell ref="C8:C9"/>
    <mergeCell ref="D17:D18"/>
    <mergeCell ref="E17:E18"/>
    <mergeCell ref="E8:E9"/>
    <mergeCell ref="I36:I37"/>
    <mergeCell ref="G36:G37"/>
    <mergeCell ref="F36:F37"/>
    <mergeCell ref="D49:D50"/>
    <mergeCell ref="E49:E50"/>
    <mergeCell ref="H49:H50"/>
    <mergeCell ref="D36:D37"/>
    <mergeCell ref="E36:E37"/>
    <mergeCell ref="J49:J50"/>
    <mergeCell ref="F49:F50"/>
    <mergeCell ref="G49:G50"/>
    <mergeCell ref="I49:I50"/>
    <mergeCell ref="A36:A37"/>
    <mergeCell ref="B36:B37"/>
    <mergeCell ref="C36:C37"/>
    <mergeCell ref="A49:A50"/>
    <mergeCell ref="B49:B50"/>
    <mergeCell ref="C49:C50"/>
  </mergeCells>
  <printOptions/>
  <pageMargins left="0.4330708661417323" right="0.3937007874015748" top="0.71" bottom="0.3" header="0.45" footer="0.2"/>
  <pageSetup horizontalDpi="300" verticalDpi="3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2010-02-24T08:47:40Z</cp:lastPrinted>
  <dcterms:created xsi:type="dcterms:W3CDTF">1997-01-08T22:48:59Z</dcterms:created>
  <dcterms:modified xsi:type="dcterms:W3CDTF">2010-03-17T01:41:14Z</dcterms:modified>
  <cp:category/>
  <cp:version/>
  <cp:contentType/>
  <cp:contentStatus/>
</cp:coreProperties>
</file>