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00" windowHeight="4920" activeTab="0"/>
  </bookViews>
  <sheets>
    <sheet name="吹田市" sheetId="1" r:id="rId1"/>
  </sheets>
  <definedNames>
    <definedName name="_xlnm.Print_Area" localSheetId="0">'吹田市'!$A$1:$K$84</definedName>
  </definedNames>
  <calcPr fullCalcOnLoad="1"/>
</workbook>
</file>

<file path=xl/sharedStrings.xml><?xml version="1.0" encoding="utf-8"?>
<sst xmlns="http://schemas.openxmlformats.org/spreadsheetml/2006/main" count="157" uniqueCount="110">
  <si>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</si>
  <si>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</si>
  <si>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</si>
  <si>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</si>
  <si>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</si>
  <si>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</si>
  <si>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</si>
  <si>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</si>
  <si>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</si>
  <si>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</si>
  <si>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</si>
  <si>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</si>
  <si>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</si>
  <si>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</si>
  <si>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</si>
  <si>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</si>
  <si>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</si>
  <si>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</si>
  <si>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</si>
  <si>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</si>
  <si>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</si>
  <si>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</si>
  <si>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</si>
  <si>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</si>
  <si>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</si>
  <si>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</si>
  <si>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</si>
  <si>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</si>
  <si>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</si>
  <si>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</si>
  <si>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</si>
  <si>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</si>
  <si>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</si>
  <si>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</si>
  <si>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</si>
  <si>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</si>
  <si>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</si>
  <si>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</si>
  <si>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</si>
  <si>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</si>
  <si>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</si>
  <si>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</si>
  <si>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</si>
  <si>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</si>
  <si>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</si>
  <si>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</si>
  <si>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</si>
  <si>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</si>
  <si>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</si>
  <si>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</si>
  <si>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</si>
  <si>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</si>
  <si>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</si>
  <si>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</si>
  <si>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</si>
  <si>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</si>
  <si>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</si>
  <si>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</si>
  <si>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</si>
  <si>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</si>
  <si>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</si>
  <si>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</si>
  <si>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</si>
  <si>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</si>
  <si>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</si>
  <si>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</si>
  <si>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</si>
  <si>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</si>
  <si>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</si>
  <si>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</si>
  <si>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</si>
  <si>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</si>
  <si>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</si>
  <si>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吹田市</t>
  </si>
  <si>
    <t>交通災害・火災等共済特別会計</t>
  </si>
  <si>
    <t>勤労者福祉共済特別会計</t>
  </si>
  <si>
    <t>部落有財産特別会計</t>
  </si>
  <si>
    <t>水道事業会計</t>
  </si>
  <si>
    <t>法適用</t>
  </si>
  <si>
    <t>病院事業会計</t>
  </si>
  <si>
    <t>下水道特別会計</t>
  </si>
  <si>
    <t>-</t>
  </si>
  <si>
    <t>国民健康保険特別会計</t>
  </si>
  <si>
    <t>老人保健医療特別会計</t>
  </si>
  <si>
    <t>自動車駐車場特別会計</t>
  </si>
  <si>
    <t>介護保険特別会計</t>
  </si>
  <si>
    <t>大阪府都市競艇組合</t>
  </si>
  <si>
    <t>淀川右岸水防事務組合</t>
  </si>
  <si>
    <t>吹田市土地開発公社</t>
  </si>
  <si>
    <t>吹田市介護老人保健施設事業団</t>
  </si>
  <si>
    <t>吹田市健康づくり推進事業団</t>
  </si>
  <si>
    <t>吹田市水道サービス公社</t>
  </si>
  <si>
    <t>吹田市文化振興事業団</t>
  </si>
  <si>
    <t>吹田市国際交流協会</t>
  </si>
  <si>
    <t>吹田市施設管理公社</t>
  </si>
  <si>
    <t>千里リサイクルプラザ</t>
  </si>
  <si>
    <t>吹田市開発ビル</t>
  </si>
  <si>
    <t>水道会計</t>
  </si>
  <si>
    <t>病院会計</t>
  </si>
  <si>
    <t>下水道特別会計</t>
  </si>
  <si>
    <t>基金から6,391百万円繰入</t>
  </si>
  <si>
    <t>後期高齢者医療特別会計</t>
  </si>
  <si>
    <t>-</t>
  </si>
  <si>
    <t>基金から1百万円繰入</t>
  </si>
  <si>
    <t>株式会社</t>
  </si>
  <si>
    <t>大阪府後期高齢者医療広域連合
（一般会計）</t>
  </si>
  <si>
    <t>基金から10百万円繰入</t>
  </si>
  <si>
    <t>大阪府後期高齢者医療広域連合
（後期高齢者医療特別会計）</t>
  </si>
  <si>
    <t>基金から1,115百万円繰入</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</si>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</sst>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65"/>
      <color indexed="12"/>
      <name val="ＭＳ Ｐゴシック"/>
      <family val="3"/>
    </font>
    <font>
      <u val="single"/>
      <sz val="12.6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left>
        <color indexed="63"/>
      </left>
      <right style="hair"/>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7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9" applyNumberFormat="1" applyFont="1" applyFill="1" applyBorder="1" applyAlignment="1">
      <alignment vertical="center" shrinkToFit="1"/>
    </xf>
    <xf numFmtId="176" fontId="2" fillId="24" borderId="12" xfId="49" applyNumberFormat="1" applyFont="1" applyFill="1" applyBorder="1" applyAlignment="1">
      <alignment vertical="center" shrinkToFi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9" applyNumberFormat="1" applyFont="1" applyFill="1" applyBorder="1" applyAlignment="1">
      <alignment vertical="center" shrinkToFit="1"/>
    </xf>
    <xf numFmtId="176" fontId="2" fillId="24" borderId="24" xfId="49" applyNumberFormat="1" applyFont="1" applyFill="1" applyBorder="1" applyAlignment="1">
      <alignment vertical="center" shrinkToFit="1"/>
    </xf>
    <xf numFmtId="176" fontId="2" fillId="24" borderId="25" xfId="49"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0" fontId="2" fillId="24" borderId="33" xfId="0" applyFont="1" applyFill="1" applyBorder="1" applyAlignment="1">
      <alignment horizontal="distributed" vertical="center" indent="1"/>
    </xf>
    <xf numFmtId="179" fontId="2" fillId="24" borderId="39"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29"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5" borderId="43"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1" xfId="0" applyNumberFormat="1" applyFont="1" applyFill="1" applyBorder="1" applyAlignment="1" applyProtection="1">
      <alignment horizontal="center" vertical="center" shrinkToFit="1"/>
      <protection locked="0"/>
    </xf>
    <xf numFmtId="38" fontId="2" fillId="24" borderId="19" xfId="49" applyFont="1" applyFill="1" applyBorder="1" applyAlignment="1" applyProtection="1">
      <alignment vertical="center"/>
      <protection locked="0"/>
    </xf>
    <xf numFmtId="38" fontId="2" fillId="24" borderId="20" xfId="49" applyFont="1" applyFill="1" applyBorder="1" applyAlignment="1" applyProtection="1">
      <alignment vertical="center"/>
      <protection locked="0"/>
    </xf>
    <xf numFmtId="176" fontId="2" fillId="24" borderId="36" xfId="0" applyNumberFormat="1" applyFont="1" applyFill="1" applyBorder="1" applyAlignment="1">
      <alignment vertical="center" shrinkToFit="1"/>
    </xf>
    <xf numFmtId="38" fontId="2" fillId="24" borderId="15" xfId="49" applyFont="1" applyFill="1" applyBorder="1" applyAlignment="1" applyProtection="1">
      <alignment vertical="center"/>
      <protection locked="0"/>
    </xf>
    <xf numFmtId="38" fontId="2" fillId="24" borderId="16" xfId="49" applyFont="1" applyFill="1" applyBorder="1" applyAlignment="1" applyProtection="1">
      <alignment vertical="center"/>
      <protection locked="0"/>
    </xf>
    <xf numFmtId="176" fontId="2" fillId="24" borderId="16" xfId="0" applyNumberFormat="1" applyFont="1" applyFill="1" applyBorder="1" applyAlignment="1">
      <alignment vertical="center" shrinkToFit="1"/>
    </xf>
    <xf numFmtId="0" fontId="2" fillId="24" borderId="31" xfId="0" applyFont="1" applyFill="1" applyBorder="1" applyAlignment="1" applyProtection="1">
      <alignment horizontal="center" vertical="center" shrinkToFit="1"/>
      <protection locked="0"/>
    </xf>
    <xf numFmtId="38" fontId="2" fillId="24" borderId="46" xfId="49" applyFont="1" applyFill="1" applyBorder="1" applyAlignment="1" applyProtection="1">
      <alignment vertical="center"/>
      <protection locked="0"/>
    </xf>
    <xf numFmtId="38" fontId="2" fillId="24" borderId="47" xfId="49" applyFont="1" applyFill="1" applyBorder="1" applyAlignment="1" applyProtection="1">
      <alignment vertical="center"/>
      <protection locked="0"/>
    </xf>
    <xf numFmtId="176" fontId="2" fillId="24" borderId="16" xfId="0" applyNumberFormat="1" applyFont="1" applyFill="1" applyBorder="1" applyAlignment="1">
      <alignment horizontal="right" vertical="center" shrinkToFit="1"/>
    </xf>
    <xf numFmtId="38" fontId="2" fillId="24" borderId="17" xfId="49" applyFont="1" applyFill="1" applyBorder="1" applyAlignment="1" applyProtection="1">
      <alignment vertical="center"/>
      <protection locked="0"/>
    </xf>
    <xf numFmtId="38" fontId="2" fillId="24" borderId="18" xfId="49" applyFont="1" applyFill="1" applyBorder="1" applyAlignment="1" applyProtection="1">
      <alignment vertical="center"/>
      <protection locked="0"/>
    </xf>
    <xf numFmtId="0" fontId="2" fillId="24" borderId="32" xfId="0" applyFont="1" applyFill="1" applyBorder="1" applyAlignment="1" applyProtection="1">
      <alignment horizontal="center" vertical="center" shrinkToFit="1"/>
      <protection locked="0"/>
    </xf>
    <xf numFmtId="0" fontId="2" fillId="24" borderId="31" xfId="0" applyFont="1" applyFill="1" applyBorder="1" applyAlignment="1">
      <alignment horizontal="left" vertical="center" shrinkToFit="1"/>
    </xf>
    <xf numFmtId="176" fontId="2" fillId="24" borderId="20" xfId="0" applyNumberFormat="1" applyFont="1" applyFill="1" applyBorder="1" applyAlignment="1">
      <alignment horizontal="right" vertical="center" shrinkToFit="1"/>
    </xf>
    <xf numFmtId="176" fontId="2" fillId="24" borderId="15" xfId="0" applyNumberFormat="1" applyFont="1" applyFill="1" applyBorder="1" applyAlignment="1">
      <alignment vertical="center" shrinkToFit="1"/>
    </xf>
    <xf numFmtId="0" fontId="2" fillId="24" borderId="32" xfId="0" applyFont="1" applyFill="1" applyBorder="1" applyAlignment="1">
      <alignment horizontal="left" vertical="center" shrinkToFit="1"/>
    </xf>
    <xf numFmtId="176" fontId="2" fillId="24" borderId="18" xfId="0" applyNumberFormat="1" applyFont="1" applyFill="1" applyBorder="1" applyAlignment="1">
      <alignment horizontal="right" vertical="center" shrinkToFit="1"/>
    </xf>
    <xf numFmtId="0" fontId="2" fillId="24" borderId="48"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0" xfId="0" applyNumberFormat="1" applyFont="1" applyFill="1" applyBorder="1" applyAlignment="1">
      <alignment horizontal="right" vertical="center" shrinkToFit="1"/>
    </xf>
    <xf numFmtId="176" fontId="2" fillId="24" borderId="51" xfId="0" applyNumberFormat="1" applyFont="1" applyFill="1" applyBorder="1" applyAlignment="1">
      <alignment vertical="center" shrinkToFit="1"/>
    </xf>
    <xf numFmtId="0" fontId="2" fillId="24" borderId="48" xfId="0"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82" fontId="2" fillId="24" borderId="18"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shrinkToFit="1"/>
    </xf>
    <xf numFmtId="181" fontId="2" fillId="24" borderId="52"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shrinkToFit="1"/>
    </xf>
    <xf numFmtId="181" fontId="2" fillId="24" borderId="53" xfId="0" applyNumberFormat="1" applyFont="1" applyFill="1" applyBorder="1" applyAlignment="1">
      <alignment horizontal="center" vertical="center"/>
    </xf>
    <xf numFmtId="181" fontId="2" fillId="24" borderId="54" xfId="0" applyNumberFormat="1" applyFont="1" applyFill="1" applyBorder="1" applyAlignment="1">
      <alignment horizontal="center" vertical="center"/>
    </xf>
    <xf numFmtId="176" fontId="2" fillId="0" borderId="20" xfId="49" applyNumberFormat="1" applyFont="1" applyFill="1" applyBorder="1" applyAlignment="1" applyProtection="1">
      <alignment horizontal="right" vertical="center"/>
      <protection/>
    </xf>
    <xf numFmtId="176" fontId="2" fillId="0" borderId="20" xfId="0" applyNumberFormat="1" applyFont="1" applyFill="1" applyBorder="1" applyAlignment="1">
      <alignment vertical="center" shrinkToFit="1"/>
    </xf>
    <xf numFmtId="176" fontId="2" fillId="0" borderId="16" xfId="49" applyNumberFormat="1" applyFont="1" applyFill="1" applyBorder="1" applyAlignment="1" applyProtection="1">
      <alignment horizontal="right" vertical="center"/>
      <protection/>
    </xf>
    <xf numFmtId="176" fontId="2" fillId="0" borderId="16" xfId="0" applyNumberFormat="1" applyFont="1" applyFill="1" applyBorder="1" applyAlignment="1">
      <alignment vertical="center" shrinkToFit="1"/>
    </xf>
    <xf numFmtId="176" fontId="2" fillId="0" borderId="47" xfId="49" applyNumberFormat="1" applyFont="1" applyFill="1" applyBorder="1" applyAlignment="1" applyProtection="1">
      <alignment horizontal="right" vertical="center"/>
      <protection/>
    </xf>
    <xf numFmtId="176" fontId="2" fillId="0" borderId="16" xfId="0" applyNumberFormat="1" applyFont="1" applyFill="1" applyBorder="1" applyAlignment="1">
      <alignment horizontal="right" vertical="center" shrinkToFit="1"/>
    </xf>
    <xf numFmtId="176" fontId="2" fillId="0" borderId="18" xfId="49" applyNumberFormat="1" applyFont="1" applyFill="1" applyBorder="1" applyAlignment="1" applyProtection="1">
      <alignment horizontal="right" vertical="center"/>
      <protection/>
    </xf>
    <xf numFmtId="176" fontId="2" fillId="0" borderId="18" xfId="0" applyNumberFormat="1" applyFont="1" applyFill="1" applyBorder="1" applyAlignment="1">
      <alignment vertical="center" shrinkToFit="1"/>
    </xf>
    <xf numFmtId="176" fontId="2" fillId="0" borderId="50" xfId="49" applyNumberFormat="1" applyFont="1" applyFill="1" applyBorder="1" applyAlignment="1" applyProtection="1">
      <alignment horizontal="right" vertical="center"/>
      <protection/>
    </xf>
    <xf numFmtId="176" fontId="2" fillId="0" borderId="50" xfId="0" applyNumberFormat="1" applyFont="1" applyFill="1" applyBorder="1" applyAlignment="1">
      <alignment vertical="center" shrinkToFit="1"/>
    </xf>
    <xf numFmtId="176" fontId="2" fillId="0" borderId="24" xfId="49" applyNumberFormat="1" applyFont="1" applyFill="1" applyBorder="1" applyAlignment="1" applyProtection="1">
      <alignment horizontal="right" vertical="center"/>
      <protection/>
    </xf>
    <xf numFmtId="176" fontId="2" fillId="0" borderId="24"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26" xfId="49" applyNumberFormat="1" applyFont="1" applyFill="1" applyBorder="1" applyAlignment="1">
      <alignment vertical="center" shrinkToFit="1"/>
    </xf>
    <xf numFmtId="0" fontId="1" fillId="0" borderId="55" xfId="0" applyFont="1" applyFill="1" applyBorder="1" applyAlignment="1">
      <alignment horizontal="center" vertical="center" wrapText="1"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1" fillId="0" borderId="32" xfId="0" applyFont="1" applyFill="1" applyBorder="1" applyAlignment="1">
      <alignment horizontal="center" vertical="center" wrapText="1"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16" xfId="49" applyNumberFormat="1" applyFont="1" applyFill="1" applyBorder="1" applyAlignment="1">
      <alignment vertical="center" shrinkToFit="1"/>
    </xf>
    <xf numFmtId="176" fontId="2" fillId="0" borderId="18" xfId="49" applyNumberFormat="1" applyFont="1" applyFill="1" applyBorder="1" applyAlignment="1">
      <alignment vertical="center" shrinkToFit="1"/>
    </xf>
    <xf numFmtId="176" fontId="2" fillId="0" borderId="24" xfId="49" applyNumberFormat="1" applyFont="1" applyFill="1" applyBorder="1" applyAlignment="1">
      <alignment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3" t="s">
        <v>51</v>
      </c>
      <c r="H4" s="74" t="s">
        <v>52</v>
      </c>
      <c r="I4" s="75" t="s">
        <v>53</v>
      </c>
      <c r="J4" s="76" t="s">
        <v>54</v>
      </c>
    </row>
    <row r="5" spans="7:10" ht="13.5" customHeight="1" thickTop="1">
      <c r="G5" s="10">
        <v>66478</v>
      </c>
      <c r="H5" s="11">
        <v>0</v>
      </c>
      <c r="I5" s="12">
        <v>2650</v>
      </c>
      <c r="J5" s="13">
        <v>69129</v>
      </c>
    </row>
    <row r="6" ht="14.25">
      <c r="A6" s="6" t="s">
        <v>2</v>
      </c>
    </row>
    <row r="7" spans="8:9" ht="10.5">
      <c r="H7" s="3" t="s">
        <v>12</v>
      </c>
      <c r="I7" s="3"/>
    </row>
    <row r="8" spans="1:8" ht="13.5" customHeight="1">
      <c r="A8" s="163" t="s">
        <v>0</v>
      </c>
      <c r="B8" s="166" t="s">
        <v>3</v>
      </c>
      <c r="C8" s="165" t="s">
        <v>4</v>
      </c>
      <c r="D8" s="165" t="s">
        <v>5</v>
      </c>
      <c r="E8" s="165" t="s">
        <v>6</v>
      </c>
      <c r="F8" s="156" t="s">
        <v>55</v>
      </c>
      <c r="G8" s="165" t="s">
        <v>7</v>
      </c>
      <c r="H8" s="154" t="s">
        <v>8</v>
      </c>
    </row>
    <row r="9" spans="1:8" ht="13.5" customHeight="1" thickBot="1">
      <c r="A9" s="164"/>
      <c r="B9" s="162"/>
      <c r="C9" s="157"/>
      <c r="D9" s="157"/>
      <c r="E9" s="157"/>
      <c r="F9" s="158"/>
      <c r="G9" s="157"/>
      <c r="H9" s="155"/>
    </row>
    <row r="10" spans="1:8" ht="13.5" customHeight="1" thickTop="1">
      <c r="A10" s="35" t="s">
        <v>9</v>
      </c>
      <c r="B10" s="14">
        <v>105258</v>
      </c>
      <c r="C10" s="15">
        <v>104576</v>
      </c>
      <c r="D10" s="15">
        <v>682</v>
      </c>
      <c r="E10" s="148">
        <v>273</v>
      </c>
      <c r="F10" s="15">
        <v>6391</v>
      </c>
      <c r="G10" s="15">
        <v>62464</v>
      </c>
      <c r="H10" s="82" t="s">
        <v>100</v>
      </c>
    </row>
    <row r="11" spans="1:8" ht="13.5" customHeight="1">
      <c r="A11" s="36" t="s">
        <v>74</v>
      </c>
      <c r="B11" s="16">
        <v>114</v>
      </c>
      <c r="C11" s="17">
        <v>45</v>
      </c>
      <c r="D11" s="17">
        <v>69</v>
      </c>
      <c r="E11" s="149">
        <v>4</v>
      </c>
      <c r="F11" s="17">
        <v>4</v>
      </c>
      <c r="G11" s="17">
        <v>0</v>
      </c>
      <c r="H11" s="83"/>
    </row>
    <row r="12" spans="1:8" ht="13.5" customHeight="1">
      <c r="A12" s="36" t="s">
        <v>75</v>
      </c>
      <c r="B12" s="16">
        <v>47</v>
      </c>
      <c r="C12" s="17">
        <v>28</v>
      </c>
      <c r="D12" s="17">
        <v>19</v>
      </c>
      <c r="E12" s="149">
        <v>6</v>
      </c>
      <c r="F12" s="17">
        <v>6</v>
      </c>
      <c r="G12" s="17">
        <v>0</v>
      </c>
      <c r="H12" s="83"/>
    </row>
    <row r="13" spans="1:8" ht="13.5" customHeight="1">
      <c r="A13" s="37" t="s">
        <v>76</v>
      </c>
      <c r="B13" s="24">
        <v>1339</v>
      </c>
      <c r="C13" s="25">
        <v>135</v>
      </c>
      <c r="D13" s="25">
        <v>1204</v>
      </c>
      <c r="E13" s="150">
        <v>0</v>
      </c>
      <c r="F13" s="25">
        <v>0</v>
      </c>
      <c r="G13" s="25">
        <v>0</v>
      </c>
      <c r="H13" s="84"/>
    </row>
    <row r="14" spans="1:8" ht="13.5" customHeight="1">
      <c r="A14" s="38" t="s">
        <v>1</v>
      </c>
      <c r="B14" s="26">
        <v>106749</v>
      </c>
      <c r="C14" s="27">
        <v>104774</v>
      </c>
      <c r="D14" s="27">
        <v>1975</v>
      </c>
      <c r="E14" s="139">
        <v>282</v>
      </c>
      <c r="F14" s="66"/>
      <c r="G14" s="27">
        <v>62464</v>
      </c>
      <c r="H14" s="85"/>
    </row>
    <row r="15" spans="1:8" ht="13.5" customHeight="1">
      <c r="A15" s="69" t="s">
        <v>72</v>
      </c>
      <c r="B15" s="67"/>
      <c r="C15" s="67"/>
      <c r="D15" s="67"/>
      <c r="E15" s="67"/>
      <c r="F15" s="67"/>
      <c r="G15" s="67"/>
      <c r="H15" s="68"/>
    </row>
    <row r="16" ht="9.75" customHeight="1"/>
    <row r="17" ht="14.25">
      <c r="A17" s="6" t="s">
        <v>10</v>
      </c>
    </row>
    <row r="18" spans="9:12" ht="10.5">
      <c r="I18" s="3" t="s">
        <v>12</v>
      </c>
      <c r="K18" s="3"/>
      <c r="L18" s="3"/>
    </row>
    <row r="19" spans="1:9" ht="13.5" customHeight="1">
      <c r="A19" s="163" t="s">
        <v>0</v>
      </c>
      <c r="B19" s="161" t="s">
        <v>43</v>
      </c>
      <c r="C19" s="156" t="s">
        <v>44</v>
      </c>
      <c r="D19" s="156" t="s">
        <v>45</v>
      </c>
      <c r="E19" s="151" t="s">
        <v>46</v>
      </c>
      <c r="F19" s="156" t="s">
        <v>55</v>
      </c>
      <c r="G19" s="156" t="s">
        <v>11</v>
      </c>
      <c r="H19" s="151" t="s">
        <v>41</v>
      </c>
      <c r="I19" s="154" t="s">
        <v>8</v>
      </c>
    </row>
    <row r="20" spans="1:9" ht="13.5" customHeight="1" thickBot="1">
      <c r="A20" s="164"/>
      <c r="B20" s="162"/>
      <c r="C20" s="157"/>
      <c r="D20" s="157"/>
      <c r="E20" s="152"/>
      <c r="F20" s="158"/>
      <c r="G20" s="158"/>
      <c r="H20" s="153"/>
      <c r="I20" s="155"/>
    </row>
    <row r="21" spans="1:9" ht="13.5" customHeight="1" thickTop="1">
      <c r="A21" s="92" t="s">
        <v>77</v>
      </c>
      <c r="B21" s="93">
        <v>6443</v>
      </c>
      <c r="C21" s="94">
        <v>6243</v>
      </c>
      <c r="D21" s="126">
        <v>201</v>
      </c>
      <c r="E21" s="127">
        <v>4164</v>
      </c>
      <c r="F21" s="19">
        <v>27</v>
      </c>
      <c r="G21" s="19">
        <v>9813</v>
      </c>
      <c r="H21" s="19">
        <v>29</v>
      </c>
      <c r="I21" s="95" t="s">
        <v>78</v>
      </c>
    </row>
    <row r="22" spans="1:9" ht="13.5" customHeight="1">
      <c r="A22" s="92" t="s">
        <v>79</v>
      </c>
      <c r="B22" s="96">
        <v>9273</v>
      </c>
      <c r="C22" s="97">
        <v>9942</v>
      </c>
      <c r="D22" s="128">
        <f aca="true" t="shared" si="0" ref="D22:D28">B22-C22</f>
        <v>-669</v>
      </c>
      <c r="E22" s="129">
        <v>284</v>
      </c>
      <c r="F22" s="98">
        <v>1399</v>
      </c>
      <c r="G22" s="98">
        <v>3400</v>
      </c>
      <c r="H22" s="98">
        <v>2220</v>
      </c>
      <c r="I22" s="95" t="s">
        <v>78</v>
      </c>
    </row>
    <row r="23" spans="1:9" ht="13.5" customHeight="1">
      <c r="A23" s="99" t="s">
        <v>80</v>
      </c>
      <c r="B23" s="100">
        <v>12295</v>
      </c>
      <c r="C23" s="101">
        <v>12384</v>
      </c>
      <c r="D23" s="130">
        <v>-88</v>
      </c>
      <c r="E23" s="131">
        <v>0</v>
      </c>
      <c r="F23" s="98">
        <v>4083</v>
      </c>
      <c r="G23" s="98">
        <v>57252</v>
      </c>
      <c r="H23" s="98">
        <v>31202</v>
      </c>
      <c r="I23" s="95"/>
    </row>
    <row r="24" spans="1:9" ht="13.5" customHeight="1">
      <c r="A24" s="36" t="s">
        <v>84</v>
      </c>
      <c r="B24" s="20">
        <v>229</v>
      </c>
      <c r="C24" s="21">
        <v>191</v>
      </c>
      <c r="D24" s="132">
        <f>B24-C24</f>
        <v>38</v>
      </c>
      <c r="E24" s="133">
        <v>38</v>
      </c>
      <c r="F24" s="21">
        <v>106</v>
      </c>
      <c r="G24" s="110">
        <v>457</v>
      </c>
      <c r="H24" s="110">
        <v>261</v>
      </c>
      <c r="I24" s="22"/>
    </row>
    <row r="25" spans="1:9" ht="13.5" customHeight="1">
      <c r="A25" s="99" t="s">
        <v>82</v>
      </c>
      <c r="B25" s="103">
        <v>29571</v>
      </c>
      <c r="C25" s="104">
        <v>33243</v>
      </c>
      <c r="D25" s="132">
        <f t="shared" si="0"/>
        <v>-3672</v>
      </c>
      <c r="E25" s="129">
        <v>-3672</v>
      </c>
      <c r="F25" s="98">
        <v>2585</v>
      </c>
      <c r="G25" s="102">
        <v>0</v>
      </c>
      <c r="H25" s="102">
        <v>0</v>
      </c>
      <c r="I25" s="95"/>
    </row>
    <row r="26" spans="1:9" ht="13.5" customHeight="1">
      <c r="A26" s="105" t="s">
        <v>83</v>
      </c>
      <c r="B26" s="103">
        <v>2712</v>
      </c>
      <c r="C26" s="104">
        <v>2747</v>
      </c>
      <c r="D26" s="132">
        <f t="shared" si="0"/>
        <v>-35</v>
      </c>
      <c r="E26" s="133">
        <v>-35</v>
      </c>
      <c r="F26" s="21">
        <v>186</v>
      </c>
      <c r="G26" s="110">
        <v>0</v>
      </c>
      <c r="H26" s="110">
        <v>0</v>
      </c>
      <c r="I26" s="22"/>
    </row>
    <row r="27" spans="1:9" ht="13.5" customHeight="1">
      <c r="A27" s="116" t="s">
        <v>101</v>
      </c>
      <c r="B27" s="112">
        <v>3113</v>
      </c>
      <c r="C27" s="113">
        <v>3045</v>
      </c>
      <c r="D27" s="134">
        <v>69</v>
      </c>
      <c r="E27" s="135">
        <v>69</v>
      </c>
      <c r="F27" s="113">
        <v>511</v>
      </c>
      <c r="G27" s="114">
        <v>0</v>
      </c>
      <c r="H27" s="114">
        <v>0</v>
      </c>
      <c r="I27" s="115"/>
    </row>
    <row r="28" spans="1:9" ht="13.5" customHeight="1">
      <c r="A28" s="37" t="s">
        <v>85</v>
      </c>
      <c r="B28" s="28">
        <v>16233</v>
      </c>
      <c r="C28" s="29">
        <v>15773</v>
      </c>
      <c r="D28" s="136">
        <f t="shared" si="0"/>
        <v>460</v>
      </c>
      <c r="E28" s="137">
        <v>460</v>
      </c>
      <c r="F28" s="29">
        <v>2391</v>
      </c>
      <c r="G28" s="117">
        <v>0</v>
      </c>
      <c r="H28" s="117">
        <v>0</v>
      </c>
      <c r="I28" s="84" t="s">
        <v>103</v>
      </c>
    </row>
    <row r="29" spans="1:9" ht="13.5" customHeight="1">
      <c r="A29" s="38" t="s">
        <v>15</v>
      </c>
      <c r="B29" s="39"/>
      <c r="C29" s="40"/>
      <c r="D29" s="138"/>
      <c r="E29" s="139">
        <f>SUM(E21:E28)</f>
        <v>1308</v>
      </c>
      <c r="F29" s="27">
        <f>SUM(F21:F28)</f>
        <v>11288</v>
      </c>
      <c r="G29" s="27">
        <f>SUM(G21:G28)</f>
        <v>70922</v>
      </c>
      <c r="H29" s="27">
        <v>33713</v>
      </c>
      <c r="I29" s="34"/>
    </row>
    <row r="30" ht="10.5">
      <c r="A30" s="1" t="s">
        <v>60</v>
      </c>
    </row>
    <row r="31" ht="10.5">
      <c r="A31" s="1" t="s">
        <v>63</v>
      </c>
    </row>
    <row r="32" ht="10.5">
      <c r="A32" s="1" t="s">
        <v>49</v>
      </c>
    </row>
    <row r="33" ht="10.5">
      <c r="A33" s="1" t="s">
        <v>48</v>
      </c>
    </row>
    <row r="34" ht="9.75" customHeight="1"/>
    <row r="35" ht="14.25">
      <c r="A35" s="6" t="s">
        <v>13</v>
      </c>
    </row>
    <row r="36" spans="9:10" ht="10.5">
      <c r="I36" s="3" t="s">
        <v>12</v>
      </c>
      <c r="J36" s="3"/>
    </row>
    <row r="37" spans="1:9" ht="13.5" customHeight="1">
      <c r="A37" s="163" t="s">
        <v>14</v>
      </c>
      <c r="B37" s="161" t="s">
        <v>43</v>
      </c>
      <c r="C37" s="156" t="s">
        <v>44</v>
      </c>
      <c r="D37" s="156" t="s">
        <v>45</v>
      </c>
      <c r="E37" s="151" t="s">
        <v>46</v>
      </c>
      <c r="F37" s="156" t="s">
        <v>55</v>
      </c>
      <c r="G37" s="156" t="s">
        <v>11</v>
      </c>
      <c r="H37" s="151" t="s">
        <v>42</v>
      </c>
      <c r="I37" s="154" t="s">
        <v>8</v>
      </c>
    </row>
    <row r="38" spans="1:9" ht="13.5" customHeight="1" thickBot="1">
      <c r="A38" s="164"/>
      <c r="B38" s="162"/>
      <c r="C38" s="157"/>
      <c r="D38" s="157"/>
      <c r="E38" s="152"/>
      <c r="F38" s="158"/>
      <c r="G38" s="158"/>
      <c r="H38" s="153"/>
      <c r="I38" s="155"/>
    </row>
    <row r="39" spans="1:9" ht="13.5" customHeight="1" thickTop="1">
      <c r="A39" s="35" t="s">
        <v>86</v>
      </c>
      <c r="B39" s="18">
        <v>54791</v>
      </c>
      <c r="C39" s="19">
        <v>54068</v>
      </c>
      <c r="D39" s="19">
        <v>722</v>
      </c>
      <c r="E39" s="19">
        <v>722</v>
      </c>
      <c r="F39" s="19">
        <v>0</v>
      </c>
      <c r="G39" s="19">
        <v>0</v>
      </c>
      <c r="H39" s="19">
        <v>0</v>
      </c>
      <c r="I39" s="23"/>
    </row>
    <row r="40" spans="1:9" ht="13.5" customHeight="1">
      <c r="A40" s="36" t="s">
        <v>87</v>
      </c>
      <c r="B40" s="20">
        <v>164</v>
      </c>
      <c r="C40" s="21">
        <v>147</v>
      </c>
      <c r="D40" s="21">
        <v>17</v>
      </c>
      <c r="E40" s="21">
        <v>17</v>
      </c>
      <c r="F40" s="21">
        <v>0</v>
      </c>
      <c r="G40" s="21">
        <v>0</v>
      </c>
      <c r="H40" s="21">
        <v>0</v>
      </c>
      <c r="I40" s="22"/>
    </row>
    <row r="41" spans="1:9" ht="18">
      <c r="A41" s="140" t="s">
        <v>105</v>
      </c>
      <c r="B41" s="141">
        <v>475</v>
      </c>
      <c r="C41" s="142">
        <v>436</v>
      </c>
      <c r="D41" s="142">
        <v>38</v>
      </c>
      <c r="E41" s="142">
        <v>38</v>
      </c>
      <c r="F41" s="142">
        <v>28</v>
      </c>
      <c r="G41" s="142">
        <v>0</v>
      </c>
      <c r="H41" s="142">
        <v>0</v>
      </c>
      <c r="I41" s="143" t="s">
        <v>106</v>
      </c>
    </row>
    <row r="42" spans="1:9" ht="18">
      <c r="A42" s="144" t="s">
        <v>107</v>
      </c>
      <c r="B42" s="145">
        <v>638299</v>
      </c>
      <c r="C42" s="133">
        <v>633595</v>
      </c>
      <c r="D42" s="133">
        <v>4705</v>
      </c>
      <c r="E42" s="133">
        <v>4705</v>
      </c>
      <c r="F42" s="133">
        <v>1337</v>
      </c>
      <c r="G42" s="133">
        <v>0</v>
      </c>
      <c r="H42" s="133">
        <v>0</v>
      </c>
      <c r="I42" s="146" t="s">
        <v>108</v>
      </c>
    </row>
    <row r="43" spans="1:9" ht="13.5" customHeight="1">
      <c r="A43" s="38" t="s">
        <v>16</v>
      </c>
      <c r="B43" s="39"/>
      <c r="C43" s="40"/>
      <c r="D43" s="40"/>
      <c r="E43" s="31">
        <f>SUM(E39:E42)</f>
        <v>5482</v>
      </c>
      <c r="F43" s="33"/>
      <c r="G43" s="31">
        <v>0</v>
      </c>
      <c r="H43" s="31">
        <v>0</v>
      </c>
      <c r="I43" s="41"/>
    </row>
    <row r="44" ht="9.75" customHeight="1">
      <c r="A44" s="91" t="s">
        <v>69</v>
      </c>
    </row>
    <row r="45" ht="9.75" customHeight="1">
      <c r="A45" s="2"/>
    </row>
    <row r="46" spans="1:4" ht="14.25">
      <c r="A46" s="6" t="s">
        <v>56</v>
      </c>
      <c r="D46" s="86"/>
    </row>
    <row r="47" ht="10.5">
      <c r="J47" s="3" t="s">
        <v>12</v>
      </c>
    </row>
    <row r="48" spans="1:10" ht="13.5" customHeight="1">
      <c r="A48" s="159" t="s">
        <v>17</v>
      </c>
      <c r="B48" s="161" t="s">
        <v>19</v>
      </c>
      <c r="C48" s="156" t="s">
        <v>47</v>
      </c>
      <c r="D48" s="156" t="s">
        <v>20</v>
      </c>
      <c r="E48" s="156" t="s">
        <v>21</v>
      </c>
      <c r="F48" s="156" t="s">
        <v>22</v>
      </c>
      <c r="G48" s="151" t="s">
        <v>23</v>
      </c>
      <c r="H48" s="151" t="s">
        <v>24</v>
      </c>
      <c r="I48" s="151" t="s">
        <v>58</v>
      </c>
      <c r="J48" s="154" t="s">
        <v>8</v>
      </c>
    </row>
    <row r="49" spans="1:10" ht="13.5" customHeight="1" thickBot="1">
      <c r="A49" s="160"/>
      <c r="B49" s="162"/>
      <c r="C49" s="157"/>
      <c r="D49" s="157"/>
      <c r="E49" s="157"/>
      <c r="F49" s="157"/>
      <c r="G49" s="152"/>
      <c r="H49" s="152"/>
      <c r="I49" s="153"/>
      <c r="J49" s="155"/>
    </row>
    <row r="50" spans="1:10" ht="13.5" customHeight="1" thickTop="1">
      <c r="A50" s="106" t="s">
        <v>88</v>
      </c>
      <c r="B50" s="18">
        <v>28</v>
      </c>
      <c r="C50" s="127">
        <v>5</v>
      </c>
      <c r="D50" s="19">
        <v>5</v>
      </c>
      <c r="E50" s="19">
        <v>0</v>
      </c>
      <c r="F50" s="19">
        <v>4806</v>
      </c>
      <c r="G50" s="107">
        <v>1887</v>
      </c>
      <c r="H50" s="19">
        <v>0</v>
      </c>
      <c r="I50" s="127">
        <v>683</v>
      </c>
      <c r="J50" s="147"/>
    </row>
    <row r="51" spans="1:10" ht="13.5" customHeight="1">
      <c r="A51" s="106" t="s">
        <v>89</v>
      </c>
      <c r="B51" s="108">
        <v>4</v>
      </c>
      <c r="C51" s="129">
        <v>240</v>
      </c>
      <c r="D51" s="98">
        <v>200</v>
      </c>
      <c r="E51" s="98">
        <v>0</v>
      </c>
      <c r="F51" s="98">
        <v>80</v>
      </c>
      <c r="G51" s="102" t="s">
        <v>102</v>
      </c>
      <c r="H51" s="98">
        <v>0</v>
      </c>
      <c r="I51" s="98">
        <v>0</v>
      </c>
      <c r="J51" s="147" t="s">
        <v>109</v>
      </c>
    </row>
    <row r="52" spans="1:10" ht="13.5" customHeight="1">
      <c r="A52" s="106" t="s">
        <v>90</v>
      </c>
      <c r="B52" s="108">
        <v>3</v>
      </c>
      <c r="C52" s="129">
        <v>245</v>
      </c>
      <c r="D52" s="98">
        <v>200</v>
      </c>
      <c r="E52" s="98">
        <v>40</v>
      </c>
      <c r="F52" s="98">
        <v>0</v>
      </c>
      <c r="G52" s="102" t="s">
        <v>102</v>
      </c>
      <c r="H52" s="98">
        <v>0</v>
      </c>
      <c r="I52" s="98">
        <v>0</v>
      </c>
      <c r="J52" s="147" t="s">
        <v>109</v>
      </c>
    </row>
    <row r="53" spans="1:10" ht="13.5" customHeight="1">
      <c r="A53" s="106" t="s">
        <v>91</v>
      </c>
      <c r="B53" s="108">
        <v>-7</v>
      </c>
      <c r="C53" s="129">
        <v>85</v>
      </c>
      <c r="D53" s="98">
        <v>3</v>
      </c>
      <c r="E53" s="98">
        <v>0</v>
      </c>
      <c r="F53" s="98">
        <v>0</v>
      </c>
      <c r="G53" s="102" t="s">
        <v>102</v>
      </c>
      <c r="H53" s="98">
        <v>0</v>
      </c>
      <c r="I53" s="98">
        <v>0</v>
      </c>
      <c r="J53" s="147" t="s">
        <v>109</v>
      </c>
    </row>
    <row r="54" spans="1:10" ht="13.5" customHeight="1">
      <c r="A54" s="106" t="s">
        <v>92</v>
      </c>
      <c r="B54" s="108">
        <v>-17</v>
      </c>
      <c r="C54" s="129">
        <v>216</v>
      </c>
      <c r="D54" s="98">
        <v>200</v>
      </c>
      <c r="E54" s="98">
        <v>0</v>
      </c>
      <c r="F54" s="98">
        <v>0</v>
      </c>
      <c r="G54" s="102" t="s">
        <v>102</v>
      </c>
      <c r="H54" s="98">
        <v>0</v>
      </c>
      <c r="I54" s="98">
        <v>0</v>
      </c>
      <c r="J54" s="147" t="s">
        <v>109</v>
      </c>
    </row>
    <row r="55" spans="1:10" ht="13.5" customHeight="1">
      <c r="A55" s="106" t="s">
        <v>93</v>
      </c>
      <c r="B55" s="108">
        <v>8</v>
      </c>
      <c r="C55" s="129">
        <v>262</v>
      </c>
      <c r="D55" s="98">
        <v>200</v>
      </c>
      <c r="E55" s="98">
        <v>23</v>
      </c>
      <c r="F55" s="98">
        <v>0</v>
      </c>
      <c r="G55" s="102" t="s">
        <v>102</v>
      </c>
      <c r="H55" s="98">
        <v>0</v>
      </c>
      <c r="I55" s="98">
        <v>0</v>
      </c>
      <c r="J55" s="147" t="s">
        <v>109</v>
      </c>
    </row>
    <row r="56" spans="1:10" ht="13.5" customHeight="1">
      <c r="A56" s="109" t="s">
        <v>94</v>
      </c>
      <c r="B56" s="20">
        <v>4</v>
      </c>
      <c r="C56" s="133">
        <v>41</v>
      </c>
      <c r="D56" s="21">
        <v>30</v>
      </c>
      <c r="E56" s="21">
        <v>0</v>
      </c>
      <c r="F56" s="21">
        <v>0</v>
      </c>
      <c r="G56" s="110" t="s">
        <v>102</v>
      </c>
      <c r="H56" s="21">
        <v>0</v>
      </c>
      <c r="I56" s="21">
        <v>0</v>
      </c>
      <c r="J56" s="147" t="s">
        <v>109</v>
      </c>
    </row>
    <row r="57" spans="1:10" ht="13.5" customHeight="1">
      <c r="A57" s="109" t="s">
        <v>95</v>
      </c>
      <c r="B57" s="20">
        <v>3</v>
      </c>
      <c r="C57" s="133">
        <v>979</v>
      </c>
      <c r="D57" s="21">
        <v>539</v>
      </c>
      <c r="E57" s="21">
        <v>0</v>
      </c>
      <c r="F57" s="21">
        <v>0</v>
      </c>
      <c r="G57" s="110" t="s">
        <v>102</v>
      </c>
      <c r="H57" s="21">
        <v>0</v>
      </c>
      <c r="I57" s="21">
        <v>0</v>
      </c>
      <c r="J57" s="147" t="s">
        <v>109</v>
      </c>
    </row>
    <row r="58" spans="1:10" ht="13.5" customHeight="1">
      <c r="A58" s="111" t="s">
        <v>96</v>
      </c>
      <c r="B58" s="112">
        <v>125</v>
      </c>
      <c r="C58" s="135">
        <v>3508</v>
      </c>
      <c r="D58" s="113">
        <v>41</v>
      </c>
      <c r="E58" s="113">
        <v>0</v>
      </c>
      <c r="F58" s="113">
        <v>0</v>
      </c>
      <c r="G58" s="114" t="s">
        <v>102</v>
      </c>
      <c r="H58" s="113">
        <v>0</v>
      </c>
      <c r="I58" s="113">
        <v>0</v>
      </c>
      <c r="J58" s="115" t="s">
        <v>104</v>
      </c>
    </row>
    <row r="59" spans="1:10" ht="13.5" customHeight="1">
      <c r="A59" s="42" t="s">
        <v>18</v>
      </c>
      <c r="B59" s="32"/>
      <c r="C59" s="33"/>
      <c r="D59" s="31">
        <f aca="true" t="shared" si="1" ref="D59:I59">SUM(D50:D58)</f>
        <v>1418</v>
      </c>
      <c r="E59" s="31">
        <f t="shared" si="1"/>
        <v>63</v>
      </c>
      <c r="F59" s="31">
        <f t="shared" si="1"/>
        <v>4886</v>
      </c>
      <c r="G59" s="31">
        <f t="shared" si="1"/>
        <v>1887</v>
      </c>
      <c r="H59" s="31">
        <f t="shared" si="1"/>
        <v>0</v>
      </c>
      <c r="I59" s="31">
        <f t="shared" si="1"/>
        <v>683</v>
      </c>
      <c r="J59" s="34"/>
    </row>
    <row r="60" ht="10.5">
      <c r="A60" s="91" t="s">
        <v>70</v>
      </c>
    </row>
    <row r="61" ht="10.5">
      <c r="A61" s="91" t="s">
        <v>68</v>
      </c>
    </row>
    <row r="62" ht="9.75" customHeight="1"/>
    <row r="63" ht="14.25">
      <c r="A63" s="6" t="s">
        <v>39</v>
      </c>
    </row>
    <row r="64" ht="10.5">
      <c r="D64" s="3" t="s">
        <v>12</v>
      </c>
    </row>
    <row r="65" spans="1:4" ht="21.75" thickBot="1">
      <c r="A65" s="77" t="s">
        <v>34</v>
      </c>
      <c r="B65" s="78" t="s">
        <v>61</v>
      </c>
      <c r="C65" s="79" t="s">
        <v>62</v>
      </c>
      <c r="D65" s="80" t="s">
        <v>50</v>
      </c>
    </row>
    <row r="66" spans="1:4" ht="13.5" customHeight="1" thickTop="1">
      <c r="A66" s="43" t="s">
        <v>35</v>
      </c>
      <c r="B66" s="18">
        <v>10920</v>
      </c>
      <c r="C66" s="19">
        <v>11285</v>
      </c>
      <c r="D66" s="23">
        <f>C66-B66</f>
        <v>365</v>
      </c>
    </row>
    <row r="67" spans="1:4" ht="13.5" customHeight="1">
      <c r="A67" s="44" t="s">
        <v>36</v>
      </c>
      <c r="B67" s="20">
        <v>241</v>
      </c>
      <c r="C67" s="21">
        <v>0</v>
      </c>
      <c r="D67" s="22">
        <f>C67-B67</f>
        <v>-241</v>
      </c>
    </row>
    <row r="68" spans="1:4" ht="13.5" customHeight="1">
      <c r="A68" s="45" t="s">
        <v>37</v>
      </c>
      <c r="B68" s="28">
        <v>31349</v>
      </c>
      <c r="C68" s="29">
        <v>26183</v>
      </c>
      <c r="D68" s="30">
        <f>C68-B68</f>
        <v>-5166</v>
      </c>
    </row>
    <row r="69" spans="1:4" ht="13.5" customHeight="1">
      <c r="A69" s="46" t="s">
        <v>38</v>
      </c>
      <c r="B69" s="70">
        <v>42511</v>
      </c>
      <c r="C69" s="31">
        <v>37468</v>
      </c>
      <c r="D69" s="34">
        <f>C69-B69</f>
        <v>-5043</v>
      </c>
    </row>
    <row r="70" spans="1:4" ht="10.5">
      <c r="A70" s="1" t="s">
        <v>71</v>
      </c>
      <c r="B70" s="47"/>
      <c r="C70" s="47"/>
      <c r="D70" s="47"/>
    </row>
    <row r="71" spans="1:4" ht="9.75" customHeight="1">
      <c r="A71" s="48"/>
      <c r="B71" s="47"/>
      <c r="C71" s="47"/>
      <c r="D71" s="47"/>
    </row>
    <row r="72" ht="14.25">
      <c r="A72" s="6" t="s">
        <v>57</v>
      </c>
    </row>
    <row r="73" ht="10.5" customHeight="1">
      <c r="A73" s="6"/>
    </row>
    <row r="74" spans="1:11" ht="21.75" thickBot="1">
      <c r="A74" s="77" t="s">
        <v>33</v>
      </c>
      <c r="B74" s="78" t="s">
        <v>61</v>
      </c>
      <c r="C74" s="79" t="s">
        <v>62</v>
      </c>
      <c r="D74" s="79" t="s">
        <v>50</v>
      </c>
      <c r="E74" s="81" t="s">
        <v>31</v>
      </c>
      <c r="F74" s="80" t="s">
        <v>32</v>
      </c>
      <c r="G74" s="167" t="s">
        <v>40</v>
      </c>
      <c r="H74" s="168"/>
      <c r="I74" s="78" t="s">
        <v>61</v>
      </c>
      <c r="J74" s="79" t="s">
        <v>62</v>
      </c>
      <c r="K74" s="80" t="s">
        <v>50</v>
      </c>
    </row>
    <row r="75" spans="1:11" ht="13.5" customHeight="1" thickTop="1">
      <c r="A75" s="43" t="s">
        <v>25</v>
      </c>
      <c r="B75" s="49">
        <v>0.18</v>
      </c>
      <c r="C75" s="50">
        <v>0.4</v>
      </c>
      <c r="D75" s="120">
        <f aca="true" t="shared" si="2" ref="D75:D80">C75-B75</f>
        <v>0.22000000000000003</v>
      </c>
      <c r="E75" s="51">
        <v>-11.25</v>
      </c>
      <c r="F75" s="52">
        <v>-20</v>
      </c>
      <c r="G75" s="173" t="s">
        <v>97</v>
      </c>
      <c r="H75" s="174"/>
      <c r="I75" s="87" t="s">
        <v>81</v>
      </c>
      <c r="J75" s="53" t="s">
        <v>81</v>
      </c>
      <c r="K75" s="121" t="s">
        <v>81</v>
      </c>
    </row>
    <row r="76" spans="1:11" ht="13.5" customHeight="1">
      <c r="A76" s="44" t="s">
        <v>26</v>
      </c>
      <c r="B76" s="71">
        <v>5.72</v>
      </c>
      <c r="C76" s="54">
        <v>2.3</v>
      </c>
      <c r="D76" s="118">
        <f t="shared" si="2"/>
        <v>-3.42</v>
      </c>
      <c r="E76" s="55">
        <v>-16.25</v>
      </c>
      <c r="F76" s="56">
        <v>-40</v>
      </c>
      <c r="G76" s="171" t="s">
        <v>98</v>
      </c>
      <c r="H76" s="172"/>
      <c r="I76" s="72" t="s">
        <v>81</v>
      </c>
      <c r="J76" s="57" t="s">
        <v>81</v>
      </c>
      <c r="K76" s="119" t="s">
        <v>81</v>
      </c>
    </row>
    <row r="77" spans="1:11" ht="13.5" customHeight="1">
      <c r="A77" s="44" t="s">
        <v>27</v>
      </c>
      <c r="B77" s="58">
        <v>1.4</v>
      </c>
      <c r="C77" s="57">
        <v>2.1</v>
      </c>
      <c r="D77" s="118">
        <f t="shared" si="2"/>
        <v>0.7000000000000002</v>
      </c>
      <c r="E77" s="59">
        <v>25</v>
      </c>
      <c r="F77" s="60">
        <v>35</v>
      </c>
      <c r="G77" s="171" t="s">
        <v>99</v>
      </c>
      <c r="H77" s="172"/>
      <c r="I77" s="72" t="s">
        <v>81</v>
      </c>
      <c r="J77" s="57" t="s">
        <v>81</v>
      </c>
      <c r="K77" s="119" t="s">
        <v>81</v>
      </c>
    </row>
    <row r="78" spans="1:11" ht="13.5" customHeight="1">
      <c r="A78" s="44" t="s">
        <v>28</v>
      </c>
      <c r="B78" s="72" t="s">
        <v>81</v>
      </c>
      <c r="C78" s="57" t="s">
        <v>102</v>
      </c>
      <c r="D78" s="118" t="s">
        <v>102</v>
      </c>
      <c r="E78" s="59">
        <v>350</v>
      </c>
      <c r="F78" s="61"/>
      <c r="G78" s="171"/>
      <c r="H78" s="172"/>
      <c r="I78" s="72"/>
      <c r="J78" s="57"/>
      <c r="K78" s="88"/>
    </row>
    <row r="79" spans="1:11" ht="13.5" customHeight="1">
      <c r="A79" s="44" t="s">
        <v>29</v>
      </c>
      <c r="B79" s="65">
        <v>1.13</v>
      </c>
      <c r="C79" s="54">
        <v>1.12</v>
      </c>
      <c r="D79" s="118">
        <f t="shared" si="2"/>
        <v>-0.009999999999999787</v>
      </c>
      <c r="E79" s="122"/>
      <c r="F79" s="61"/>
      <c r="G79" s="171"/>
      <c r="H79" s="172"/>
      <c r="I79" s="72"/>
      <c r="J79" s="57"/>
      <c r="K79" s="88"/>
    </row>
    <row r="80" spans="1:11" ht="13.5" customHeight="1">
      <c r="A80" s="62" t="s">
        <v>30</v>
      </c>
      <c r="B80" s="63">
        <v>96.8</v>
      </c>
      <c r="C80" s="64">
        <v>97.5</v>
      </c>
      <c r="D80" s="123">
        <f t="shared" si="2"/>
        <v>0.7000000000000028</v>
      </c>
      <c r="E80" s="124"/>
      <c r="F80" s="125"/>
      <c r="G80" s="169"/>
      <c r="H80" s="170"/>
      <c r="I80" s="89"/>
      <c r="J80" s="64"/>
      <c r="K80" s="90"/>
    </row>
    <row r="81" ht="10.5">
      <c r="A81" s="1" t="s">
        <v>66</v>
      </c>
    </row>
    <row r="82" ht="10.5">
      <c r="A82" s="1" t="s">
        <v>67</v>
      </c>
    </row>
    <row r="83" ht="10.5">
      <c r="A83" s="1" t="s">
        <v>64</v>
      </c>
    </row>
    <row r="84" ht="10.5" customHeight="1">
      <c r="A84" s="1" t="s">
        <v>65</v>
      </c>
    </row>
  </sheetData>
  <sheetProtection/>
  <mergeCells count="43">
    <mergeCell ref="G74:H74"/>
    <mergeCell ref="G80:H80"/>
    <mergeCell ref="G79:H79"/>
    <mergeCell ref="G78:H78"/>
    <mergeCell ref="G77:H77"/>
    <mergeCell ref="G76:H76"/>
    <mergeCell ref="G75:H75"/>
    <mergeCell ref="C8:C9"/>
    <mergeCell ref="E8:E9"/>
    <mergeCell ref="A8:A9"/>
    <mergeCell ref="H8:H9"/>
    <mergeCell ref="B8:B9"/>
    <mergeCell ref="G8:G9"/>
    <mergeCell ref="F8:F9"/>
    <mergeCell ref="D8:D9"/>
    <mergeCell ref="H37:H38"/>
    <mergeCell ref="I37:I38"/>
    <mergeCell ref="G37:G38"/>
    <mergeCell ref="F37:F38"/>
    <mergeCell ref="D37:D38"/>
    <mergeCell ref="E37:E38"/>
    <mergeCell ref="E19:E20"/>
    <mergeCell ref="A37:A38"/>
    <mergeCell ref="B37:B38"/>
    <mergeCell ref="C37:C38"/>
    <mergeCell ref="D19:D20"/>
    <mergeCell ref="A48:A49"/>
    <mergeCell ref="B48:B49"/>
    <mergeCell ref="C48:C49"/>
    <mergeCell ref="A19:A20"/>
    <mergeCell ref="B19:B20"/>
    <mergeCell ref="C19:C20"/>
    <mergeCell ref="F19:F20"/>
    <mergeCell ref="G19:G20"/>
    <mergeCell ref="H19:H20"/>
    <mergeCell ref="I19:I20"/>
    <mergeCell ref="H48:H49"/>
    <mergeCell ref="I48:I49"/>
    <mergeCell ref="J48:J49"/>
    <mergeCell ref="D48:D49"/>
    <mergeCell ref="E48:E49"/>
    <mergeCell ref="F48:F49"/>
    <mergeCell ref="G48:G49"/>
  </mergeCells>
  <printOptions/>
  <pageMargins left="0.4330708661417323" right="0.3937007874015748" top="0.71" bottom="0.3" header="0.45" footer="0.2"/>
  <pageSetup fitToHeight="2"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2010-03-16T05:37:49Z</cp:lastPrinted>
  <dcterms:created xsi:type="dcterms:W3CDTF">1997-01-08T22:48:59Z</dcterms:created>
  <dcterms:modified xsi:type="dcterms:W3CDTF">2010-03-17T02:11:34Z</dcterms:modified>
  <cp:category/>
  <cp:version/>
  <cp:contentType/>
  <cp:contentStatus/>
</cp:coreProperties>
</file>