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75" activeTab="0"/>
  </bookViews>
  <sheets>
    <sheet name="池田市" sheetId="1" r:id="rId1"/>
  </sheets>
  <definedNames>
    <definedName name="_xlnm.Print_Area" localSheetId="0">'池田市'!$A$1:$K$75</definedName>
  </definedNames>
  <calcPr fullCalcOnLoad="1"/>
</workbook>
</file>

<file path=xl/sharedStrings.xml><?xml version="1.0" encoding="utf-8"?>
<sst xmlns="http://schemas.openxmlformats.org/spreadsheetml/2006/main" count="136" uniqueCount="101">
  <si>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</si>
  <si>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</si>
  <si>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</si>
  <si>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</si>
  <si>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</si>
  <si>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</si>
  <si>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</si>
  <si>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</si>
  <si>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</si>
  <si>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</si>
  <si>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</si>
  <si>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</si>
  <si>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</si>
  <si>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</si>
  <si>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</si>
  <si>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</si>
  <si>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</si>
  <si>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</si>
  <si>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</si>
  <si>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</si>
  <si>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</si>
  <si>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</si>
  <si>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</si>
  <si>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</si>
  <si>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</si>
  <si>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</si>
  <si>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</si>
  <si>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</si>
  <si>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</si>
  <si>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</si>
  <si>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</si>
  <si>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</si>
  <si>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</si>
  <si>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</si>
  <si>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</si>
  <si>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</si>
  <si>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</si>
  <si>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</si>
  <si>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</si>
  <si>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</si>
  <si>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</si>
  <si>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</si>
  <si>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</si>
  <si>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</si>
  <si>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</si>
  <si>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</si>
  <si>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</si>
  <si>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</si>
  <si>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</si>
  <si>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</si>
  <si>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</si>
  <si>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</si>
  <si>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</si>
  <si>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</si>
  <si>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</si>
  <si>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</si>
  <si>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</si>
  <si>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</si>
  <si>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</si>
  <si>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</si>
  <si>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</si>
  <si>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</si>
  <si>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</si>
  <si>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</si>
  <si>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</si>
  <si>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</si>
  <si>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</si>
  <si>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</si>
  <si>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</si>
  <si>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</si>
  <si>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</si>
  <si>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</si>
  <si>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</si>
  <si>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池田市</t>
  </si>
  <si>
    <t>水道事業会計</t>
  </si>
  <si>
    <t>法適用企業</t>
  </si>
  <si>
    <t>病院事業会計</t>
  </si>
  <si>
    <t>下水道事業特別会計</t>
  </si>
  <si>
    <t>国民健康保険特別会計</t>
  </si>
  <si>
    <t>老人保健医療事業特別会計</t>
  </si>
  <si>
    <t>介護保険事業特別会計</t>
  </si>
  <si>
    <t>後期高齢者医療事業特別会計</t>
  </si>
  <si>
    <t>大阪府都市競艇組合</t>
  </si>
  <si>
    <t>池田市土地開発公社</t>
  </si>
  <si>
    <t>池田市公共施設管理公社</t>
  </si>
  <si>
    <t>－</t>
  </si>
  <si>
    <t>いけだ市民文化振興財団</t>
  </si>
  <si>
    <t>池田市再開発ビル</t>
  </si>
  <si>
    <t>株式会社</t>
  </si>
  <si>
    <t>いけだサンシー</t>
  </si>
  <si>
    <t>－</t>
  </si>
  <si>
    <t>水道事業会計</t>
  </si>
  <si>
    <t>病院事業会計</t>
  </si>
  <si>
    <t>下水道事業特別会計</t>
  </si>
  <si>
    <t>大阪府後期高齢者医療広域連合
（一般会計）</t>
  </si>
  <si>
    <t>基金から10百万円繰入</t>
  </si>
  <si>
    <t>大阪府後期高齢者医療広域連合
（後期高齢者医療特別会計）</t>
  </si>
  <si>
    <t>基金から1,115百万円繰入</t>
  </si>
  <si>
    <t>基金から210百万円繰入</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</si>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</sst>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5" xfId="0" applyNumberFormat="1" applyFont="1" applyFill="1" applyBorder="1" applyAlignment="1">
      <alignment horizontal="center" vertical="center"/>
    </xf>
    <xf numFmtId="181" fontId="2" fillId="24" borderId="36" xfId="0" applyNumberFormat="1" applyFont="1" applyFill="1" applyBorder="1" applyAlignment="1">
      <alignment vertical="center"/>
    </xf>
    <xf numFmtId="181" fontId="2" fillId="24" borderId="35"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37" xfId="0" applyNumberFormat="1" applyFont="1" applyFill="1" applyBorder="1" applyAlignment="1">
      <alignment vertical="center"/>
    </xf>
    <xf numFmtId="181" fontId="2" fillId="24" borderId="38" xfId="0" applyNumberFormat="1" applyFont="1" applyFill="1" applyBorder="1" applyAlignment="1">
      <alignment vertical="center"/>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19" xfId="0" applyNumberFormat="1" applyFont="1" applyFill="1" applyBorder="1" applyAlignment="1">
      <alignment horizontal="center" vertical="center" shrinkToFit="1"/>
    </xf>
    <xf numFmtId="0" fontId="1" fillId="25" borderId="39" xfId="0" applyFont="1" applyFill="1" applyBorder="1" applyAlignment="1">
      <alignment horizontal="center" vertical="center" wrapTex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5" borderId="42" xfId="0" applyFont="1" applyFill="1" applyBorder="1" applyAlignment="1">
      <alignment horizontal="center" vertical="center"/>
    </xf>
    <xf numFmtId="0" fontId="2" fillId="25" borderId="39"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4"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0" fontId="2" fillId="24" borderId="0" xfId="0" applyFont="1" applyFill="1" applyAlignment="1">
      <alignment vertical="center"/>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horizontal="center" vertical="center" shrinkToFit="1"/>
    </xf>
    <xf numFmtId="0" fontId="1" fillId="24" borderId="30" xfId="0" applyFont="1" applyFill="1" applyBorder="1" applyAlignment="1">
      <alignment horizontal="center" vertical="center" wrapText="1"/>
    </xf>
    <xf numFmtId="0" fontId="1" fillId="24" borderId="32" xfId="0" applyFont="1" applyFill="1" applyBorder="1" applyAlignment="1">
      <alignment horizontal="center" vertical="center" wrapText="1"/>
    </xf>
    <xf numFmtId="179" fontId="2" fillId="24" borderId="20" xfId="0" applyNumberFormat="1" applyFont="1" applyFill="1" applyBorder="1" applyAlignment="1" quotePrefix="1">
      <alignment horizontal="center" vertical="center" shrinkToFit="1"/>
    </xf>
    <xf numFmtId="179" fontId="2" fillId="24" borderId="21" xfId="0" applyNumberFormat="1" applyFont="1" applyFill="1" applyBorder="1" applyAlignment="1" quotePrefix="1">
      <alignment horizontal="center"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9" width="9.00390625" style="1" customWidth="1"/>
    <col min="10" max="10" width="9.75390625" style="1" bestFit="1" customWidth="1"/>
    <col min="11"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5" t="s">
        <v>51</v>
      </c>
      <c r="H4" s="66" t="s">
        <v>52</v>
      </c>
      <c r="I4" s="67" t="s">
        <v>53</v>
      </c>
      <c r="J4" s="68" t="s">
        <v>54</v>
      </c>
    </row>
    <row r="5" spans="7:10" ht="13.5" customHeight="1" thickTop="1">
      <c r="G5" s="10">
        <v>17692</v>
      </c>
      <c r="H5" s="11">
        <v>1008</v>
      </c>
      <c r="I5" s="12">
        <v>863</v>
      </c>
      <c r="J5" s="13">
        <v>19564</v>
      </c>
    </row>
    <row r="6" ht="14.25">
      <c r="A6" s="6" t="s">
        <v>2</v>
      </c>
    </row>
    <row r="7" spans="8:9" ht="10.5">
      <c r="H7" s="3" t="s">
        <v>12</v>
      </c>
      <c r="I7" s="3"/>
    </row>
    <row r="8" spans="1:8" ht="13.5" customHeight="1">
      <c r="A8" s="106" t="s">
        <v>0</v>
      </c>
      <c r="B8" s="114" t="s">
        <v>3</v>
      </c>
      <c r="C8" s="118" t="s">
        <v>4</v>
      </c>
      <c r="D8" s="118" t="s">
        <v>5</v>
      </c>
      <c r="E8" s="118" t="s">
        <v>6</v>
      </c>
      <c r="F8" s="112" t="s">
        <v>55</v>
      </c>
      <c r="G8" s="118" t="s">
        <v>7</v>
      </c>
      <c r="H8" s="108" t="s">
        <v>8</v>
      </c>
    </row>
    <row r="9" spans="1:8" ht="13.5" customHeight="1" thickBot="1">
      <c r="A9" s="107"/>
      <c r="B9" s="111"/>
      <c r="C9" s="113"/>
      <c r="D9" s="113"/>
      <c r="E9" s="113"/>
      <c r="F9" s="115"/>
      <c r="G9" s="113"/>
      <c r="H9" s="109"/>
    </row>
    <row r="10" spans="1:8" ht="13.5" customHeight="1" thickTop="1">
      <c r="A10" s="30" t="s">
        <v>9</v>
      </c>
      <c r="B10" s="14">
        <v>36950</v>
      </c>
      <c r="C10" s="15">
        <v>36137</v>
      </c>
      <c r="D10" s="15">
        <v>813</v>
      </c>
      <c r="E10" s="15">
        <v>759</v>
      </c>
      <c r="F10" s="15">
        <v>212</v>
      </c>
      <c r="G10" s="15">
        <v>35720</v>
      </c>
      <c r="H10" s="74" t="s">
        <v>98</v>
      </c>
    </row>
    <row r="11" spans="1:8" ht="13.5" customHeight="1">
      <c r="A11" s="33" t="s">
        <v>1</v>
      </c>
      <c r="B11" s="22">
        <v>36950</v>
      </c>
      <c r="C11" s="23">
        <v>36137</v>
      </c>
      <c r="D11" s="23">
        <v>813</v>
      </c>
      <c r="E11" s="23">
        <v>759</v>
      </c>
      <c r="F11" s="60"/>
      <c r="G11" s="23">
        <v>35720</v>
      </c>
      <c r="H11" s="75"/>
    </row>
    <row r="12" spans="1:8" ht="13.5" customHeight="1">
      <c r="A12" s="63" t="s">
        <v>72</v>
      </c>
      <c r="B12" s="61"/>
      <c r="C12" s="61"/>
      <c r="D12" s="61"/>
      <c r="E12" s="61"/>
      <c r="F12" s="61"/>
      <c r="G12" s="61"/>
      <c r="H12" s="62"/>
    </row>
    <row r="13" ht="9.75" customHeight="1"/>
    <row r="14" ht="14.25">
      <c r="A14" s="6" t="s">
        <v>10</v>
      </c>
    </row>
    <row r="15" spans="9:12" ht="10.5">
      <c r="I15" s="3" t="s">
        <v>12</v>
      </c>
      <c r="K15" s="3"/>
      <c r="L15" s="3"/>
    </row>
    <row r="16" spans="1:9" ht="13.5" customHeight="1">
      <c r="A16" s="106" t="s">
        <v>0</v>
      </c>
      <c r="B16" s="110" t="s">
        <v>43</v>
      </c>
      <c r="C16" s="112" t="s">
        <v>44</v>
      </c>
      <c r="D16" s="112" t="s">
        <v>45</v>
      </c>
      <c r="E16" s="116" t="s">
        <v>46</v>
      </c>
      <c r="F16" s="112" t="s">
        <v>55</v>
      </c>
      <c r="G16" s="112" t="s">
        <v>11</v>
      </c>
      <c r="H16" s="116" t="s">
        <v>41</v>
      </c>
      <c r="I16" s="108" t="s">
        <v>8</v>
      </c>
    </row>
    <row r="17" spans="1:9" ht="13.5" customHeight="1" thickBot="1">
      <c r="A17" s="107"/>
      <c r="B17" s="111"/>
      <c r="C17" s="113"/>
      <c r="D17" s="113"/>
      <c r="E17" s="119"/>
      <c r="F17" s="115"/>
      <c r="G17" s="115"/>
      <c r="H17" s="117"/>
      <c r="I17" s="109"/>
    </row>
    <row r="18" spans="1:9" ht="13.5" customHeight="1" thickTop="1">
      <c r="A18" s="30" t="s">
        <v>74</v>
      </c>
      <c r="B18" s="16">
        <v>2539</v>
      </c>
      <c r="C18" s="17">
        <v>2226</v>
      </c>
      <c r="D18" s="17">
        <v>313</v>
      </c>
      <c r="E18" s="17">
        <v>1371</v>
      </c>
      <c r="F18" s="17">
        <v>4</v>
      </c>
      <c r="G18" s="17">
        <v>7992</v>
      </c>
      <c r="H18" s="17">
        <v>8</v>
      </c>
      <c r="I18" s="76" t="s">
        <v>75</v>
      </c>
    </row>
    <row r="19" spans="1:9" ht="13.5" customHeight="1">
      <c r="A19" s="31" t="s">
        <v>76</v>
      </c>
      <c r="B19" s="18">
        <v>8399</v>
      </c>
      <c r="C19" s="19">
        <v>9175</v>
      </c>
      <c r="D19" s="19">
        <v>-777</v>
      </c>
      <c r="E19" s="19">
        <v>-334</v>
      </c>
      <c r="F19" s="19">
        <v>1054</v>
      </c>
      <c r="G19" s="19">
        <v>14343</v>
      </c>
      <c r="H19" s="19">
        <v>9504</v>
      </c>
      <c r="I19" s="77" t="s">
        <v>75</v>
      </c>
    </row>
    <row r="20" spans="1:9" ht="13.5" customHeight="1">
      <c r="A20" s="31" t="s">
        <v>77</v>
      </c>
      <c r="B20" s="18">
        <v>2390</v>
      </c>
      <c r="C20" s="19">
        <v>2076</v>
      </c>
      <c r="D20" s="19">
        <v>314</v>
      </c>
      <c r="E20" s="19">
        <v>314</v>
      </c>
      <c r="F20" s="19">
        <v>850</v>
      </c>
      <c r="G20" s="19">
        <v>6744</v>
      </c>
      <c r="H20" s="19">
        <v>5193</v>
      </c>
      <c r="I20" s="77"/>
    </row>
    <row r="21" spans="1:9" ht="13.5" customHeight="1">
      <c r="A21" s="31" t="s">
        <v>78</v>
      </c>
      <c r="B21" s="18">
        <v>9596</v>
      </c>
      <c r="C21" s="19">
        <v>10208</v>
      </c>
      <c r="D21" s="19">
        <v>-612</v>
      </c>
      <c r="E21" s="19">
        <v>-612</v>
      </c>
      <c r="F21" s="19">
        <v>717</v>
      </c>
      <c r="G21" s="19">
        <v>0</v>
      </c>
      <c r="H21" s="19">
        <v>0</v>
      </c>
      <c r="I21" s="77"/>
    </row>
    <row r="22" spans="1:9" ht="13.5" customHeight="1">
      <c r="A22" s="31" t="s">
        <v>79</v>
      </c>
      <c r="B22" s="18">
        <v>928</v>
      </c>
      <c r="C22" s="19">
        <v>936</v>
      </c>
      <c r="D22" s="19">
        <v>-8</v>
      </c>
      <c r="E22" s="19">
        <v>-8</v>
      </c>
      <c r="F22" s="19">
        <v>71</v>
      </c>
      <c r="G22" s="19">
        <v>0</v>
      </c>
      <c r="H22" s="19">
        <v>0</v>
      </c>
      <c r="I22" s="77"/>
    </row>
    <row r="23" spans="1:9" ht="13.5" customHeight="1">
      <c r="A23" s="90" t="s">
        <v>81</v>
      </c>
      <c r="B23" s="91">
        <v>1153</v>
      </c>
      <c r="C23" s="92">
        <v>1128</v>
      </c>
      <c r="D23" s="92">
        <v>25</v>
      </c>
      <c r="E23" s="92">
        <v>25</v>
      </c>
      <c r="F23" s="92">
        <v>185</v>
      </c>
      <c r="G23" s="92">
        <v>0</v>
      </c>
      <c r="H23" s="92">
        <v>0</v>
      </c>
      <c r="I23" s="93"/>
    </row>
    <row r="24" spans="1:9" ht="13.5" customHeight="1">
      <c r="A24" s="32" t="s">
        <v>80</v>
      </c>
      <c r="B24" s="24">
        <v>5416</v>
      </c>
      <c r="C24" s="25">
        <v>5326</v>
      </c>
      <c r="D24" s="25">
        <v>90</v>
      </c>
      <c r="E24" s="25">
        <v>90</v>
      </c>
      <c r="F24" s="25">
        <v>842</v>
      </c>
      <c r="G24" s="25">
        <v>0</v>
      </c>
      <c r="H24" s="25">
        <v>0</v>
      </c>
      <c r="I24" s="78"/>
    </row>
    <row r="25" spans="1:9" ht="13.5" customHeight="1">
      <c r="A25" s="33" t="s">
        <v>15</v>
      </c>
      <c r="B25" s="34"/>
      <c r="C25" s="35"/>
      <c r="D25" s="35"/>
      <c r="E25" s="26">
        <f>SUM(E18:E24)</f>
        <v>846</v>
      </c>
      <c r="F25" s="28"/>
      <c r="G25" s="26">
        <f>SUM(G18:G24)</f>
        <v>29079</v>
      </c>
      <c r="H25" s="26">
        <f>SUM(H18:H24)</f>
        <v>14705</v>
      </c>
      <c r="I25" s="36"/>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06" t="s">
        <v>14</v>
      </c>
      <c r="B33" s="110" t="s">
        <v>43</v>
      </c>
      <c r="C33" s="112" t="s">
        <v>44</v>
      </c>
      <c r="D33" s="112" t="s">
        <v>45</v>
      </c>
      <c r="E33" s="116" t="s">
        <v>46</v>
      </c>
      <c r="F33" s="112" t="s">
        <v>55</v>
      </c>
      <c r="G33" s="112" t="s">
        <v>11</v>
      </c>
      <c r="H33" s="116" t="s">
        <v>42</v>
      </c>
      <c r="I33" s="108" t="s">
        <v>8</v>
      </c>
    </row>
    <row r="34" spans="1:9" ht="13.5" customHeight="1" thickBot="1">
      <c r="A34" s="107"/>
      <c r="B34" s="111"/>
      <c r="C34" s="113"/>
      <c r="D34" s="113"/>
      <c r="E34" s="119"/>
      <c r="F34" s="115"/>
      <c r="G34" s="115"/>
      <c r="H34" s="117"/>
      <c r="I34" s="109"/>
    </row>
    <row r="35" spans="1:9" ht="13.5" customHeight="1" thickTop="1">
      <c r="A35" s="30" t="s">
        <v>82</v>
      </c>
      <c r="B35" s="16">
        <v>54791</v>
      </c>
      <c r="C35" s="17">
        <v>54068</v>
      </c>
      <c r="D35" s="17">
        <v>722</v>
      </c>
      <c r="E35" s="17">
        <v>722</v>
      </c>
      <c r="F35" s="17">
        <v>0</v>
      </c>
      <c r="G35" s="17">
        <v>0</v>
      </c>
      <c r="H35" s="17">
        <v>0</v>
      </c>
      <c r="I35" s="79"/>
    </row>
    <row r="36" spans="1:9" ht="18">
      <c r="A36" s="94" t="s">
        <v>94</v>
      </c>
      <c r="B36" s="85">
        <v>475</v>
      </c>
      <c r="C36" s="86">
        <v>436</v>
      </c>
      <c r="D36" s="86">
        <v>38</v>
      </c>
      <c r="E36" s="86">
        <v>38</v>
      </c>
      <c r="F36" s="86">
        <v>28</v>
      </c>
      <c r="G36" s="86">
        <v>0</v>
      </c>
      <c r="H36" s="86">
        <v>0</v>
      </c>
      <c r="I36" s="76" t="s">
        <v>95</v>
      </c>
    </row>
    <row r="37" spans="1:9" ht="18">
      <c r="A37" s="95" t="s">
        <v>96</v>
      </c>
      <c r="B37" s="24">
        <v>638299</v>
      </c>
      <c r="C37" s="25">
        <v>633595</v>
      </c>
      <c r="D37" s="25">
        <v>4705</v>
      </c>
      <c r="E37" s="25">
        <v>4705</v>
      </c>
      <c r="F37" s="25">
        <v>1337</v>
      </c>
      <c r="G37" s="25">
        <v>0</v>
      </c>
      <c r="H37" s="25">
        <v>0</v>
      </c>
      <c r="I37" s="78" t="s">
        <v>97</v>
      </c>
    </row>
    <row r="38" spans="1:9" ht="13.5" customHeight="1">
      <c r="A38" s="33" t="s">
        <v>16</v>
      </c>
      <c r="B38" s="34"/>
      <c r="C38" s="35"/>
      <c r="D38" s="35"/>
      <c r="E38" s="26">
        <f>SUM(E35:E37)</f>
        <v>5465</v>
      </c>
      <c r="F38" s="28"/>
      <c r="G38" s="26">
        <f>SUM(G35:G37)</f>
        <v>0</v>
      </c>
      <c r="H38" s="26">
        <f>SUM(H35:H37)</f>
        <v>0</v>
      </c>
      <c r="I38" s="36"/>
    </row>
    <row r="39" ht="9.75" customHeight="1">
      <c r="A39" s="84" t="s">
        <v>69</v>
      </c>
    </row>
    <row r="40" ht="9.75" customHeight="1">
      <c r="A40" s="2"/>
    </row>
    <row r="41" spans="1:4" ht="14.25">
      <c r="A41" s="6" t="s">
        <v>56</v>
      </c>
      <c r="D41" s="80"/>
    </row>
    <row r="42" ht="10.5">
      <c r="J42" s="3" t="s">
        <v>12</v>
      </c>
    </row>
    <row r="43" spans="1:10" ht="13.5" customHeight="1">
      <c r="A43" s="120" t="s">
        <v>17</v>
      </c>
      <c r="B43" s="110" t="s">
        <v>19</v>
      </c>
      <c r="C43" s="112" t="s">
        <v>47</v>
      </c>
      <c r="D43" s="112" t="s">
        <v>20</v>
      </c>
      <c r="E43" s="112" t="s">
        <v>21</v>
      </c>
      <c r="F43" s="112" t="s">
        <v>22</v>
      </c>
      <c r="G43" s="116" t="s">
        <v>23</v>
      </c>
      <c r="H43" s="116" t="s">
        <v>24</v>
      </c>
      <c r="I43" s="116" t="s">
        <v>58</v>
      </c>
      <c r="J43" s="108" t="s">
        <v>8</v>
      </c>
    </row>
    <row r="44" spans="1:10" ht="13.5" customHeight="1" thickBot="1">
      <c r="A44" s="121"/>
      <c r="B44" s="111"/>
      <c r="C44" s="113"/>
      <c r="D44" s="113"/>
      <c r="E44" s="113"/>
      <c r="F44" s="113"/>
      <c r="G44" s="119"/>
      <c r="H44" s="119"/>
      <c r="I44" s="117"/>
      <c r="J44" s="109"/>
    </row>
    <row r="45" spans="1:10" ht="13.5" customHeight="1" thickTop="1">
      <c r="A45" s="30" t="s">
        <v>83</v>
      </c>
      <c r="B45" s="16">
        <v>-144</v>
      </c>
      <c r="C45" s="17">
        <v>-2362</v>
      </c>
      <c r="D45" s="17">
        <v>5</v>
      </c>
      <c r="E45" s="17">
        <v>0</v>
      </c>
      <c r="F45" s="17">
        <v>100</v>
      </c>
      <c r="G45" s="17">
        <v>3437</v>
      </c>
      <c r="H45" s="17">
        <v>0</v>
      </c>
      <c r="I45" s="17">
        <v>3528</v>
      </c>
      <c r="J45" s="76"/>
    </row>
    <row r="46" spans="1:10" ht="13.5" customHeight="1">
      <c r="A46" s="31" t="s">
        <v>84</v>
      </c>
      <c r="B46" s="18">
        <v>0</v>
      </c>
      <c r="C46" s="19">
        <v>50</v>
      </c>
      <c r="D46" s="19">
        <v>50</v>
      </c>
      <c r="E46" s="19">
        <v>815</v>
      </c>
      <c r="F46" s="19">
        <v>0</v>
      </c>
      <c r="G46" s="87" t="s">
        <v>85</v>
      </c>
      <c r="H46" s="19">
        <v>0</v>
      </c>
      <c r="I46" s="19">
        <v>0</v>
      </c>
      <c r="J46" s="77" t="s">
        <v>100</v>
      </c>
    </row>
    <row r="47" spans="1:10" ht="13.5" customHeight="1">
      <c r="A47" s="31" t="s">
        <v>86</v>
      </c>
      <c r="B47" s="18">
        <v>28</v>
      </c>
      <c r="C47" s="19">
        <v>521</v>
      </c>
      <c r="D47" s="19">
        <v>70</v>
      </c>
      <c r="E47" s="19">
        <v>35</v>
      </c>
      <c r="F47" s="19">
        <v>0</v>
      </c>
      <c r="G47" s="87" t="s">
        <v>85</v>
      </c>
      <c r="H47" s="19">
        <v>0</v>
      </c>
      <c r="I47" s="19">
        <v>0</v>
      </c>
      <c r="J47" s="77" t="s">
        <v>100</v>
      </c>
    </row>
    <row r="48" spans="1:10" ht="13.5" customHeight="1">
      <c r="A48" s="31" t="s">
        <v>87</v>
      </c>
      <c r="B48" s="18">
        <v>18</v>
      </c>
      <c r="C48" s="19">
        <v>365</v>
      </c>
      <c r="D48" s="19">
        <v>41</v>
      </c>
      <c r="E48" s="19">
        <v>0</v>
      </c>
      <c r="F48" s="19">
        <v>0</v>
      </c>
      <c r="G48" s="87" t="s">
        <v>85</v>
      </c>
      <c r="H48" s="19">
        <v>0</v>
      </c>
      <c r="I48" s="19">
        <v>0</v>
      </c>
      <c r="J48" s="77" t="s">
        <v>88</v>
      </c>
    </row>
    <row r="49" spans="1:10" ht="13.5" customHeight="1">
      <c r="A49" s="32" t="s">
        <v>89</v>
      </c>
      <c r="B49" s="24">
        <v>2</v>
      </c>
      <c r="C49" s="25">
        <v>33</v>
      </c>
      <c r="D49" s="25">
        <v>10</v>
      </c>
      <c r="E49" s="25">
        <v>6</v>
      </c>
      <c r="F49" s="25">
        <v>0</v>
      </c>
      <c r="G49" s="88" t="s">
        <v>85</v>
      </c>
      <c r="H49" s="25">
        <v>0</v>
      </c>
      <c r="I49" s="25">
        <v>0</v>
      </c>
      <c r="J49" s="78" t="s">
        <v>88</v>
      </c>
    </row>
    <row r="50" spans="1:10" ht="13.5" customHeight="1">
      <c r="A50" s="37" t="s">
        <v>18</v>
      </c>
      <c r="B50" s="27"/>
      <c r="C50" s="28"/>
      <c r="D50" s="26">
        <f aca="true" t="shared" si="0" ref="D50:I50">SUM(D45:D49)</f>
        <v>176</v>
      </c>
      <c r="E50" s="26">
        <f t="shared" si="0"/>
        <v>856</v>
      </c>
      <c r="F50" s="26">
        <f t="shared" si="0"/>
        <v>100</v>
      </c>
      <c r="G50" s="26">
        <f t="shared" si="0"/>
        <v>3437</v>
      </c>
      <c r="H50" s="26">
        <f t="shared" si="0"/>
        <v>0</v>
      </c>
      <c r="I50" s="26">
        <f t="shared" si="0"/>
        <v>3528</v>
      </c>
      <c r="J50" s="36"/>
    </row>
    <row r="51" ht="10.5">
      <c r="A51" s="84" t="s">
        <v>70</v>
      </c>
    </row>
    <row r="52" ht="10.5">
      <c r="A52" s="84" t="s">
        <v>68</v>
      </c>
    </row>
    <row r="53" ht="9.75" customHeight="1"/>
    <row r="54" ht="14.25">
      <c r="A54" s="6" t="s">
        <v>39</v>
      </c>
    </row>
    <row r="55" ht="10.5">
      <c r="D55" s="3" t="s">
        <v>12</v>
      </c>
    </row>
    <row r="56" spans="1:4" ht="21.75" thickBot="1">
      <c r="A56" s="69" t="s">
        <v>34</v>
      </c>
      <c r="B56" s="70" t="s">
        <v>61</v>
      </c>
      <c r="C56" s="71" t="s">
        <v>62</v>
      </c>
      <c r="D56" s="72" t="s">
        <v>50</v>
      </c>
    </row>
    <row r="57" spans="1:4" ht="13.5" customHeight="1" thickTop="1">
      <c r="A57" s="38" t="s">
        <v>35</v>
      </c>
      <c r="B57" s="17">
        <v>2204</v>
      </c>
      <c r="C57" s="17">
        <v>2349</v>
      </c>
      <c r="D57" s="21">
        <f>C57-B57</f>
        <v>145</v>
      </c>
    </row>
    <row r="58" spans="1:4" ht="13.5" customHeight="1">
      <c r="A58" s="39" t="s">
        <v>36</v>
      </c>
      <c r="B58" s="87" t="s">
        <v>90</v>
      </c>
      <c r="C58" s="87" t="s">
        <v>90</v>
      </c>
      <c r="D58" s="89" t="s">
        <v>90</v>
      </c>
    </row>
    <row r="59" spans="1:4" ht="13.5" customHeight="1">
      <c r="A59" s="40" t="s">
        <v>37</v>
      </c>
      <c r="B59" s="25">
        <v>1720</v>
      </c>
      <c r="C59" s="25">
        <v>1695</v>
      </c>
      <c r="D59" s="20">
        <f>C59-B59</f>
        <v>-25</v>
      </c>
    </row>
    <row r="60" spans="1:4" ht="13.5" customHeight="1">
      <c r="A60" s="41" t="s">
        <v>38</v>
      </c>
      <c r="B60" s="26">
        <f>SUM(B57:B59)</f>
        <v>3924</v>
      </c>
      <c r="C60" s="26">
        <f>SUM(C57:C59)</f>
        <v>4044</v>
      </c>
      <c r="D60" s="29">
        <f>C60-B60</f>
        <v>120</v>
      </c>
    </row>
    <row r="61" spans="1:4" ht="10.5">
      <c r="A61" s="1" t="s">
        <v>71</v>
      </c>
      <c r="B61" s="42"/>
      <c r="C61" s="42"/>
      <c r="D61" s="42"/>
    </row>
    <row r="62" spans="1:4" ht="9.75" customHeight="1">
      <c r="A62" s="43"/>
      <c r="B62" s="42"/>
      <c r="C62" s="42"/>
      <c r="D62" s="42"/>
    </row>
    <row r="63" ht="14.25">
      <c r="A63" s="6" t="s">
        <v>57</v>
      </c>
    </row>
    <row r="64" ht="10.5" customHeight="1">
      <c r="A64" s="6"/>
    </row>
    <row r="65" spans="1:11" ht="21.75" thickBot="1">
      <c r="A65" s="69" t="s">
        <v>33</v>
      </c>
      <c r="B65" s="70" t="s">
        <v>61</v>
      </c>
      <c r="C65" s="71" t="s">
        <v>62</v>
      </c>
      <c r="D65" s="71" t="s">
        <v>50</v>
      </c>
      <c r="E65" s="73" t="s">
        <v>31</v>
      </c>
      <c r="F65" s="72" t="s">
        <v>32</v>
      </c>
      <c r="G65" s="98" t="s">
        <v>40</v>
      </c>
      <c r="H65" s="99"/>
      <c r="I65" s="70" t="s">
        <v>61</v>
      </c>
      <c r="J65" s="71" t="s">
        <v>62</v>
      </c>
      <c r="K65" s="72" t="s">
        <v>50</v>
      </c>
    </row>
    <row r="66" spans="1:11" ht="13.5" customHeight="1" thickTop="1">
      <c r="A66" s="38" t="s">
        <v>25</v>
      </c>
      <c r="B66" s="44">
        <v>1.23</v>
      </c>
      <c r="C66" s="44">
        <v>3.88</v>
      </c>
      <c r="D66" s="44">
        <f aca="true" t="shared" si="1" ref="D66:D71">C66-B66</f>
        <v>2.65</v>
      </c>
      <c r="E66" s="45">
        <v>-12.52</v>
      </c>
      <c r="F66" s="46">
        <v>-20</v>
      </c>
      <c r="G66" s="104" t="s">
        <v>91</v>
      </c>
      <c r="H66" s="105"/>
      <c r="I66" s="96" t="s">
        <v>99</v>
      </c>
      <c r="J66" s="96" t="s">
        <v>99</v>
      </c>
      <c r="K66" s="97" t="s">
        <v>99</v>
      </c>
    </row>
    <row r="67" spans="1:11" ht="13.5" customHeight="1">
      <c r="A67" s="39" t="s">
        <v>26</v>
      </c>
      <c r="B67" s="47">
        <v>3.67</v>
      </c>
      <c r="C67" s="47">
        <v>8.19</v>
      </c>
      <c r="D67" s="47">
        <f t="shared" si="1"/>
        <v>4.52</v>
      </c>
      <c r="E67" s="48">
        <v>-17.52</v>
      </c>
      <c r="F67" s="49">
        <v>-40</v>
      </c>
      <c r="G67" s="102" t="s">
        <v>92</v>
      </c>
      <c r="H67" s="103"/>
      <c r="I67" s="50">
        <v>-3.2</v>
      </c>
      <c r="J67" s="50">
        <v>-4.2</v>
      </c>
      <c r="K67" s="81">
        <f>J67-I67</f>
        <v>-1</v>
      </c>
    </row>
    <row r="68" spans="1:11" ht="13.5" customHeight="1">
      <c r="A68" s="39" t="s">
        <v>27</v>
      </c>
      <c r="B68" s="50">
        <v>8.1</v>
      </c>
      <c r="C68" s="50">
        <v>8</v>
      </c>
      <c r="D68" s="50">
        <f t="shared" si="1"/>
        <v>-0.09999999999999964</v>
      </c>
      <c r="E68" s="51">
        <v>25</v>
      </c>
      <c r="F68" s="52">
        <v>35</v>
      </c>
      <c r="G68" s="102" t="s">
        <v>93</v>
      </c>
      <c r="H68" s="103"/>
      <c r="I68" s="96" t="s">
        <v>99</v>
      </c>
      <c r="J68" s="96" t="s">
        <v>99</v>
      </c>
      <c r="K68" s="97" t="s">
        <v>99</v>
      </c>
    </row>
    <row r="69" spans="1:11" ht="13.5" customHeight="1">
      <c r="A69" s="39" t="s">
        <v>28</v>
      </c>
      <c r="B69" s="50">
        <v>140.9</v>
      </c>
      <c r="C69" s="50">
        <v>139.9</v>
      </c>
      <c r="D69" s="50">
        <f t="shared" si="1"/>
        <v>-1</v>
      </c>
      <c r="E69" s="51">
        <v>350</v>
      </c>
      <c r="F69" s="53"/>
      <c r="G69" s="102"/>
      <c r="H69" s="103"/>
      <c r="I69" s="64"/>
      <c r="J69" s="50"/>
      <c r="K69" s="81"/>
    </row>
    <row r="70" spans="1:11" ht="13.5" customHeight="1">
      <c r="A70" s="39" t="s">
        <v>29</v>
      </c>
      <c r="B70" s="47">
        <v>0.96</v>
      </c>
      <c r="C70" s="47">
        <v>0.95</v>
      </c>
      <c r="D70" s="47">
        <f t="shared" si="1"/>
        <v>-0.010000000000000009</v>
      </c>
      <c r="E70" s="54"/>
      <c r="F70" s="55"/>
      <c r="G70" s="102"/>
      <c r="H70" s="103"/>
      <c r="I70" s="64"/>
      <c r="J70" s="50"/>
      <c r="K70" s="81"/>
    </row>
    <row r="71" spans="1:11" ht="13.5" customHeight="1">
      <c r="A71" s="56" t="s">
        <v>30</v>
      </c>
      <c r="B71" s="57">
        <v>101.7</v>
      </c>
      <c r="C71" s="57">
        <v>97.9</v>
      </c>
      <c r="D71" s="57">
        <f t="shared" si="1"/>
        <v>-3.799999999999997</v>
      </c>
      <c r="E71" s="58"/>
      <c r="F71" s="59"/>
      <c r="G71" s="100"/>
      <c r="H71" s="101"/>
      <c r="I71" s="82"/>
      <c r="J71" s="57"/>
      <c r="K71" s="83"/>
    </row>
    <row r="72" ht="10.5">
      <c r="A72" s="1" t="s">
        <v>66</v>
      </c>
    </row>
    <row r="73" ht="10.5">
      <c r="A73" s="1" t="s">
        <v>67</v>
      </c>
    </row>
    <row r="74" ht="10.5">
      <c r="A74" s="1" t="s">
        <v>64</v>
      </c>
    </row>
    <row r="75" ht="10.5" customHeight="1">
      <c r="A75" s="1" t="s">
        <v>65</v>
      </c>
    </row>
  </sheetData>
  <sheetProtection/>
  <mergeCells count="43">
    <mergeCell ref="A33:A34"/>
    <mergeCell ref="B33:B34"/>
    <mergeCell ref="C33:C34"/>
    <mergeCell ref="A43:A44"/>
    <mergeCell ref="B43:B44"/>
    <mergeCell ref="C43:C44"/>
    <mergeCell ref="D43:D44"/>
    <mergeCell ref="E43:E44"/>
    <mergeCell ref="H43:H44"/>
    <mergeCell ref="J43:J44"/>
    <mergeCell ref="F43:F44"/>
    <mergeCell ref="G43:G44"/>
    <mergeCell ref="I43:I44"/>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8267716535433072" right="0.3937007874015748" top="0.7086614173228347" bottom="0.31496062992125984" header="0.4330708661417323" footer="0.1968503937007874"/>
  <pageSetup horizontalDpi="600" verticalDpi="6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2010-02-25T11:44:19Z</cp:lastPrinted>
  <dcterms:created xsi:type="dcterms:W3CDTF">1997-01-08T22:48:59Z</dcterms:created>
  <dcterms:modified xsi:type="dcterms:W3CDTF">2010-03-16T04:23:08Z</dcterms:modified>
  <cp:category/>
  <cp:version/>
  <cp:contentType/>
  <cp:contentStatus/>
</cp:coreProperties>
</file>