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65" yWindow="4590" windowWidth="13680" windowHeight="6555" activeTab="0"/>
  </bookViews>
  <sheets>
    <sheet name="泉南市" sheetId="1" r:id="rId1"/>
  </sheets>
  <definedNames>
    <definedName name="_xlnm.Print_Area" localSheetId="0">'泉南市'!$A$1:$K$66</definedName>
  </definedNames>
  <calcPr calcMode="manual" fullCalcOnLoad="1"/>
</workbook>
</file>

<file path=xl/sharedStrings.xml><?xml version="1.0" encoding="utf-8"?>
<sst xmlns="http://schemas.openxmlformats.org/spreadsheetml/2006/main" count="109" uniqueCount="85">
  <si>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</si>
  <si>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</si>
  <si>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</si>
  <si>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</si>
  <si>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</si>
  <si>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</si>
  <si>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</si>
  <si>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</si>
  <si>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</si>
  <si>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</si>
  <si>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</si>
  <si>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</si>
  <si>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</si>
  <si>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</si>
  <si>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</si>
  <si>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</si>
  <si>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</si>
  <si>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</si>
  <si>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</si>
  <si>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</si>
  <si>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</si>
  <si>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</si>
  <si>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</si>
  <si>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</si>
  <si>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</si>
  <si>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</si>
  <si>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</si>
  <si>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</si>
  <si>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</si>
  <si>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</si>
  <si>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</si>
  <si>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</si>
  <si>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</si>
  <si>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</si>
  <si>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</si>
  <si>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</si>
  <si>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</si>
  <si>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</si>
  <si>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</si>
  <si>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</si>
  <si>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</si>
  <si>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</si>
  <si>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</si>
  <si>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</si>
  <si>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</si>
  <si>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</si>
  <si>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</si>
  <si>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</si>
  <si>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</si>
  <si>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</si>
  <si>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</si>
  <si>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</si>
  <si>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</si>
  <si>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</si>
  <si>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</si>
  <si>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</si>
  <si>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</si>
  <si>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</si>
  <si>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</si>
  <si>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</si>
  <si>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</si>
  <si>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</si>
  <si>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</si>
  <si>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</si>
  <si>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</si>
  <si>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</si>
  <si>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</si>
  <si>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泉南市</t>
  </si>
  <si>
    <t>水道事業会計</t>
  </si>
  <si>
    <t>下水道事業特別会計</t>
  </si>
  <si>
    <t>国民健康保険事業特別会計</t>
  </si>
  <si>
    <t>老人保健特別会計</t>
  </si>
  <si>
    <t>介護保険事業特別会計</t>
  </si>
  <si>
    <t>泉南清掃事務組合</t>
  </si>
  <si>
    <t>大阪府後期高齢者医療広域連合</t>
  </si>
  <si>
    <t>泉南市土地開発公社</t>
  </si>
  <si>
    <t>法適用</t>
  </si>
  <si>
    <t>基金から521百万円繰入
財産区から36百万円繰入</t>
  </si>
  <si>
    <t>　　　　　２．「資金不足比率」の早期健全化基準に相当する「経営健全化基準」は、公営競技を除き、一律 △20％である（公営競技は0％）。</t>
  </si>
  <si>
    <t>南大阪湾岸中部流域下水道組合</t>
  </si>
  <si>
    <t>南大阪湾岸南部流域下水道組合</t>
  </si>
  <si>
    <t>△341</t>
  </si>
  <si>
    <t>△31</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</si>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</sst>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hair"/>
      <top style="hair"/>
      <bottom style="hair"/>
    </border>
    <border>
      <left style="hair"/>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thin"/>
      <right style="hair"/>
      <top style="hair"/>
      <bottom style="hair"/>
    </border>
    <border>
      <left style="thin"/>
      <right style="hair"/>
      <top style="thin"/>
      <bottom style="thin"/>
    </border>
    <border>
      <left style="thin"/>
      <right>
        <color indexed="63"/>
      </right>
      <top style="hair"/>
      <bottom style="thin"/>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double"/>
      <bottom style="hair"/>
    </border>
    <border>
      <left>
        <color indexed="63"/>
      </left>
      <right style="thin"/>
      <top style="double"/>
      <bottom style="hair"/>
    </border>
    <border>
      <left style="thin"/>
      <right>
        <color indexed="63"/>
      </right>
      <top style="thin"/>
      <bottom style="double"/>
    </border>
    <border>
      <left>
        <color indexed="63"/>
      </left>
      <right style="thin"/>
      <top style="thin"/>
      <bottom style="double"/>
    </border>
    <border>
      <left>
        <color indexed="63"/>
      </left>
      <right style="thin"/>
      <top style="hair"/>
      <bottom style="thin"/>
    </border>
    <border>
      <left style="thin"/>
      <right>
        <color indexed="63"/>
      </right>
      <top style="hair"/>
      <bottom style="hair"/>
    </border>
    <border>
      <left>
        <color indexed="63"/>
      </left>
      <right style="thin"/>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vertical="center" shrinkToFit="1"/>
    </xf>
    <xf numFmtId="176" fontId="2" fillId="24" borderId="34" xfId="0" applyNumberFormat="1" applyFont="1" applyFill="1" applyBorder="1" applyAlignment="1">
      <alignment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distributed" vertical="center" indent="1"/>
    </xf>
    <xf numFmtId="0" fontId="2" fillId="24" borderId="37"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9"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78" fontId="2" fillId="24" borderId="40" xfId="0" applyNumberFormat="1" applyFont="1" applyFill="1" applyBorder="1" applyAlignment="1">
      <alignment horizontal="center" vertical="center" shrinkToFit="1"/>
    </xf>
    <xf numFmtId="182" fontId="2" fillId="24" borderId="19" xfId="0" applyNumberFormat="1" applyFont="1" applyFill="1" applyBorder="1" applyAlignment="1">
      <alignment horizontal="center" vertical="center"/>
    </xf>
    <xf numFmtId="182" fontId="2" fillId="24" borderId="20" xfId="0" applyNumberFormat="1" applyFont="1" applyFill="1" applyBorder="1" applyAlignment="1">
      <alignment horizontal="center" vertical="center"/>
    </xf>
    <xf numFmtId="179" fontId="2" fillId="24" borderId="19"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19" xfId="0" applyNumberFormat="1" applyFont="1" applyFill="1" applyBorder="1" applyAlignment="1">
      <alignment horizontal="center" vertical="center"/>
    </xf>
    <xf numFmtId="181" fontId="2" fillId="24" borderId="20"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0" xfId="0" applyNumberFormat="1" applyFont="1" applyFill="1" applyBorder="1" applyAlignment="1">
      <alignment horizontal="center" vertical="center" shrinkToFit="1"/>
    </xf>
    <xf numFmtId="181" fontId="2" fillId="24" borderId="24" xfId="0" applyNumberFormat="1" applyFont="1" applyFill="1" applyBorder="1" applyAlignment="1">
      <alignment horizontal="center" vertical="center"/>
    </xf>
    <xf numFmtId="181" fontId="2" fillId="24" borderId="40" xfId="0" applyNumberFormat="1" applyFont="1" applyFill="1" applyBorder="1" applyAlignment="1">
      <alignment vertical="center"/>
    </xf>
    <xf numFmtId="181" fontId="2" fillId="24" borderId="24" xfId="0" applyNumberFormat="1" applyFont="1" applyFill="1" applyBorder="1" applyAlignment="1">
      <alignment vertical="center"/>
    </xf>
    <xf numFmtId="0" fontId="2" fillId="24" borderId="37" xfId="0" applyFont="1" applyFill="1" applyBorder="1" applyAlignment="1">
      <alignment horizontal="distributed" vertical="center" indent="1"/>
    </xf>
    <xf numFmtId="179" fontId="2" fillId="24" borderId="42"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81" fontId="2" fillId="24" borderId="33" xfId="0" applyNumberFormat="1" applyFont="1" applyFill="1" applyBorder="1" applyAlignment="1">
      <alignment vertical="center"/>
    </xf>
    <xf numFmtId="178" fontId="2" fillId="24" borderId="32" xfId="0" applyNumberFormat="1" applyFont="1" applyFill="1" applyBorder="1" applyAlignment="1">
      <alignment horizontal="center" vertical="center" shrinkToFit="1"/>
    </xf>
    <xf numFmtId="178" fontId="2" fillId="24" borderId="33" xfId="0" applyNumberFormat="1" applyFont="1" applyFill="1" applyBorder="1" applyAlignment="1">
      <alignment horizontal="center" vertical="center" shrinkToFit="1"/>
    </xf>
    <xf numFmtId="178" fontId="2" fillId="24" borderId="41" xfId="0" applyNumberFormat="1"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2" fillId="25" borderId="47"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49" xfId="0" applyFont="1" applyFill="1" applyBorder="1" applyAlignment="1">
      <alignment horizontal="center" vertical="center" wrapText="1"/>
    </xf>
    <xf numFmtId="0" fontId="3" fillId="24" borderId="50" xfId="0" applyFont="1" applyFill="1" applyBorder="1" applyAlignment="1">
      <alignment horizontal="left" vertical="center"/>
    </xf>
    <xf numFmtId="176" fontId="2" fillId="24" borderId="15" xfId="0" applyNumberFormat="1" applyFont="1" applyFill="1" applyBorder="1" applyAlignment="1">
      <alignment vertical="center" shrinkToFit="1"/>
    </xf>
    <xf numFmtId="0" fontId="1" fillId="24" borderId="18" xfId="0" applyFont="1" applyFill="1" applyBorder="1" applyAlignment="1">
      <alignment vertical="center" wrapText="1" shrinkToFit="1"/>
    </xf>
    <xf numFmtId="176" fontId="2" fillId="0" borderId="51"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0" borderId="52"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176" fontId="2" fillId="0" borderId="14" xfId="0" applyNumberFormat="1" applyFont="1" applyFill="1" applyBorder="1" applyAlignment="1">
      <alignment horizontal="right" vertical="center" wrapText="1" shrinkToFit="1"/>
    </xf>
    <xf numFmtId="176" fontId="2" fillId="0" borderId="15" xfId="0" applyNumberFormat="1" applyFont="1" applyFill="1" applyBorder="1" applyAlignment="1">
      <alignment horizontal="right" vertical="center" wrapText="1" shrinkToFit="1"/>
    </xf>
    <xf numFmtId="176" fontId="2" fillId="0" borderId="53" xfId="0" applyNumberFormat="1" applyFont="1" applyFill="1" applyBorder="1" applyAlignment="1">
      <alignment horizontal="right" vertical="center" wrapText="1" shrinkToFit="1"/>
    </xf>
    <xf numFmtId="176" fontId="2" fillId="0" borderId="27" xfId="0" applyNumberFormat="1" applyFont="1" applyFill="1" applyBorder="1" applyAlignment="1">
      <alignment horizontal="right" vertical="center" wrapText="1" shrinkToFit="1"/>
    </xf>
    <xf numFmtId="0" fontId="2" fillId="0" borderId="36"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179" fontId="2" fillId="0" borderId="17" xfId="0" applyNumberFormat="1" applyFont="1" applyFill="1" applyBorder="1" applyAlignment="1">
      <alignment horizontal="center"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wrapText="1"/>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wrapTex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4" borderId="53"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3" fillId="24" borderId="50" xfId="0" applyFont="1" applyFill="1" applyBorder="1" applyAlignment="1">
      <alignment horizontal="left"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tabSelected="1" zoomScale="115" zoomScaleNormal="115" zoomScaleSheetLayoutView="100" zoomScalePageLayoutView="0" workbookViewId="0" topLeftCell="A1">
      <selection activeCell="A1" sqref="A1"/>
    </sheetView>
  </sheetViews>
  <sheetFormatPr defaultColWidth="9.00390625" defaultRowHeight="13.5" customHeight="1"/>
  <cols>
    <col min="1" max="1" width="16.625" style="1" customWidth="1"/>
    <col min="2" max="7" width="9.00390625" style="1" customWidth="1"/>
    <col min="8" max="8" width="12.625" style="1" customWidth="1"/>
    <col min="9" max="16384" width="9.00390625" style="1" customWidth="1"/>
  </cols>
  <sheetData>
    <row r="1" spans="1:13" ht="21" customHeight="1">
      <c r="A1" s="5" t="s">
        <v>35</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87" t="s">
        <v>66</v>
      </c>
      <c r="B4" s="124" t="s">
        <v>67</v>
      </c>
      <c r="C4" s="124"/>
      <c r="D4" s="124"/>
      <c r="G4" s="78" t="s">
        <v>56</v>
      </c>
      <c r="H4" s="79" t="s">
        <v>57</v>
      </c>
      <c r="I4" s="80" t="s">
        <v>58</v>
      </c>
      <c r="J4" s="81" t="s">
        <v>59</v>
      </c>
    </row>
    <row r="5" spans="7:10" ht="13.5" customHeight="1" thickTop="1">
      <c r="G5" s="8">
        <v>10006</v>
      </c>
      <c r="H5" s="9">
        <v>1624</v>
      </c>
      <c r="I5" s="10">
        <v>574</v>
      </c>
      <c r="J5" s="11">
        <f>SUM(G5:I5)</f>
        <v>12204</v>
      </c>
    </row>
    <row r="6" ht="14.25">
      <c r="A6" s="6" t="s">
        <v>2</v>
      </c>
    </row>
    <row r="7" spans="8:9" ht="10.5">
      <c r="H7" s="3" t="s">
        <v>12</v>
      </c>
      <c r="I7" s="3"/>
    </row>
    <row r="8" spans="1:8" ht="13.5" customHeight="1">
      <c r="A8" s="104" t="s">
        <v>0</v>
      </c>
      <c r="B8" s="127" t="s">
        <v>3</v>
      </c>
      <c r="C8" s="122" t="s">
        <v>4</v>
      </c>
      <c r="D8" s="122" t="s">
        <v>5</v>
      </c>
      <c r="E8" s="122" t="s">
        <v>6</v>
      </c>
      <c r="F8" s="110" t="s">
        <v>60</v>
      </c>
      <c r="G8" s="122" t="s">
        <v>7</v>
      </c>
      <c r="H8" s="106" t="s">
        <v>8</v>
      </c>
    </row>
    <row r="9" spans="1:8" ht="13.5" customHeight="1" thickBot="1">
      <c r="A9" s="105"/>
      <c r="B9" s="128"/>
      <c r="C9" s="123"/>
      <c r="D9" s="123"/>
      <c r="E9" s="123"/>
      <c r="F9" s="111"/>
      <c r="G9" s="123"/>
      <c r="H9" s="107"/>
    </row>
    <row r="10" spans="1:8" ht="18.75" thickTop="1">
      <c r="A10" s="35" t="s">
        <v>9</v>
      </c>
      <c r="B10" s="12">
        <v>19636</v>
      </c>
      <c r="C10" s="13">
        <v>19551</v>
      </c>
      <c r="D10" s="13">
        <f>B10-C10</f>
        <v>85</v>
      </c>
      <c r="E10" s="13">
        <v>63</v>
      </c>
      <c r="F10" s="13">
        <v>557</v>
      </c>
      <c r="G10" s="13">
        <v>23399</v>
      </c>
      <c r="H10" s="89" t="s">
        <v>77</v>
      </c>
    </row>
    <row r="11" spans="1:8" ht="13.5" customHeight="1">
      <c r="A11" s="38" t="s">
        <v>1</v>
      </c>
      <c r="B11" s="93">
        <v>19558</v>
      </c>
      <c r="C11" s="94">
        <v>19473</v>
      </c>
      <c r="D11" s="94">
        <f>SUM(D10:D10)</f>
        <v>85</v>
      </c>
      <c r="E11" s="94">
        <f>SUM(E10:E10)</f>
        <v>63</v>
      </c>
      <c r="F11" s="95"/>
      <c r="G11" s="23">
        <f>SUM(G10:G10)</f>
        <v>23399</v>
      </c>
      <c r="H11" s="33"/>
    </row>
    <row r="12" ht="9.75" customHeight="1"/>
    <row r="13" ht="14.25">
      <c r="A13" s="6" t="s">
        <v>10</v>
      </c>
    </row>
    <row r="14" spans="9:12" ht="10.5">
      <c r="I14" s="3" t="s">
        <v>12</v>
      </c>
      <c r="K14" s="3"/>
      <c r="L14" s="3"/>
    </row>
    <row r="15" spans="1:9" ht="13.5" customHeight="1">
      <c r="A15" s="104" t="s">
        <v>0</v>
      </c>
      <c r="B15" s="112" t="s">
        <v>47</v>
      </c>
      <c r="C15" s="110" t="s">
        <v>48</v>
      </c>
      <c r="D15" s="110" t="s">
        <v>49</v>
      </c>
      <c r="E15" s="108" t="s">
        <v>50</v>
      </c>
      <c r="F15" s="110" t="s">
        <v>60</v>
      </c>
      <c r="G15" s="110" t="s">
        <v>11</v>
      </c>
      <c r="H15" s="108" t="s">
        <v>45</v>
      </c>
      <c r="I15" s="106" t="s">
        <v>8</v>
      </c>
    </row>
    <row r="16" spans="1:9" ht="13.5" customHeight="1" thickBot="1">
      <c r="A16" s="105"/>
      <c r="B16" s="113"/>
      <c r="C16" s="111"/>
      <c r="D16" s="111"/>
      <c r="E16" s="109"/>
      <c r="F16" s="111"/>
      <c r="G16" s="111"/>
      <c r="H16" s="109"/>
      <c r="I16" s="107"/>
    </row>
    <row r="17" spans="1:9" ht="21" customHeight="1" thickTop="1">
      <c r="A17" s="35" t="s">
        <v>68</v>
      </c>
      <c r="B17" s="14">
        <v>1468</v>
      </c>
      <c r="C17" s="15">
        <v>1575</v>
      </c>
      <c r="D17" s="15">
        <v>-106</v>
      </c>
      <c r="E17" s="15">
        <v>558</v>
      </c>
      <c r="F17" s="15">
        <v>10</v>
      </c>
      <c r="G17" s="15">
        <v>3943</v>
      </c>
      <c r="H17" s="15">
        <v>29</v>
      </c>
      <c r="I17" s="16" t="s">
        <v>76</v>
      </c>
    </row>
    <row r="18" spans="1:9" ht="21" customHeight="1">
      <c r="A18" s="35" t="s">
        <v>69</v>
      </c>
      <c r="B18" s="96">
        <v>1908</v>
      </c>
      <c r="C18" s="97">
        <v>1908</v>
      </c>
      <c r="D18" s="97">
        <v>0</v>
      </c>
      <c r="E18" s="88">
        <v>0</v>
      </c>
      <c r="F18" s="88">
        <v>817</v>
      </c>
      <c r="G18" s="88">
        <v>15627</v>
      </c>
      <c r="H18" s="88">
        <v>9860</v>
      </c>
      <c r="I18" s="16"/>
    </row>
    <row r="19" spans="1:9" ht="21" customHeight="1">
      <c r="A19" s="36" t="s">
        <v>70</v>
      </c>
      <c r="B19" s="96">
        <v>6918</v>
      </c>
      <c r="C19" s="97">
        <v>7259</v>
      </c>
      <c r="D19" s="97" t="s">
        <v>81</v>
      </c>
      <c r="E19" s="17">
        <v>-341</v>
      </c>
      <c r="F19" s="17">
        <v>525</v>
      </c>
      <c r="G19" s="17">
        <v>0</v>
      </c>
      <c r="H19" s="17">
        <v>0</v>
      </c>
      <c r="I19" s="18"/>
    </row>
    <row r="20" spans="1:9" ht="21" customHeight="1">
      <c r="A20" s="36" t="s">
        <v>71</v>
      </c>
      <c r="B20" s="96">
        <v>5143</v>
      </c>
      <c r="C20" s="97">
        <v>5174</v>
      </c>
      <c r="D20" s="97" t="s">
        <v>82</v>
      </c>
      <c r="E20" s="17">
        <v>-31</v>
      </c>
      <c r="F20" s="17">
        <v>407</v>
      </c>
      <c r="G20" s="17">
        <v>0</v>
      </c>
      <c r="H20" s="17">
        <v>0</v>
      </c>
      <c r="I20" s="18"/>
    </row>
    <row r="21" spans="1:9" ht="21" customHeight="1">
      <c r="A21" s="37" t="s">
        <v>72</v>
      </c>
      <c r="B21" s="98">
        <v>3207</v>
      </c>
      <c r="C21" s="99">
        <v>3154</v>
      </c>
      <c r="D21" s="99">
        <v>53</v>
      </c>
      <c r="E21" s="25">
        <v>53</v>
      </c>
      <c r="F21" s="25">
        <v>498</v>
      </c>
      <c r="G21" s="25">
        <v>9</v>
      </c>
      <c r="H21" s="25">
        <v>0</v>
      </c>
      <c r="I21" s="26"/>
    </row>
    <row r="22" spans="1:9" ht="13.5" customHeight="1">
      <c r="A22" s="38" t="s">
        <v>15</v>
      </c>
      <c r="B22" s="39"/>
      <c r="C22" s="40"/>
      <c r="D22" s="40"/>
      <c r="E22" s="27">
        <f>SUM(E17:E21)</f>
        <v>239</v>
      </c>
      <c r="F22" s="27">
        <f>SUM(F17:F21)</f>
        <v>2257</v>
      </c>
      <c r="G22" s="27">
        <f>SUM(G17:G21)</f>
        <v>19579</v>
      </c>
      <c r="H22" s="27">
        <f>SUM(H17:H21)</f>
        <v>9889</v>
      </c>
      <c r="I22" s="34"/>
    </row>
    <row r="23" ht="10.5">
      <c r="A23" s="1" t="s">
        <v>25</v>
      </c>
    </row>
    <row r="24" ht="10.5">
      <c r="A24" s="1" t="s">
        <v>54</v>
      </c>
    </row>
    <row r="25" ht="10.5">
      <c r="A25" s="1" t="s">
        <v>53</v>
      </c>
    </row>
    <row r="26" ht="10.5">
      <c r="A26" s="1" t="s">
        <v>52</v>
      </c>
    </row>
    <row r="27" ht="9.75" customHeight="1"/>
    <row r="28" ht="14.25">
      <c r="A28" s="6" t="s">
        <v>13</v>
      </c>
    </row>
    <row r="29" spans="9:10" ht="10.5">
      <c r="I29" s="3" t="s">
        <v>12</v>
      </c>
      <c r="J29" s="3"/>
    </row>
    <row r="30" spans="1:9" ht="13.5" customHeight="1">
      <c r="A30" s="104" t="s">
        <v>14</v>
      </c>
      <c r="B30" s="112" t="s">
        <v>47</v>
      </c>
      <c r="C30" s="110" t="s">
        <v>48</v>
      </c>
      <c r="D30" s="110" t="s">
        <v>49</v>
      </c>
      <c r="E30" s="108" t="s">
        <v>50</v>
      </c>
      <c r="F30" s="110" t="s">
        <v>60</v>
      </c>
      <c r="G30" s="110" t="s">
        <v>11</v>
      </c>
      <c r="H30" s="108" t="s">
        <v>46</v>
      </c>
      <c r="I30" s="106" t="s">
        <v>8</v>
      </c>
    </row>
    <row r="31" spans="1:9" ht="13.5" customHeight="1" thickBot="1">
      <c r="A31" s="105"/>
      <c r="B31" s="113"/>
      <c r="C31" s="111"/>
      <c r="D31" s="111"/>
      <c r="E31" s="109"/>
      <c r="F31" s="111"/>
      <c r="G31" s="111"/>
      <c r="H31" s="109"/>
      <c r="I31" s="107"/>
    </row>
    <row r="32" spans="1:9" ht="13.5" customHeight="1" thickTop="1">
      <c r="A32" s="100" t="s">
        <v>79</v>
      </c>
      <c r="B32" s="90">
        <v>734</v>
      </c>
      <c r="C32" s="91">
        <v>691</v>
      </c>
      <c r="D32" s="91">
        <v>44</v>
      </c>
      <c r="E32" s="17">
        <v>44</v>
      </c>
      <c r="F32" s="91">
        <v>0</v>
      </c>
      <c r="G32" s="17">
        <v>0</v>
      </c>
      <c r="H32" s="17">
        <v>0</v>
      </c>
      <c r="I32" s="18"/>
    </row>
    <row r="33" spans="1:9" ht="13.5" customHeight="1">
      <c r="A33" s="100" t="s">
        <v>80</v>
      </c>
      <c r="B33" s="90">
        <v>460</v>
      </c>
      <c r="C33" s="91">
        <v>389</v>
      </c>
      <c r="D33" s="91">
        <v>71</v>
      </c>
      <c r="E33" s="17">
        <v>71</v>
      </c>
      <c r="F33" s="91">
        <v>0</v>
      </c>
      <c r="G33" s="17">
        <v>0</v>
      </c>
      <c r="H33" s="17">
        <v>0</v>
      </c>
      <c r="I33" s="18"/>
    </row>
    <row r="34" spans="1:9" ht="13.5" customHeight="1">
      <c r="A34" s="101" t="s">
        <v>73</v>
      </c>
      <c r="B34" s="92">
        <v>1095</v>
      </c>
      <c r="C34" s="88">
        <v>1066</v>
      </c>
      <c r="D34" s="88">
        <v>29</v>
      </c>
      <c r="E34" s="88">
        <v>29</v>
      </c>
      <c r="F34" s="88">
        <v>0</v>
      </c>
      <c r="G34" s="88">
        <v>588</v>
      </c>
      <c r="H34" s="88">
        <v>306</v>
      </c>
      <c r="I34" s="16"/>
    </row>
    <row r="35" spans="1:9" ht="13.5" customHeight="1">
      <c r="A35" s="102" t="s">
        <v>74</v>
      </c>
      <c r="B35" s="24">
        <v>3437</v>
      </c>
      <c r="C35" s="25">
        <v>3191</v>
      </c>
      <c r="D35" s="25">
        <v>246</v>
      </c>
      <c r="E35" s="25">
        <v>246</v>
      </c>
      <c r="F35" s="25">
        <v>0</v>
      </c>
      <c r="G35" s="25">
        <v>0</v>
      </c>
      <c r="H35" s="25">
        <v>0</v>
      </c>
      <c r="I35" s="26"/>
    </row>
    <row r="36" spans="1:9" ht="13.5" customHeight="1">
      <c r="A36" s="38" t="s">
        <v>16</v>
      </c>
      <c r="B36" s="39"/>
      <c r="C36" s="40"/>
      <c r="D36" s="40"/>
      <c r="E36" s="27">
        <f>SUM(E32:E35)</f>
        <v>390</v>
      </c>
      <c r="F36" s="27">
        <f>SUM(F32:F35)</f>
        <v>0</v>
      </c>
      <c r="G36" s="27">
        <f>SUM(G32:G35)</f>
        <v>588</v>
      </c>
      <c r="H36" s="27">
        <f>SUM(H32:H35)</f>
        <v>306</v>
      </c>
      <c r="I36" s="41"/>
    </row>
    <row r="37" ht="9.75" customHeight="1">
      <c r="A37" s="2"/>
    </row>
    <row r="38" ht="14.25">
      <c r="A38" s="6" t="s">
        <v>61</v>
      </c>
    </row>
    <row r="39" ht="10.5">
      <c r="J39" s="3" t="s">
        <v>12</v>
      </c>
    </row>
    <row r="40" spans="1:10" ht="13.5" customHeight="1">
      <c r="A40" s="125" t="s">
        <v>17</v>
      </c>
      <c r="B40" s="112" t="s">
        <v>19</v>
      </c>
      <c r="C40" s="110" t="s">
        <v>51</v>
      </c>
      <c r="D40" s="110" t="s">
        <v>20</v>
      </c>
      <c r="E40" s="110" t="s">
        <v>21</v>
      </c>
      <c r="F40" s="110" t="s">
        <v>22</v>
      </c>
      <c r="G40" s="108" t="s">
        <v>23</v>
      </c>
      <c r="H40" s="108" t="s">
        <v>24</v>
      </c>
      <c r="I40" s="108" t="s">
        <v>65</v>
      </c>
      <c r="J40" s="106" t="s">
        <v>8</v>
      </c>
    </row>
    <row r="41" spans="1:10" ht="13.5" customHeight="1" thickBot="1">
      <c r="A41" s="126"/>
      <c r="B41" s="113"/>
      <c r="C41" s="111"/>
      <c r="D41" s="111"/>
      <c r="E41" s="111"/>
      <c r="F41" s="111"/>
      <c r="G41" s="109"/>
      <c r="H41" s="109"/>
      <c r="I41" s="109"/>
      <c r="J41" s="107"/>
    </row>
    <row r="42" spans="1:10" ht="13.5" customHeight="1" thickTop="1">
      <c r="A42" s="35" t="s">
        <v>75</v>
      </c>
      <c r="B42" s="14">
        <v>6</v>
      </c>
      <c r="C42" s="15">
        <v>44</v>
      </c>
      <c r="D42" s="15">
        <v>5</v>
      </c>
      <c r="E42" s="15">
        <v>0</v>
      </c>
      <c r="F42" s="15">
        <v>0</v>
      </c>
      <c r="G42" s="15">
        <v>9626</v>
      </c>
      <c r="H42" s="15">
        <v>732</v>
      </c>
      <c r="I42" s="15">
        <v>0</v>
      </c>
      <c r="J42" s="16"/>
    </row>
    <row r="43" spans="1:10" ht="13.5" customHeight="1">
      <c r="A43" s="42" t="s">
        <v>18</v>
      </c>
      <c r="B43" s="29"/>
      <c r="C43" s="30"/>
      <c r="D43" s="27">
        <f aca="true" t="shared" si="0" ref="D43:I43">SUM(D42:D42)</f>
        <v>5</v>
      </c>
      <c r="E43" s="27">
        <f t="shared" si="0"/>
        <v>0</v>
      </c>
      <c r="F43" s="27">
        <f t="shared" si="0"/>
        <v>0</v>
      </c>
      <c r="G43" s="27">
        <f t="shared" si="0"/>
        <v>9626</v>
      </c>
      <c r="H43" s="27">
        <f t="shared" si="0"/>
        <v>732</v>
      </c>
      <c r="I43" s="27">
        <f t="shared" si="0"/>
        <v>0</v>
      </c>
      <c r="J43" s="34"/>
    </row>
    <row r="44" ht="10.5">
      <c r="A44" s="1" t="s">
        <v>83</v>
      </c>
    </row>
    <row r="45" ht="10.5">
      <c r="A45" s="1" t="s">
        <v>84</v>
      </c>
    </row>
    <row r="46" ht="9.75" customHeight="1"/>
    <row r="47" ht="14.25">
      <c r="A47" s="6" t="s">
        <v>43</v>
      </c>
    </row>
    <row r="48" ht="10.5">
      <c r="D48" s="3" t="s">
        <v>12</v>
      </c>
    </row>
    <row r="49" spans="1:4" ht="21.75" thickBot="1">
      <c r="A49" s="82" t="s">
        <v>36</v>
      </c>
      <c r="B49" s="83" t="s">
        <v>41</v>
      </c>
      <c r="C49" s="84" t="s">
        <v>42</v>
      </c>
      <c r="D49" s="85" t="s">
        <v>55</v>
      </c>
    </row>
    <row r="50" spans="1:4" ht="13.5" customHeight="1" thickTop="1">
      <c r="A50" s="43" t="s">
        <v>37</v>
      </c>
      <c r="B50" s="19"/>
      <c r="C50" s="15">
        <v>0</v>
      </c>
      <c r="D50" s="20"/>
    </row>
    <row r="51" spans="1:4" ht="13.5" customHeight="1">
      <c r="A51" s="44" t="s">
        <v>38</v>
      </c>
      <c r="B51" s="21"/>
      <c r="C51" s="17">
        <v>72</v>
      </c>
      <c r="D51" s="22"/>
    </row>
    <row r="52" spans="1:4" ht="13.5" customHeight="1">
      <c r="A52" s="45" t="s">
        <v>39</v>
      </c>
      <c r="B52" s="31"/>
      <c r="C52" s="25">
        <v>2276</v>
      </c>
      <c r="D52" s="32"/>
    </row>
    <row r="53" spans="1:4" ht="13.5" customHeight="1">
      <c r="A53" s="46" t="s">
        <v>40</v>
      </c>
      <c r="B53" s="29"/>
      <c r="C53" s="27">
        <v>2349</v>
      </c>
      <c r="D53" s="28"/>
    </row>
    <row r="54" spans="1:4" ht="10.5">
      <c r="A54" s="1" t="s">
        <v>63</v>
      </c>
      <c r="B54" s="47"/>
      <c r="C54" s="47"/>
      <c r="D54" s="47"/>
    </row>
    <row r="55" spans="1:4" ht="9.75" customHeight="1">
      <c r="A55" s="48"/>
      <c r="B55" s="47"/>
      <c r="C55" s="47"/>
      <c r="D55" s="47"/>
    </row>
    <row r="56" ht="14.25">
      <c r="A56" s="6" t="s">
        <v>62</v>
      </c>
    </row>
    <row r="57" spans="1:11" ht="10.5" customHeight="1">
      <c r="A57" s="6"/>
      <c r="K57" s="3"/>
    </row>
    <row r="58" spans="1:11" ht="21.75" customHeight="1" thickBot="1">
      <c r="A58" s="82" t="s">
        <v>34</v>
      </c>
      <c r="B58" s="83" t="s">
        <v>41</v>
      </c>
      <c r="C58" s="84" t="s">
        <v>42</v>
      </c>
      <c r="D58" s="84" t="s">
        <v>55</v>
      </c>
      <c r="E58" s="86" t="s">
        <v>32</v>
      </c>
      <c r="F58" s="85" t="s">
        <v>33</v>
      </c>
      <c r="G58" s="116" t="s">
        <v>44</v>
      </c>
      <c r="H58" s="117"/>
      <c r="I58" s="83" t="s">
        <v>41</v>
      </c>
      <c r="J58" s="84" t="s">
        <v>42</v>
      </c>
      <c r="K58" s="85" t="s">
        <v>55</v>
      </c>
    </row>
    <row r="59" spans="1:11" ht="13.5" customHeight="1" thickTop="1">
      <c r="A59" s="43" t="s">
        <v>26</v>
      </c>
      <c r="B59" s="49">
        <v>0.48</v>
      </c>
      <c r="C59" s="50">
        <v>0.51</v>
      </c>
      <c r="D59" s="50">
        <f>C59-B59</f>
        <v>0.030000000000000027</v>
      </c>
      <c r="E59" s="51">
        <v>-13.03</v>
      </c>
      <c r="F59" s="52">
        <v>-20</v>
      </c>
      <c r="G59" s="114" t="s">
        <v>68</v>
      </c>
      <c r="H59" s="115"/>
      <c r="I59" s="53"/>
      <c r="J59" s="103">
        <v>39.3</v>
      </c>
      <c r="K59" s="54"/>
    </row>
    <row r="60" spans="1:11" ht="13.5" customHeight="1">
      <c r="A60" s="44" t="s">
        <v>27</v>
      </c>
      <c r="B60" s="55"/>
      <c r="C60" s="56">
        <v>2.47</v>
      </c>
      <c r="D60" s="57"/>
      <c r="E60" s="58">
        <v>-18.03</v>
      </c>
      <c r="F60" s="59">
        <v>-40</v>
      </c>
      <c r="G60" s="120" t="s">
        <v>69</v>
      </c>
      <c r="H60" s="121"/>
      <c r="I60" s="55"/>
      <c r="J60" s="60">
        <v>0</v>
      </c>
      <c r="K60" s="61"/>
    </row>
    <row r="61" spans="1:11" ht="13.5" customHeight="1">
      <c r="A61" s="44" t="s">
        <v>28</v>
      </c>
      <c r="B61" s="62">
        <v>16.4</v>
      </c>
      <c r="C61" s="60">
        <v>11.5</v>
      </c>
      <c r="D61" s="60">
        <v>-4.9</v>
      </c>
      <c r="E61" s="63">
        <v>25</v>
      </c>
      <c r="F61" s="64">
        <v>35</v>
      </c>
      <c r="G61" s="120"/>
      <c r="H61" s="121"/>
      <c r="I61" s="55"/>
      <c r="J61" s="60"/>
      <c r="K61" s="61"/>
    </row>
    <row r="62" spans="1:11" ht="13.5" customHeight="1">
      <c r="A62" s="44" t="s">
        <v>29</v>
      </c>
      <c r="B62" s="65"/>
      <c r="C62" s="60">
        <v>193.8</v>
      </c>
      <c r="D62" s="66"/>
      <c r="E62" s="63">
        <v>350</v>
      </c>
      <c r="F62" s="67"/>
      <c r="G62" s="120"/>
      <c r="H62" s="121"/>
      <c r="I62" s="55"/>
      <c r="J62" s="60"/>
      <c r="K62" s="61"/>
    </row>
    <row r="63" spans="1:11" ht="13.5" customHeight="1">
      <c r="A63" s="44" t="s">
        <v>30</v>
      </c>
      <c r="B63" s="77">
        <v>0.8</v>
      </c>
      <c r="C63" s="56">
        <v>0.82</v>
      </c>
      <c r="D63" s="56">
        <v>0.02</v>
      </c>
      <c r="E63" s="68"/>
      <c r="F63" s="69"/>
      <c r="G63" s="120"/>
      <c r="H63" s="121"/>
      <c r="I63" s="55"/>
      <c r="J63" s="60"/>
      <c r="K63" s="61"/>
    </row>
    <row r="64" spans="1:11" ht="13.5" customHeight="1">
      <c r="A64" s="70" t="s">
        <v>31</v>
      </c>
      <c r="B64" s="71">
        <v>97.1</v>
      </c>
      <c r="C64" s="72">
        <v>99.6</v>
      </c>
      <c r="D64" s="72">
        <v>2.5</v>
      </c>
      <c r="E64" s="73"/>
      <c r="F64" s="74"/>
      <c r="G64" s="118"/>
      <c r="H64" s="119"/>
      <c r="I64" s="75"/>
      <c r="J64" s="72"/>
      <c r="K64" s="76"/>
    </row>
    <row r="65" ht="10.5">
      <c r="A65" s="1" t="s">
        <v>64</v>
      </c>
    </row>
    <row r="66" ht="10.5">
      <c r="A66" s="1" t="s">
        <v>78</v>
      </c>
    </row>
  </sheetData>
  <sheetProtection/>
  <mergeCells count="44">
    <mergeCell ref="B4:D4"/>
    <mergeCell ref="A8:A9"/>
    <mergeCell ref="G60:H60"/>
    <mergeCell ref="A40:A41"/>
    <mergeCell ref="B40:B41"/>
    <mergeCell ref="C40:C41"/>
    <mergeCell ref="D40:D41"/>
    <mergeCell ref="H8:H9"/>
    <mergeCell ref="E8:E9"/>
    <mergeCell ref="B8:B9"/>
    <mergeCell ref="J40:J41"/>
    <mergeCell ref="F40:F41"/>
    <mergeCell ref="G40:G41"/>
    <mergeCell ref="I40:I41"/>
    <mergeCell ref="I30:I31"/>
    <mergeCell ref="G30:G31"/>
    <mergeCell ref="E40:E41"/>
    <mergeCell ref="H40:H41"/>
    <mergeCell ref="D8:D9"/>
    <mergeCell ref="C8:C9"/>
    <mergeCell ref="G8:G9"/>
    <mergeCell ref="F8:F9"/>
    <mergeCell ref="G64:H64"/>
    <mergeCell ref="G63:H63"/>
    <mergeCell ref="G62:H62"/>
    <mergeCell ref="G61:H61"/>
    <mergeCell ref="G59:H59"/>
    <mergeCell ref="G58:H58"/>
    <mergeCell ref="C30:C31"/>
    <mergeCell ref="B30:B31"/>
    <mergeCell ref="F30:F31"/>
    <mergeCell ref="D30:D31"/>
    <mergeCell ref="E30:E31"/>
    <mergeCell ref="H30:H31"/>
    <mergeCell ref="A30:A31"/>
    <mergeCell ref="I15:I16"/>
    <mergeCell ref="H15:H16"/>
    <mergeCell ref="G15:G16"/>
    <mergeCell ref="F15:F16"/>
    <mergeCell ref="E15:E16"/>
    <mergeCell ref="D15:D16"/>
    <mergeCell ref="C15:C16"/>
    <mergeCell ref="B15:B16"/>
    <mergeCell ref="A15:A16"/>
  </mergeCells>
  <printOptions horizontalCentered="1" verticalCentered="1"/>
  <pageMargins left="0.3937007874015748" right="0.3937007874015748" top="0.7086614173228347" bottom="0.31496062992125984" header="0.4330708661417323" footer="0.1968503937007874"/>
  <pageSetup fitToHeight="0" fitToWidth="1"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2009-02-23T05:55:35Z</cp:lastPrinted>
  <dcterms:created xsi:type="dcterms:W3CDTF">1997-01-08T22:48:59Z</dcterms:created>
  <dcterms:modified xsi:type="dcterms:W3CDTF">2009-03-17T06:58:38Z</dcterms:modified>
  <cp:category/>
  <cp:version/>
  <cp:contentType/>
  <cp:contentStatus/>
</cp:coreProperties>
</file>