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和泉市" sheetId="1" r:id="rId1"/>
  </sheets>
  <definedNames>
    <definedName name="_xlnm.Print_Area" localSheetId="0">'和泉市'!$A$1:$K$81</definedName>
  </definedNames>
  <calcPr fullCalcOnLoad="1"/>
</workbook>
</file>

<file path=xl/sharedStrings.xml><?xml version="1.0" encoding="utf-8"?>
<sst xmlns="http://schemas.openxmlformats.org/spreadsheetml/2006/main" count="141" uniqueCount="103">
  <si>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</si>
  <si>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</si>
  <si>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</si>
  <si>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</si>
  <si>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</si>
  <si>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</si>
  <si>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</si>
  <si>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</si>
  <si>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</si>
  <si>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</si>
  <si>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</si>
  <si>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</si>
  <si>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</si>
  <si>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</si>
  <si>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</si>
  <si>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</si>
  <si>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</si>
  <si>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</si>
  <si>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</si>
  <si>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</si>
  <si>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</si>
  <si>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</si>
  <si>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</si>
  <si>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</si>
  <si>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</si>
  <si>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</si>
  <si>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</si>
  <si>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</si>
  <si>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</si>
  <si>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</si>
  <si>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</si>
  <si>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</si>
  <si>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</si>
  <si>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</si>
  <si>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</si>
  <si>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</si>
  <si>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</si>
  <si>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</si>
  <si>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</si>
  <si>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</si>
  <si>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</si>
  <si>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</si>
  <si>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</si>
  <si>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</si>
  <si>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</si>
  <si>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</si>
  <si>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</si>
  <si>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</si>
  <si>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</si>
  <si>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</si>
  <si>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</si>
  <si>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</si>
  <si>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</si>
  <si>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</si>
  <si>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</si>
  <si>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</si>
  <si>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</si>
  <si>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</si>
  <si>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</si>
  <si>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</si>
  <si>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</si>
  <si>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</si>
  <si>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</si>
  <si>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</si>
  <si>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</si>
  <si>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</si>
  <si>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団体名</t>
  </si>
  <si>
    <t>　　　　　２．「資金不足比率」の早期健全化基準に相当する「経営健全化基準」は、公営競技を除き、一律 △20％である（公営競技は0％）。</t>
  </si>
  <si>
    <t>基金から1,200百万円繰入</t>
  </si>
  <si>
    <t>和泉市</t>
  </si>
  <si>
    <t>水道事業会計</t>
  </si>
  <si>
    <t>病院事業会計</t>
  </si>
  <si>
    <t>市街地再開発事業特別会計</t>
  </si>
  <si>
    <t>公共用地先行取得事業特別会計</t>
  </si>
  <si>
    <t>和泉診療所事業特別会計</t>
  </si>
  <si>
    <t>-</t>
  </si>
  <si>
    <t>法適用</t>
  </si>
  <si>
    <t>下水道事業特別会計</t>
  </si>
  <si>
    <t>国民健康保健事業特別会計</t>
  </si>
  <si>
    <t>老人保健事業特別会計</t>
  </si>
  <si>
    <t>介護保険事業特別会計</t>
  </si>
  <si>
    <t>南大阪湾岸北部流域下水道組合</t>
  </si>
  <si>
    <t>泉北水道企業団</t>
  </si>
  <si>
    <t>和泉市土地開発公社</t>
  </si>
  <si>
    <t>（財）和泉市産業・観光振興会</t>
  </si>
  <si>
    <t>（財）和泉市文化振興財団</t>
  </si>
  <si>
    <t>（財）和泉市公共施設管理公社</t>
  </si>
  <si>
    <t>（財）和泉市公園緑化協会</t>
  </si>
  <si>
    <t>（財）和泉市住宅センター</t>
  </si>
  <si>
    <t>（財）和泉市福祉公社</t>
  </si>
  <si>
    <t>（株）和泉市公共サービス公社</t>
  </si>
  <si>
    <t>泉北環境整備施設組合（一般会計）</t>
  </si>
  <si>
    <t>泉北環境整備施設組合（公共下水道事業特別会計）</t>
  </si>
  <si>
    <t>泉大津市和泉市墓地組合</t>
  </si>
  <si>
    <t>大阪府後期高齢者医療広域連合</t>
  </si>
  <si>
    <t>-</t>
  </si>
  <si>
    <t>財団法人</t>
  </si>
  <si>
    <t>株式会社</t>
  </si>
  <si>
    <t>泉北環境整備施設組合（廃棄物発電事業特別会計）</t>
  </si>
  <si>
    <t>　（注）　法適用企業に係るもの以外のものについては「総収益」「総費用」「純損益」の欄に、それぞれ「歳入」「歳出」「形式収支」を表示している。</t>
  </si>
  <si>
    <t>下水道事業特別会計</t>
  </si>
  <si>
    <t>　（注）　損益計算書を作成していない民法法人は「経常損益」の欄には当期正味財産増減額（新公益法人会計基準に移行している民法法人については当期経常増減額）</t>
  </si>
  <si>
    <t xml:space="preserve">           を記入している。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</si>
</sst>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quot;△ &quot;0"/>
  </numFmts>
  <fonts count="26">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2.65"/>
      <color indexed="12"/>
      <name val="ＭＳ Ｐゴシック"/>
      <family val="3"/>
    </font>
    <font>
      <u val="single"/>
      <sz val="12.65"/>
      <color indexed="36"/>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7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hair"/>
      <right style="thin"/>
      <top style="thin"/>
      <bottom style="thin"/>
      <diagonal style="hair"/>
    </border>
    <border diagonalUp="1">
      <left style="thin"/>
      <right style="hair"/>
      <top style="thin"/>
      <bottom style="thin"/>
      <diagonal style="hair"/>
    </border>
    <border diagonalUp="1">
      <left style="hair"/>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thin"/>
      <bottom style="thin"/>
    </border>
    <border>
      <left>
        <color indexed="63"/>
      </left>
      <right style="hair"/>
      <top>
        <color indexed="63"/>
      </top>
      <bottom style="hair"/>
    </border>
    <border diagonalUp="1">
      <left style="hair"/>
      <right style="hair"/>
      <top style="hair"/>
      <bottom style="hair"/>
      <diagonal style="hair"/>
    </border>
    <border>
      <left>
        <color indexed="63"/>
      </left>
      <right style="hair"/>
      <top style="hair"/>
      <bottom style="hair"/>
    </border>
    <border>
      <left>
        <color indexed="63"/>
      </left>
      <right style="hair"/>
      <top style="hair"/>
      <bottom style="thin"/>
    </border>
    <border diagonalUp="1">
      <left style="hair"/>
      <right style="hair"/>
      <top style="hair"/>
      <bottom style="thin"/>
      <diagonal style="hair"/>
    </border>
    <border>
      <left style="thin"/>
      <right style="hair"/>
      <top style="thin"/>
      <bottom style="double"/>
    </border>
    <border>
      <left style="hair"/>
      <right style="hair"/>
      <top style="thin"/>
      <bottom style="double"/>
    </border>
    <border>
      <left style="hair"/>
      <right>
        <color indexed="63"/>
      </right>
      <top style="thin"/>
      <bottom style="double"/>
    </border>
    <border>
      <left style="thin"/>
      <right style="thin"/>
      <top style="thin"/>
      <bottom style="double"/>
    </border>
    <border>
      <left style="hair"/>
      <right style="thin"/>
      <top style="thin"/>
      <bottom style="double"/>
    </border>
    <border>
      <left>
        <color indexed="63"/>
      </left>
      <right style="hair"/>
      <top style="thin"/>
      <bottom style="double"/>
    </border>
    <border>
      <left>
        <color indexed="63"/>
      </left>
      <right>
        <color indexed="63"/>
      </right>
      <top>
        <color indexed="63"/>
      </top>
      <bottom style="thin"/>
    </border>
    <border>
      <left style="hair"/>
      <right style="thin"/>
      <top style="double"/>
      <bottom style="hair"/>
    </border>
    <border>
      <left style="thin"/>
      <right style="thin"/>
      <top style="hair"/>
      <bottom>
        <color indexed="63"/>
      </bottom>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5" fillId="0" borderId="0" applyNumberFormat="0" applyFill="0" applyBorder="0" applyAlignment="0" applyProtection="0"/>
    <xf numFmtId="0" fontId="23" fillId="4" borderId="0" applyNumberFormat="0" applyBorder="0" applyAlignment="0" applyProtection="0"/>
  </cellStyleXfs>
  <cellXfs count="134">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4" fillId="24" borderId="0" xfId="0" applyFont="1" applyFill="1" applyAlignment="1">
      <alignment horizontal="left" vertical="center"/>
    </xf>
    <xf numFmtId="176" fontId="2" fillId="24" borderId="10" xfId="49" applyNumberFormat="1" applyFont="1" applyFill="1" applyBorder="1" applyAlignment="1">
      <alignment vertical="center" shrinkToFit="1"/>
    </xf>
    <xf numFmtId="176" fontId="2" fillId="24" borderId="11" xfId="49" applyNumberFormat="1" applyFont="1" applyFill="1" applyBorder="1" applyAlignment="1">
      <alignment vertical="center" shrinkToFit="1"/>
    </xf>
    <xf numFmtId="176" fontId="2" fillId="24" borderId="12" xfId="49" applyNumberFormat="1" applyFont="1" applyFill="1" applyBorder="1" applyAlignment="1">
      <alignment vertical="center" shrinkToFit="1"/>
    </xf>
    <xf numFmtId="176" fontId="2" fillId="24" borderId="13" xfId="49" applyNumberFormat="1" applyFont="1" applyFill="1" applyBorder="1" applyAlignment="1">
      <alignment vertical="center" shrinkToFit="1"/>
    </xf>
    <xf numFmtId="176" fontId="2" fillId="24" borderId="14" xfId="49" applyNumberFormat="1" applyFont="1" applyFill="1" applyBorder="1" applyAlignment="1">
      <alignment vertical="center" shrinkToFit="1"/>
    </xf>
    <xf numFmtId="176" fontId="2" fillId="24" borderId="15" xfId="49" applyNumberFormat="1" applyFont="1" applyFill="1" applyBorder="1" applyAlignment="1">
      <alignment vertical="center" shrinkToFit="1"/>
    </xf>
    <xf numFmtId="0" fontId="2" fillId="24" borderId="16" xfId="0" applyFont="1" applyFill="1" applyBorder="1" applyAlignment="1">
      <alignment vertical="center" shrinkToFit="1"/>
    </xf>
    <xf numFmtId="176" fontId="2" fillId="24" borderId="17" xfId="49" applyNumberFormat="1" applyFont="1" applyFill="1" applyBorder="1" applyAlignment="1">
      <alignment vertical="center" shrinkToFit="1"/>
    </xf>
    <xf numFmtId="176" fontId="2" fillId="24" borderId="18" xfId="49"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9" applyNumberFormat="1" applyFont="1" applyFill="1" applyBorder="1" applyAlignment="1">
      <alignment vertical="center" shrinkToFit="1"/>
    </xf>
    <xf numFmtId="176" fontId="2" fillId="24" borderId="27" xfId="49" applyNumberFormat="1" applyFont="1" applyFill="1" applyBorder="1" applyAlignment="1">
      <alignment vertical="center" shrinkToFit="1"/>
    </xf>
    <xf numFmtId="0" fontId="2" fillId="24" borderId="28" xfId="0" applyFont="1" applyFill="1" applyBorder="1" applyAlignment="1">
      <alignment vertical="center" shrinkToFit="1"/>
    </xf>
    <xf numFmtId="176" fontId="2" fillId="24" borderId="29" xfId="49" applyNumberFormat="1" applyFont="1" applyFill="1" applyBorder="1" applyAlignment="1">
      <alignment vertical="center" shrinkToFit="1"/>
    </xf>
    <xf numFmtId="176" fontId="2" fillId="24" borderId="30" xfId="49"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176" fontId="2" fillId="24" borderId="33" xfId="0" applyNumberFormat="1" applyFont="1" applyFill="1" applyBorder="1" applyAlignment="1">
      <alignment vertical="center" shrinkToFit="1"/>
    </xf>
    <xf numFmtId="176" fontId="2" fillId="24" borderId="34" xfId="0" applyNumberFormat="1" applyFont="1" applyFill="1" applyBorder="1" applyAlignment="1">
      <alignment vertical="center" shrinkToFit="1"/>
    </xf>
    <xf numFmtId="176" fontId="2" fillId="24" borderId="35" xfId="0" applyNumberFormat="1" applyFont="1" applyFill="1" applyBorder="1" applyAlignment="1">
      <alignment vertical="center" shrinkToFit="1"/>
    </xf>
    <xf numFmtId="0" fontId="2" fillId="24" borderId="36" xfId="0" applyFont="1" applyFill="1" applyBorder="1" applyAlignment="1">
      <alignment vertical="center" shrinkToFit="1"/>
    </xf>
    <xf numFmtId="176" fontId="2" fillId="24" borderId="36" xfId="0" applyNumberFormat="1" applyFont="1" applyFill="1" applyBorder="1" applyAlignment="1">
      <alignment vertical="center" shrinkToFit="1"/>
    </xf>
    <xf numFmtId="0" fontId="2" fillId="24" borderId="37" xfId="0" applyFont="1" applyFill="1" applyBorder="1" applyAlignment="1">
      <alignment horizontal="center" vertical="center" shrinkToFit="1"/>
    </xf>
    <xf numFmtId="0" fontId="2" fillId="24" borderId="38" xfId="0"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4" borderId="40" xfId="0" applyFont="1" applyFill="1" applyBorder="1" applyAlignment="1">
      <alignment horizontal="center" vertical="center"/>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176" fontId="2" fillId="24" borderId="36" xfId="0" applyNumberFormat="1" applyFont="1" applyFill="1" applyBorder="1" applyAlignment="1">
      <alignment horizontal="center" vertical="center" shrinkToFit="1"/>
    </xf>
    <xf numFmtId="0" fontId="2" fillId="24" borderId="40" xfId="0" applyFont="1" applyFill="1" applyBorder="1" applyAlignment="1">
      <alignment horizontal="center" vertical="center" shrinkToFit="1"/>
    </xf>
    <xf numFmtId="0" fontId="2" fillId="24" borderId="37" xfId="0" applyFont="1" applyFill="1" applyBorder="1" applyAlignment="1">
      <alignment horizontal="distributed" vertical="center" indent="1"/>
    </xf>
    <xf numFmtId="0" fontId="2" fillId="24" borderId="38" xfId="0" applyFont="1" applyFill="1" applyBorder="1" applyAlignment="1">
      <alignment horizontal="distributed" vertical="center" indent="1"/>
    </xf>
    <xf numFmtId="0" fontId="2" fillId="24" borderId="39" xfId="0" applyFont="1" applyFill="1" applyBorder="1" applyAlignment="1">
      <alignment horizontal="center" vertical="center"/>
    </xf>
    <xf numFmtId="0" fontId="2" fillId="24" borderId="40"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178" fontId="2" fillId="24" borderId="41" xfId="0" applyNumberFormat="1" applyFont="1" applyFill="1" applyBorder="1" applyAlignment="1">
      <alignment horizontal="center" vertical="center" shrinkToFit="1"/>
    </xf>
    <xf numFmtId="178" fontId="2" fillId="24" borderId="15" xfId="0" applyNumberFormat="1" applyFont="1" applyFill="1" applyBorder="1" applyAlignment="1">
      <alignment horizontal="center" vertical="center" shrinkToFit="1"/>
    </xf>
    <xf numFmtId="182" fontId="2" fillId="24" borderId="15" xfId="0" applyNumberFormat="1" applyFont="1" applyFill="1" applyBorder="1" applyAlignment="1">
      <alignment horizontal="center" vertical="center"/>
    </xf>
    <xf numFmtId="182" fontId="2" fillId="24" borderId="16" xfId="0" applyNumberFormat="1" applyFont="1" applyFill="1" applyBorder="1" applyAlignment="1">
      <alignment horizontal="center" vertical="center"/>
    </xf>
    <xf numFmtId="178" fontId="2" fillId="24" borderId="22" xfId="0" applyNumberFormat="1" applyFont="1" applyFill="1" applyBorder="1" applyAlignment="1">
      <alignment horizontal="center" vertical="center" shrinkToFit="1"/>
    </xf>
    <xf numFmtId="179" fontId="2" fillId="24" borderId="21"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78" fontId="2" fillId="24" borderId="24"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78" fontId="2" fillId="24" borderId="42"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9" fontId="2" fillId="24" borderId="18"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18" xfId="0" applyNumberFormat="1" applyFont="1" applyFill="1" applyBorder="1" applyAlignment="1">
      <alignment horizontal="center" vertical="center"/>
    </xf>
    <xf numFmtId="181" fontId="2" fillId="24" borderId="19" xfId="0" applyNumberFormat="1" applyFont="1" applyFill="1" applyBorder="1" applyAlignment="1">
      <alignment horizontal="center" vertical="center"/>
    </xf>
    <xf numFmtId="179" fontId="2" fillId="24" borderId="24" xfId="0" applyNumberFormat="1" applyFont="1" applyFill="1" applyBorder="1" applyAlignment="1">
      <alignment horizontal="center" vertical="center" shrinkToFit="1"/>
    </xf>
    <xf numFmtId="179" fontId="2" fillId="24" borderId="42" xfId="0" applyNumberFormat="1" applyFont="1" applyFill="1" applyBorder="1" applyAlignment="1">
      <alignment horizontal="center" vertical="center" shrinkToFit="1"/>
    </xf>
    <xf numFmtId="181" fontId="2" fillId="24" borderId="25" xfId="0" applyNumberFormat="1" applyFont="1" applyFill="1" applyBorder="1" applyAlignment="1">
      <alignment horizontal="center" vertical="center"/>
    </xf>
    <xf numFmtId="181" fontId="2" fillId="24" borderId="42" xfId="0" applyNumberFormat="1" applyFont="1" applyFill="1" applyBorder="1" applyAlignment="1">
      <alignment vertical="center"/>
    </xf>
    <xf numFmtId="181" fontId="2" fillId="24" borderId="25" xfId="0" applyNumberFormat="1" applyFont="1" applyFill="1" applyBorder="1" applyAlignment="1">
      <alignment vertical="center"/>
    </xf>
    <xf numFmtId="0" fontId="2" fillId="24" borderId="39" xfId="0" applyFont="1" applyFill="1" applyBorder="1" applyAlignment="1">
      <alignment horizontal="distributed" vertical="center" indent="1"/>
    </xf>
    <xf numFmtId="179" fontId="2" fillId="24" borderId="44" xfId="0" applyNumberFormat="1" applyFont="1" applyFill="1" applyBorder="1" applyAlignment="1">
      <alignment horizontal="center" vertical="center" shrinkToFit="1"/>
    </xf>
    <xf numFmtId="179" fontId="2" fillId="24" borderId="27" xfId="0" applyNumberFormat="1" applyFont="1" applyFill="1" applyBorder="1" applyAlignment="1">
      <alignment horizontal="center" vertical="center" shrinkToFit="1"/>
    </xf>
    <xf numFmtId="181" fontId="2" fillId="24" borderId="45" xfId="0" applyNumberFormat="1" applyFont="1" applyFill="1" applyBorder="1" applyAlignment="1">
      <alignment vertical="center"/>
    </xf>
    <xf numFmtId="181" fontId="2" fillId="24" borderId="35" xfId="0" applyNumberFormat="1" applyFont="1" applyFill="1" applyBorder="1" applyAlignment="1">
      <alignment vertical="center"/>
    </xf>
    <xf numFmtId="178" fontId="2" fillId="24" borderId="34" xfId="0" applyNumberFormat="1" applyFont="1" applyFill="1" applyBorder="1" applyAlignment="1">
      <alignment horizontal="center" vertical="center" shrinkToFit="1"/>
    </xf>
    <xf numFmtId="178" fontId="2" fillId="24" borderId="35" xfId="0" applyNumberFormat="1" applyFont="1" applyFill="1" applyBorder="1" applyAlignment="1">
      <alignment horizontal="center" vertical="center" shrinkToFit="1"/>
    </xf>
    <xf numFmtId="178" fontId="2" fillId="24" borderId="43" xfId="0" applyNumberFormat="1" applyFont="1" applyFill="1" applyBorder="1" applyAlignment="1">
      <alignment horizontal="center" vertical="center" shrinkToFit="1"/>
    </xf>
    <xf numFmtId="0" fontId="1" fillId="25" borderId="46" xfId="0" applyFont="1" applyFill="1" applyBorder="1" applyAlignment="1">
      <alignment horizontal="center" vertical="center" wrapText="1"/>
    </xf>
    <xf numFmtId="0" fontId="1" fillId="25" borderId="47" xfId="0" applyFont="1" applyFill="1" applyBorder="1" applyAlignment="1">
      <alignment horizontal="center" vertical="center" wrapText="1"/>
    </xf>
    <xf numFmtId="0" fontId="1" fillId="25" borderId="48" xfId="0" applyFont="1" applyFill="1" applyBorder="1" applyAlignment="1">
      <alignment horizontal="center" vertical="center" wrapText="1"/>
    </xf>
    <xf numFmtId="0" fontId="1" fillId="25" borderId="49" xfId="0" applyFont="1" applyFill="1" applyBorder="1" applyAlignment="1">
      <alignment horizontal="center" vertical="center" wrapText="1"/>
    </xf>
    <xf numFmtId="0" fontId="2" fillId="25" borderId="49" xfId="0" applyFont="1" applyFill="1" applyBorder="1" applyAlignment="1">
      <alignment horizontal="center" vertical="center"/>
    </xf>
    <xf numFmtId="0" fontId="2" fillId="25" borderId="46" xfId="0" applyFont="1" applyFill="1" applyBorder="1" applyAlignment="1">
      <alignment horizontal="center" vertical="center" wrapText="1"/>
    </xf>
    <xf numFmtId="0" fontId="2" fillId="25" borderId="47" xfId="0" applyFont="1" applyFill="1" applyBorder="1" applyAlignment="1">
      <alignment horizontal="center" vertical="center" wrapText="1"/>
    </xf>
    <xf numFmtId="0" fontId="2" fillId="25" borderId="50" xfId="0" applyFont="1" applyFill="1" applyBorder="1" applyAlignment="1">
      <alignment horizontal="center" vertical="center" wrapText="1"/>
    </xf>
    <xf numFmtId="0" fontId="2" fillId="25" borderId="51" xfId="0" applyFont="1" applyFill="1" applyBorder="1" applyAlignment="1">
      <alignment horizontal="center" vertical="center" wrapText="1"/>
    </xf>
    <xf numFmtId="0" fontId="3" fillId="24" borderId="52" xfId="0" applyFont="1" applyFill="1" applyBorder="1" applyAlignment="1">
      <alignment horizontal="left" vertical="center"/>
    </xf>
    <xf numFmtId="176" fontId="2" fillId="24" borderId="33" xfId="49" applyNumberFormat="1" applyFont="1" applyFill="1" applyBorder="1" applyAlignment="1">
      <alignment vertical="center" shrinkToFit="1"/>
    </xf>
    <xf numFmtId="176" fontId="2" fillId="24" borderId="14" xfId="0" applyNumberFormat="1" applyFont="1" applyFill="1" applyBorder="1" applyAlignment="1">
      <alignment vertical="center" shrinkToFit="1"/>
    </xf>
    <xf numFmtId="176" fontId="2" fillId="24" borderId="15" xfId="0" applyNumberFormat="1" applyFont="1" applyFill="1" applyBorder="1" applyAlignment="1">
      <alignment vertical="center" shrinkToFit="1"/>
    </xf>
    <xf numFmtId="176" fontId="2" fillId="24" borderId="16" xfId="0" applyNumberFormat="1" applyFont="1" applyFill="1" applyBorder="1" applyAlignment="1">
      <alignment horizontal="center" vertical="center" shrinkToFit="1"/>
    </xf>
    <xf numFmtId="176" fontId="2" fillId="24" borderId="19" xfId="0" applyNumberFormat="1" applyFont="1" applyFill="1" applyBorder="1" applyAlignment="1">
      <alignment horizontal="center" vertical="center" shrinkToFit="1"/>
    </xf>
    <xf numFmtId="176" fontId="2" fillId="24" borderId="28" xfId="0" applyNumberFormat="1" applyFont="1" applyFill="1" applyBorder="1" applyAlignment="1">
      <alignment horizontal="center" vertical="center" shrinkToFit="1"/>
    </xf>
    <xf numFmtId="176" fontId="2" fillId="24" borderId="53" xfId="0" applyNumberFormat="1" applyFont="1" applyFill="1" applyBorder="1" applyAlignment="1">
      <alignment horizontal="center" vertical="center" shrinkToFit="1"/>
    </xf>
    <xf numFmtId="0" fontId="2" fillId="24" borderId="54" xfId="0" applyFont="1" applyFill="1" applyBorder="1" applyAlignment="1">
      <alignment horizontal="center" vertical="center" shrinkToFit="1"/>
    </xf>
    <xf numFmtId="176" fontId="2" fillId="24" borderId="0" xfId="0" applyNumberFormat="1" applyFont="1" applyFill="1" applyBorder="1" applyAlignment="1">
      <alignment horizontal="center" vertical="center" shrinkToFit="1"/>
    </xf>
    <xf numFmtId="176" fontId="2" fillId="24" borderId="0" xfId="0" applyNumberFormat="1" applyFont="1" applyFill="1" applyBorder="1" applyAlignment="1">
      <alignment vertical="center" shrinkToFit="1"/>
    </xf>
    <xf numFmtId="176" fontId="2" fillId="24" borderId="21" xfId="0" applyNumberFormat="1" applyFont="1" applyFill="1" applyBorder="1" applyAlignment="1">
      <alignment horizontal="right" vertical="center" shrinkToFit="1"/>
    </xf>
    <xf numFmtId="176" fontId="2" fillId="24" borderId="18" xfId="0" applyNumberFormat="1" applyFont="1" applyFill="1" applyBorder="1" applyAlignment="1">
      <alignment horizontal="right" vertical="center" shrinkToFit="1"/>
    </xf>
    <xf numFmtId="176" fontId="2" fillId="24" borderId="27" xfId="0" applyNumberFormat="1" applyFont="1" applyFill="1" applyBorder="1" applyAlignment="1">
      <alignment horizontal="right" vertical="center" shrinkToFit="1"/>
    </xf>
    <xf numFmtId="176" fontId="2" fillId="24" borderId="30" xfId="0" applyNumberFormat="1" applyFont="1" applyFill="1" applyBorder="1" applyAlignment="1">
      <alignment horizontal="right" vertical="center" shrinkToFit="1"/>
    </xf>
    <xf numFmtId="0" fontId="2" fillId="25" borderId="55" xfId="0" applyFont="1" applyFill="1" applyBorder="1" applyAlignment="1">
      <alignment horizontal="center" vertical="center" shrinkToFit="1"/>
    </xf>
    <xf numFmtId="0" fontId="2" fillId="25" borderId="56" xfId="0" applyFont="1" applyFill="1" applyBorder="1" applyAlignment="1">
      <alignment horizontal="center" vertical="center" shrinkToFit="1"/>
    </xf>
    <xf numFmtId="0" fontId="2" fillId="25" borderId="57" xfId="0" applyFont="1" applyFill="1" applyBorder="1" applyAlignment="1">
      <alignment horizontal="center" vertical="center" wrapText="1"/>
    </xf>
    <xf numFmtId="0" fontId="2" fillId="25" borderId="58" xfId="0" applyFont="1" applyFill="1" applyBorder="1" applyAlignment="1">
      <alignment horizontal="center" vertical="center"/>
    </xf>
    <xf numFmtId="0" fontId="2" fillId="25" borderId="59" xfId="0" applyFont="1" applyFill="1" applyBorder="1" applyAlignment="1">
      <alignment horizontal="center" vertical="center" wrapText="1"/>
    </xf>
    <xf numFmtId="0" fontId="2" fillId="25" borderId="60" xfId="0" applyFont="1" applyFill="1" applyBorder="1" applyAlignment="1">
      <alignment horizontal="center" vertical="center"/>
    </xf>
    <xf numFmtId="0" fontId="3" fillId="24" borderId="52" xfId="0" applyFont="1" applyFill="1" applyBorder="1" applyAlignment="1">
      <alignment horizontal="left" vertical="center"/>
    </xf>
    <xf numFmtId="0" fontId="2" fillId="25" borderId="55" xfId="0" applyFont="1" applyFill="1" applyBorder="1" applyAlignment="1">
      <alignment horizontal="center" vertical="center"/>
    </xf>
    <xf numFmtId="0" fontId="2" fillId="25" borderId="56" xfId="0" applyFont="1" applyFill="1" applyBorder="1" applyAlignment="1">
      <alignment horizontal="center" vertical="center"/>
    </xf>
    <xf numFmtId="0" fontId="1" fillId="25" borderId="59" xfId="0" applyFont="1" applyFill="1" applyBorder="1" applyAlignment="1">
      <alignment horizontal="center" vertical="center" wrapText="1"/>
    </xf>
    <xf numFmtId="0" fontId="1" fillId="25" borderId="60" xfId="0" applyFont="1" applyFill="1" applyBorder="1" applyAlignment="1">
      <alignment horizontal="center" vertical="center"/>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xf>
    <xf numFmtId="0" fontId="1" fillId="25" borderId="60" xfId="0" applyFont="1" applyFill="1" applyBorder="1" applyAlignment="1">
      <alignment horizontal="center" vertical="center" wrapText="1"/>
    </xf>
    <xf numFmtId="0" fontId="2" fillId="25" borderId="60" xfId="0" applyFont="1" applyFill="1" applyBorder="1" applyAlignment="1">
      <alignment horizontal="center" vertical="center" wrapText="1"/>
    </xf>
    <xf numFmtId="0" fontId="2" fillId="25" borderId="59" xfId="0" applyFont="1" applyFill="1" applyBorder="1" applyAlignment="1">
      <alignment horizontal="center" vertical="center"/>
    </xf>
    <xf numFmtId="0" fontId="2" fillId="25" borderId="57" xfId="0" applyFont="1" applyFill="1" applyBorder="1" applyAlignment="1">
      <alignment horizontal="center" vertical="center"/>
    </xf>
    <xf numFmtId="0" fontId="2" fillId="25" borderId="63" xfId="0" applyFont="1" applyFill="1" applyBorder="1" applyAlignment="1">
      <alignment horizontal="center" vertical="center" wrapText="1"/>
    </xf>
    <xf numFmtId="0" fontId="2" fillId="25" borderId="64" xfId="0" applyFont="1" applyFill="1" applyBorder="1" applyAlignment="1">
      <alignment horizontal="center" vertical="center"/>
    </xf>
    <xf numFmtId="0" fontId="2" fillId="24" borderId="65" xfId="0" applyFont="1" applyFill="1" applyBorder="1" applyAlignment="1">
      <alignment horizontal="center" vertical="center" shrinkToFit="1"/>
    </xf>
    <xf numFmtId="0" fontId="2" fillId="24" borderId="66" xfId="0" applyFont="1" applyFill="1" applyBorder="1" applyAlignment="1">
      <alignment horizontal="center" vertical="center" shrinkToFit="1"/>
    </xf>
    <xf numFmtId="0" fontId="2" fillId="24" borderId="67" xfId="0" applyFont="1" applyFill="1" applyBorder="1" applyAlignment="1">
      <alignment horizontal="center" vertical="center" shrinkToFit="1"/>
    </xf>
    <xf numFmtId="0" fontId="2" fillId="24" borderId="68" xfId="0" applyFont="1" applyFill="1" applyBorder="1" applyAlignment="1">
      <alignment horizontal="center" vertical="center" shrinkToFit="1"/>
    </xf>
    <xf numFmtId="0" fontId="2" fillId="24" borderId="69" xfId="0" applyFont="1" applyFill="1" applyBorder="1" applyAlignment="1">
      <alignment horizontal="center" vertical="center" shrinkToFit="1"/>
    </xf>
    <xf numFmtId="0" fontId="2" fillId="24" borderId="70" xfId="0" applyFon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81"/>
  <sheetViews>
    <sheetView showGridLines="0" tabSelected="1" zoomScale="115" zoomScaleNormal="115" zoomScaleSheetLayoutView="100"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35</v>
      </c>
      <c r="B1" s="4"/>
      <c r="C1" s="4"/>
      <c r="D1" s="4"/>
      <c r="E1" s="4"/>
      <c r="F1" s="4"/>
      <c r="G1" s="4"/>
      <c r="H1" s="4"/>
      <c r="I1" s="4"/>
      <c r="J1" s="4"/>
      <c r="K1" s="4"/>
      <c r="L1" s="7"/>
      <c r="M1" s="4"/>
    </row>
    <row r="2" spans="1:13" ht="9" customHeight="1">
      <c r="A2" s="5"/>
      <c r="B2" s="4"/>
      <c r="C2" s="4"/>
      <c r="D2" s="4"/>
      <c r="E2" s="4"/>
      <c r="F2" s="4"/>
      <c r="G2" s="4"/>
      <c r="H2" s="4"/>
      <c r="I2" s="4"/>
      <c r="J2" s="4"/>
      <c r="K2" s="4"/>
      <c r="L2" s="4"/>
      <c r="M2" s="4"/>
    </row>
    <row r="3" ht="9" customHeight="1">
      <c r="J3" s="3" t="s">
        <v>12</v>
      </c>
    </row>
    <row r="4" spans="1:10" ht="21" customHeight="1" thickBot="1">
      <c r="A4" s="94" t="s">
        <v>66</v>
      </c>
      <c r="B4" s="115" t="s">
        <v>69</v>
      </c>
      <c r="C4" s="115"/>
      <c r="D4" s="115"/>
      <c r="G4" s="85" t="s">
        <v>56</v>
      </c>
      <c r="H4" s="86" t="s">
        <v>57</v>
      </c>
      <c r="I4" s="87" t="s">
        <v>58</v>
      </c>
      <c r="J4" s="88" t="s">
        <v>59</v>
      </c>
    </row>
    <row r="5" spans="7:10" ht="13.5" customHeight="1" thickTop="1">
      <c r="G5" s="8">
        <v>23162</v>
      </c>
      <c r="H5" s="9">
        <v>6643</v>
      </c>
      <c r="I5" s="10">
        <v>1418</v>
      </c>
      <c r="J5" s="11">
        <f>G5+H5+I5</f>
        <v>31223</v>
      </c>
    </row>
    <row r="6" ht="13.5" customHeight="1">
      <c r="A6" s="6" t="s">
        <v>2</v>
      </c>
    </row>
    <row r="7" spans="8:9" ht="9" customHeight="1">
      <c r="H7" s="3" t="s">
        <v>12</v>
      </c>
      <c r="I7" s="3"/>
    </row>
    <row r="8" spans="1:8" ht="12" customHeight="1">
      <c r="A8" s="116" t="s">
        <v>0</v>
      </c>
      <c r="B8" s="125" t="s">
        <v>3</v>
      </c>
      <c r="C8" s="124" t="s">
        <v>4</v>
      </c>
      <c r="D8" s="124" t="s">
        <v>5</v>
      </c>
      <c r="E8" s="124" t="s">
        <v>6</v>
      </c>
      <c r="F8" s="113" t="s">
        <v>60</v>
      </c>
      <c r="G8" s="124" t="s">
        <v>7</v>
      </c>
      <c r="H8" s="120" t="s">
        <v>8</v>
      </c>
    </row>
    <row r="9" spans="1:8" ht="12" customHeight="1" thickBot="1">
      <c r="A9" s="117"/>
      <c r="B9" s="112"/>
      <c r="C9" s="114"/>
      <c r="D9" s="114"/>
      <c r="E9" s="114"/>
      <c r="F9" s="123"/>
      <c r="G9" s="114"/>
      <c r="H9" s="121"/>
    </row>
    <row r="10" spans="1:8" ht="12" customHeight="1" thickTop="1">
      <c r="A10" s="41" t="s">
        <v>9</v>
      </c>
      <c r="B10" s="12">
        <v>50267</v>
      </c>
      <c r="C10" s="13">
        <v>50127</v>
      </c>
      <c r="D10" s="13">
        <v>141</v>
      </c>
      <c r="E10" s="13">
        <v>100</v>
      </c>
      <c r="F10" s="13">
        <v>1200</v>
      </c>
      <c r="G10" s="13">
        <v>47467</v>
      </c>
      <c r="H10" s="14" t="s">
        <v>68</v>
      </c>
    </row>
    <row r="11" spans="1:8" ht="12" customHeight="1">
      <c r="A11" s="42" t="s">
        <v>73</v>
      </c>
      <c r="B11" s="15">
        <v>718</v>
      </c>
      <c r="C11" s="16">
        <v>718</v>
      </c>
      <c r="D11" s="16">
        <v>0</v>
      </c>
      <c r="E11" s="16">
        <v>0</v>
      </c>
      <c r="F11" s="16">
        <v>523</v>
      </c>
      <c r="G11" s="16">
        <v>1467</v>
      </c>
      <c r="H11" s="17"/>
    </row>
    <row r="12" spans="1:8" ht="12" customHeight="1">
      <c r="A12" s="43" t="s">
        <v>74</v>
      </c>
      <c r="B12" s="26">
        <v>393</v>
      </c>
      <c r="C12" s="27">
        <v>393</v>
      </c>
      <c r="D12" s="27">
        <v>0</v>
      </c>
      <c r="E12" s="27">
        <v>0</v>
      </c>
      <c r="F12" s="27">
        <v>66</v>
      </c>
      <c r="G12" s="27">
        <v>0</v>
      </c>
      <c r="H12" s="28"/>
    </row>
    <row r="13" spans="1:8" ht="12" customHeight="1">
      <c r="A13" s="44" t="s">
        <v>1</v>
      </c>
      <c r="B13" s="29">
        <v>50611</v>
      </c>
      <c r="C13" s="30">
        <v>50471</v>
      </c>
      <c r="D13" s="30">
        <f>SUM(D10:D12)</f>
        <v>141</v>
      </c>
      <c r="E13" s="30">
        <f>SUM(E10:E12)</f>
        <v>100</v>
      </c>
      <c r="F13" s="95"/>
      <c r="G13" s="30">
        <f>SUM(G10:G12)</f>
        <v>48934</v>
      </c>
      <c r="H13" s="39"/>
    </row>
    <row r="14" ht="9" customHeight="1"/>
    <row r="15" ht="13.5" customHeight="1">
      <c r="A15" s="6" t="s">
        <v>10</v>
      </c>
    </row>
    <row r="16" spans="9:12" ht="9" customHeight="1">
      <c r="I16" s="3" t="s">
        <v>12</v>
      </c>
      <c r="K16" s="3"/>
      <c r="L16" s="3"/>
    </row>
    <row r="17" spans="1:9" ht="12" customHeight="1">
      <c r="A17" s="116" t="s">
        <v>0</v>
      </c>
      <c r="B17" s="111" t="s">
        <v>47</v>
      </c>
      <c r="C17" s="113" t="s">
        <v>48</v>
      </c>
      <c r="D17" s="113" t="s">
        <v>49</v>
      </c>
      <c r="E17" s="118" t="s">
        <v>50</v>
      </c>
      <c r="F17" s="113" t="s">
        <v>60</v>
      </c>
      <c r="G17" s="113" t="s">
        <v>11</v>
      </c>
      <c r="H17" s="118" t="s">
        <v>45</v>
      </c>
      <c r="I17" s="120" t="s">
        <v>8</v>
      </c>
    </row>
    <row r="18" spans="1:9" ht="12" customHeight="1" thickBot="1">
      <c r="A18" s="117"/>
      <c r="B18" s="112"/>
      <c r="C18" s="114"/>
      <c r="D18" s="114"/>
      <c r="E18" s="119"/>
      <c r="F18" s="123"/>
      <c r="G18" s="123"/>
      <c r="H18" s="122"/>
      <c r="I18" s="121"/>
    </row>
    <row r="19" spans="1:9" ht="12" customHeight="1" thickTop="1">
      <c r="A19" s="41" t="s">
        <v>70</v>
      </c>
      <c r="B19" s="18">
        <v>3475</v>
      </c>
      <c r="C19" s="19">
        <v>3432</v>
      </c>
      <c r="D19" s="19">
        <v>43</v>
      </c>
      <c r="E19" s="19">
        <v>3516</v>
      </c>
      <c r="F19" s="19">
        <v>15</v>
      </c>
      <c r="G19" s="19">
        <v>6084</v>
      </c>
      <c r="H19" s="19">
        <v>0</v>
      </c>
      <c r="I19" s="98" t="s">
        <v>76</v>
      </c>
    </row>
    <row r="20" spans="1:9" ht="12" customHeight="1">
      <c r="A20" s="42" t="s">
        <v>71</v>
      </c>
      <c r="B20" s="96">
        <v>4921</v>
      </c>
      <c r="C20" s="97">
        <v>6515</v>
      </c>
      <c r="D20" s="97">
        <v>-1594</v>
      </c>
      <c r="E20" s="97">
        <v>-1986</v>
      </c>
      <c r="F20" s="97">
        <v>830</v>
      </c>
      <c r="G20" s="97">
        <v>4145</v>
      </c>
      <c r="H20" s="97">
        <v>2449</v>
      </c>
      <c r="I20" s="98" t="s">
        <v>76</v>
      </c>
    </row>
    <row r="21" spans="1:9" ht="12" customHeight="1">
      <c r="A21" s="102" t="s">
        <v>77</v>
      </c>
      <c r="B21" s="96">
        <v>4169</v>
      </c>
      <c r="C21" s="97">
        <v>4162</v>
      </c>
      <c r="D21" s="97">
        <f>B21-C21</f>
        <v>7</v>
      </c>
      <c r="E21" s="97">
        <v>0</v>
      </c>
      <c r="F21" s="97">
        <v>769</v>
      </c>
      <c r="G21" s="97">
        <v>31543</v>
      </c>
      <c r="H21" s="97">
        <v>12144</v>
      </c>
      <c r="I21" s="98"/>
    </row>
    <row r="22" spans="1:9" ht="12" customHeight="1">
      <c r="A22" s="102" t="s">
        <v>72</v>
      </c>
      <c r="B22" s="96">
        <v>962</v>
      </c>
      <c r="C22" s="97">
        <v>944</v>
      </c>
      <c r="D22" s="97">
        <f>B22-C22</f>
        <v>18</v>
      </c>
      <c r="E22" s="97">
        <v>0</v>
      </c>
      <c r="F22" s="97">
        <v>467</v>
      </c>
      <c r="G22" s="97">
        <v>2345</v>
      </c>
      <c r="H22" s="97">
        <v>1193</v>
      </c>
      <c r="I22" s="98"/>
    </row>
    <row r="23" spans="1:9" ht="12" customHeight="1">
      <c r="A23" s="102" t="s">
        <v>78</v>
      </c>
      <c r="B23" s="96">
        <v>16602</v>
      </c>
      <c r="C23" s="97">
        <v>16788</v>
      </c>
      <c r="D23" s="97">
        <v>-186</v>
      </c>
      <c r="E23" s="97">
        <v>-186</v>
      </c>
      <c r="F23" s="97">
        <v>1282</v>
      </c>
      <c r="G23" s="97">
        <v>0</v>
      </c>
      <c r="H23" s="97">
        <v>0</v>
      </c>
      <c r="I23" s="98"/>
    </row>
    <row r="24" spans="1:9" ht="12" customHeight="1">
      <c r="A24" s="102" t="s">
        <v>79</v>
      </c>
      <c r="B24" s="96">
        <v>11664</v>
      </c>
      <c r="C24" s="97">
        <v>11748</v>
      </c>
      <c r="D24" s="97">
        <v>-84</v>
      </c>
      <c r="E24" s="97">
        <v>-84</v>
      </c>
      <c r="F24" s="97">
        <v>929</v>
      </c>
      <c r="G24" s="97">
        <v>0</v>
      </c>
      <c r="H24" s="97">
        <v>0</v>
      </c>
      <c r="I24" s="98"/>
    </row>
    <row r="25" spans="1:9" ht="12" customHeight="1">
      <c r="A25" s="102" t="s">
        <v>80</v>
      </c>
      <c r="B25" s="96">
        <v>7997</v>
      </c>
      <c r="C25" s="97">
        <v>7944</v>
      </c>
      <c r="D25" s="97">
        <v>52</v>
      </c>
      <c r="E25" s="97">
        <v>52</v>
      </c>
      <c r="F25" s="97">
        <v>1185</v>
      </c>
      <c r="G25" s="97">
        <v>160</v>
      </c>
      <c r="H25" s="97">
        <v>0</v>
      </c>
      <c r="I25" s="98"/>
    </row>
    <row r="26" spans="1:9" ht="12" customHeight="1">
      <c r="A26" s="44" t="s">
        <v>15</v>
      </c>
      <c r="B26" s="45"/>
      <c r="C26" s="46"/>
      <c r="D26" s="46"/>
      <c r="E26" s="33">
        <f>E19+E20+E23+E24+E25</f>
        <v>1312</v>
      </c>
      <c r="F26" s="36"/>
      <c r="G26" s="33">
        <f>G19+G20+G21+G22+G25</f>
        <v>44277</v>
      </c>
      <c r="H26" s="33">
        <f>H20+H21+H22</f>
        <v>15786</v>
      </c>
      <c r="I26" s="47"/>
    </row>
    <row r="27" ht="9.75" customHeight="1">
      <c r="A27" s="1" t="s">
        <v>25</v>
      </c>
    </row>
    <row r="28" ht="9.75" customHeight="1">
      <c r="A28" s="1" t="s">
        <v>54</v>
      </c>
    </row>
    <row r="29" ht="9.75" customHeight="1">
      <c r="A29" s="1" t="s">
        <v>53</v>
      </c>
    </row>
    <row r="30" ht="9.75" customHeight="1">
      <c r="A30" s="1" t="s">
        <v>52</v>
      </c>
    </row>
    <row r="31" ht="7.5" customHeight="1"/>
    <row r="32" ht="13.5" customHeight="1">
      <c r="A32" s="6" t="s">
        <v>13</v>
      </c>
    </row>
    <row r="33" spans="9:10" ht="9" customHeight="1">
      <c r="I33" s="3" t="s">
        <v>12</v>
      </c>
      <c r="J33" s="3"/>
    </row>
    <row r="34" spans="1:9" ht="12" customHeight="1">
      <c r="A34" s="116" t="s">
        <v>14</v>
      </c>
      <c r="B34" s="111" t="s">
        <v>47</v>
      </c>
      <c r="C34" s="113" t="s">
        <v>48</v>
      </c>
      <c r="D34" s="113" t="s">
        <v>49</v>
      </c>
      <c r="E34" s="118" t="s">
        <v>50</v>
      </c>
      <c r="F34" s="113" t="s">
        <v>60</v>
      </c>
      <c r="G34" s="113" t="s">
        <v>11</v>
      </c>
      <c r="H34" s="118" t="s">
        <v>46</v>
      </c>
      <c r="I34" s="120" t="s">
        <v>8</v>
      </c>
    </row>
    <row r="35" spans="1:9" ht="12" customHeight="1" thickBot="1">
      <c r="A35" s="117"/>
      <c r="B35" s="112"/>
      <c r="C35" s="114"/>
      <c r="D35" s="114"/>
      <c r="E35" s="119"/>
      <c r="F35" s="123"/>
      <c r="G35" s="123"/>
      <c r="H35" s="122"/>
      <c r="I35" s="121"/>
    </row>
    <row r="36" spans="1:9" ht="12" customHeight="1" thickTop="1">
      <c r="A36" s="41" t="s">
        <v>81</v>
      </c>
      <c r="B36" s="18">
        <v>1589</v>
      </c>
      <c r="C36" s="19">
        <v>1578</v>
      </c>
      <c r="D36" s="19">
        <v>12</v>
      </c>
      <c r="E36" s="19">
        <v>12</v>
      </c>
      <c r="F36" s="19">
        <v>0</v>
      </c>
      <c r="G36" s="19">
        <v>0</v>
      </c>
      <c r="H36" s="19">
        <v>0</v>
      </c>
      <c r="I36" s="101"/>
    </row>
    <row r="37" spans="1:9" ht="12" customHeight="1">
      <c r="A37" s="102" t="s">
        <v>82</v>
      </c>
      <c r="B37" s="96">
        <v>259</v>
      </c>
      <c r="C37" s="97">
        <v>298</v>
      </c>
      <c r="D37" s="97">
        <v>-39</v>
      </c>
      <c r="E37" s="97">
        <v>271</v>
      </c>
      <c r="F37" s="97">
        <v>0</v>
      </c>
      <c r="G37" s="97">
        <v>0</v>
      </c>
      <c r="H37" s="97">
        <v>0</v>
      </c>
      <c r="I37" s="98" t="s">
        <v>76</v>
      </c>
    </row>
    <row r="38" spans="1:9" ht="12" customHeight="1">
      <c r="A38" s="42" t="s">
        <v>91</v>
      </c>
      <c r="B38" s="20">
        <v>4613</v>
      </c>
      <c r="C38" s="21">
        <v>4594</v>
      </c>
      <c r="D38" s="21">
        <v>19</v>
      </c>
      <c r="E38" s="21">
        <v>19</v>
      </c>
      <c r="F38" s="21">
        <v>141</v>
      </c>
      <c r="G38" s="21">
        <v>10386</v>
      </c>
      <c r="H38" s="21">
        <v>4672</v>
      </c>
      <c r="I38" s="99"/>
    </row>
    <row r="39" spans="1:9" ht="12" customHeight="1">
      <c r="A39" s="42" t="s">
        <v>92</v>
      </c>
      <c r="B39" s="20">
        <v>2724</v>
      </c>
      <c r="C39" s="21">
        <v>2711</v>
      </c>
      <c r="D39" s="21">
        <v>13</v>
      </c>
      <c r="E39" s="21">
        <v>9</v>
      </c>
      <c r="F39" s="21">
        <v>0</v>
      </c>
      <c r="G39" s="21">
        <v>7173</v>
      </c>
      <c r="H39" s="21">
        <v>0</v>
      </c>
      <c r="I39" s="99"/>
    </row>
    <row r="40" spans="1:9" ht="12" customHeight="1">
      <c r="A40" s="42" t="s">
        <v>98</v>
      </c>
      <c r="B40" s="20">
        <v>193</v>
      </c>
      <c r="C40" s="21">
        <v>191</v>
      </c>
      <c r="D40" s="21">
        <v>3</v>
      </c>
      <c r="E40" s="21">
        <v>3</v>
      </c>
      <c r="F40" s="21">
        <v>0</v>
      </c>
      <c r="G40" s="21">
        <v>256</v>
      </c>
      <c r="H40" s="21">
        <v>717</v>
      </c>
      <c r="I40" s="99"/>
    </row>
    <row r="41" spans="1:9" ht="12" customHeight="1">
      <c r="A41" s="42" t="s">
        <v>93</v>
      </c>
      <c r="B41" s="20">
        <v>8</v>
      </c>
      <c r="C41" s="21">
        <v>7</v>
      </c>
      <c r="D41" s="21">
        <v>1</v>
      </c>
      <c r="E41" s="21">
        <v>1</v>
      </c>
      <c r="F41" s="21">
        <v>0</v>
      </c>
      <c r="G41" s="21">
        <v>0</v>
      </c>
      <c r="H41" s="21">
        <v>0</v>
      </c>
      <c r="I41" s="99"/>
    </row>
    <row r="42" spans="1:9" ht="12" customHeight="1">
      <c r="A42" s="42" t="s">
        <v>94</v>
      </c>
      <c r="B42" s="20">
        <v>3437</v>
      </c>
      <c r="C42" s="21">
        <v>3191</v>
      </c>
      <c r="D42" s="21">
        <v>246</v>
      </c>
      <c r="E42" s="21">
        <v>246</v>
      </c>
      <c r="F42" s="21">
        <v>0</v>
      </c>
      <c r="G42" s="21">
        <v>0</v>
      </c>
      <c r="H42" s="21">
        <v>0</v>
      </c>
      <c r="I42" s="99"/>
    </row>
    <row r="43" spans="1:9" ht="12" customHeight="1">
      <c r="A43" s="44" t="s">
        <v>16</v>
      </c>
      <c r="B43" s="45"/>
      <c r="C43" s="46"/>
      <c r="D43" s="46"/>
      <c r="E43" s="33">
        <f>SUM(E36:E42)</f>
        <v>561</v>
      </c>
      <c r="F43" s="36"/>
      <c r="G43" s="33">
        <f>SUM(G37:G40)</f>
        <v>17815</v>
      </c>
      <c r="H43" s="33">
        <f>SUM(H36:H42)</f>
        <v>5389</v>
      </c>
      <c r="I43" s="47"/>
    </row>
    <row r="44" spans="1:9" ht="9.75" customHeight="1">
      <c r="A44" s="1" t="s">
        <v>99</v>
      </c>
      <c r="B44" s="103"/>
      <c r="C44" s="103"/>
      <c r="D44" s="103"/>
      <c r="E44" s="104"/>
      <c r="F44" s="104"/>
      <c r="G44" s="104"/>
      <c r="H44" s="104"/>
      <c r="I44" s="103"/>
    </row>
    <row r="45" ht="7.5" customHeight="1">
      <c r="A45" s="2"/>
    </row>
    <row r="46" ht="13.5" customHeight="1">
      <c r="A46" s="6" t="s">
        <v>61</v>
      </c>
    </row>
    <row r="47" ht="9" customHeight="1">
      <c r="J47" s="3" t="s">
        <v>12</v>
      </c>
    </row>
    <row r="48" spans="1:10" ht="12" customHeight="1">
      <c r="A48" s="109" t="s">
        <v>17</v>
      </c>
      <c r="B48" s="111" t="s">
        <v>19</v>
      </c>
      <c r="C48" s="113" t="s">
        <v>51</v>
      </c>
      <c r="D48" s="113" t="s">
        <v>20</v>
      </c>
      <c r="E48" s="113" t="s">
        <v>21</v>
      </c>
      <c r="F48" s="113" t="s">
        <v>22</v>
      </c>
      <c r="G48" s="118" t="s">
        <v>23</v>
      </c>
      <c r="H48" s="118" t="s">
        <v>24</v>
      </c>
      <c r="I48" s="118" t="s">
        <v>65</v>
      </c>
      <c r="J48" s="120" t="s">
        <v>8</v>
      </c>
    </row>
    <row r="49" spans="1:10" ht="12" customHeight="1" thickBot="1">
      <c r="A49" s="110"/>
      <c r="B49" s="112"/>
      <c r="C49" s="114"/>
      <c r="D49" s="114"/>
      <c r="E49" s="114"/>
      <c r="F49" s="114"/>
      <c r="G49" s="119"/>
      <c r="H49" s="119"/>
      <c r="I49" s="122"/>
      <c r="J49" s="121"/>
    </row>
    <row r="50" spans="1:10" ht="12" customHeight="1" thickTop="1">
      <c r="A50" s="41" t="s">
        <v>83</v>
      </c>
      <c r="B50" s="18">
        <v>53</v>
      </c>
      <c r="C50" s="19">
        <v>524</v>
      </c>
      <c r="D50" s="19">
        <v>5</v>
      </c>
      <c r="E50" s="19">
        <v>0</v>
      </c>
      <c r="F50" s="19">
        <v>309</v>
      </c>
      <c r="G50" s="19">
        <v>6303</v>
      </c>
      <c r="H50" s="105">
        <v>0</v>
      </c>
      <c r="I50" s="19">
        <v>0</v>
      </c>
      <c r="J50" s="98"/>
    </row>
    <row r="51" spans="1:10" ht="12" customHeight="1">
      <c r="A51" s="42" t="s">
        <v>84</v>
      </c>
      <c r="B51" s="20">
        <v>0</v>
      </c>
      <c r="C51" s="21">
        <v>1</v>
      </c>
      <c r="D51" s="21">
        <v>1</v>
      </c>
      <c r="E51" s="21">
        <v>39</v>
      </c>
      <c r="F51" s="21">
        <v>0</v>
      </c>
      <c r="G51" s="106" t="s">
        <v>75</v>
      </c>
      <c r="H51" s="106">
        <v>0</v>
      </c>
      <c r="I51" s="21">
        <v>0</v>
      </c>
      <c r="J51" s="99" t="s">
        <v>96</v>
      </c>
    </row>
    <row r="52" spans="1:10" ht="12" customHeight="1">
      <c r="A52" s="42" t="s">
        <v>85</v>
      </c>
      <c r="B52" s="20">
        <v>0</v>
      </c>
      <c r="C52" s="21">
        <v>643</v>
      </c>
      <c r="D52" s="21">
        <v>600</v>
      </c>
      <c r="E52" s="21">
        <v>0</v>
      </c>
      <c r="F52" s="21">
        <v>0</v>
      </c>
      <c r="G52" s="106" t="s">
        <v>75</v>
      </c>
      <c r="H52" s="106">
        <v>0</v>
      </c>
      <c r="I52" s="21">
        <v>0</v>
      </c>
      <c r="J52" s="99" t="s">
        <v>96</v>
      </c>
    </row>
    <row r="53" spans="1:10" ht="12" customHeight="1">
      <c r="A53" s="42" t="s">
        <v>86</v>
      </c>
      <c r="B53" s="20">
        <v>1</v>
      </c>
      <c r="C53" s="21">
        <v>24</v>
      </c>
      <c r="D53" s="21">
        <v>20</v>
      </c>
      <c r="E53" s="21">
        <v>27</v>
      </c>
      <c r="F53" s="21">
        <v>0</v>
      </c>
      <c r="G53" s="106" t="s">
        <v>75</v>
      </c>
      <c r="H53" s="106">
        <v>0</v>
      </c>
      <c r="I53" s="21">
        <v>0</v>
      </c>
      <c r="J53" s="99" t="s">
        <v>96</v>
      </c>
    </row>
    <row r="54" spans="1:10" ht="12" customHeight="1">
      <c r="A54" s="42" t="s">
        <v>87</v>
      </c>
      <c r="B54" s="20">
        <v>0</v>
      </c>
      <c r="C54" s="21">
        <v>301</v>
      </c>
      <c r="D54" s="21">
        <v>300</v>
      </c>
      <c r="E54" s="21">
        <v>72</v>
      </c>
      <c r="F54" s="21">
        <v>0</v>
      </c>
      <c r="G54" s="106" t="s">
        <v>75</v>
      </c>
      <c r="H54" s="106">
        <v>0</v>
      </c>
      <c r="I54" s="21">
        <v>0</v>
      </c>
      <c r="J54" s="99" t="s">
        <v>96</v>
      </c>
    </row>
    <row r="55" spans="1:10" ht="12" customHeight="1">
      <c r="A55" s="42" t="s">
        <v>88</v>
      </c>
      <c r="B55" s="20">
        <v>-4</v>
      </c>
      <c r="C55" s="21">
        <v>209</v>
      </c>
      <c r="D55" s="21">
        <v>200</v>
      </c>
      <c r="E55" s="21">
        <v>0</v>
      </c>
      <c r="F55" s="21">
        <v>0</v>
      </c>
      <c r="G55" s="106" t="s">
        <v>75</v>
      </c>
      <c r="H55" s="106">
        <v>0</v>
      </c>
      <c r="I55" s="21">
        <v>0</v>
      </c>
      <c r="J55" s="99" t="s">
        <v>96</v>
      </c>
    </row>
    <row r="56" spans="1:10" ht="12" customHeight="1">
      <c r="A56" s="42" t="s">
        <v>89</v>
      </c>
      <c r="B56" s="20">
        <v>10</v>
      </c>
      <c r="C56" s="21">
        <v>320</v>
      </c>
      <c r="D56" s="21">
        <v>200</v>
      </c>
      <c r="E56" s="21">
        <v>0</v>
      </c>
      <c r="F56" s="21">
        <v>0</v>
      </c>
      <c r="G56" s="106" t="s">
        <v>75</v>
      </c>
      <c r="H56" s="106">
        <v>0</v>
      </c>
      <c r="I56" s="21">
        <v>0</v>
      </c>
      <c r="J56" s="99" t="s">
        <v>96</v>
      </c>
    </row>
    <row r="57" spans="1:10" ht="12" customHeight="1">
      <c r="A57" s="43" t="s">
        <v>90</v>
      </c>
      <c r="B57" s="31">
        <v>1</v>
      </c>
      <c r="C57" s="32">
        <v>68</v>
      </c>
      <c r="D57" s="32">
        <v>50</v>
      </c>
      <c r="E57" s="32">
        <v>0</v>
      </c>
      <c r="F57" s="32">
        <v>0</v>
      </c>
      <c r="G57" s="107" t="s">
        <v>75</v>
      </c>
      <c r="H57" s="107">
        <v>0</v>
      </c>
      <c r="I57" s="32">
        <v>0</v>
      </c>
      <c r="J57" s="100" t="s">
        <v>97</v>
      </c>
    </row>
    <row r="58" spans="1:10" ht="12" customHeight="1">
      <c r="A58" s="48" t="s">
        <v>18</v>
      </c>
      <c r="B58" s="35"/>
      <c r="C58" s="36"/>
      <c r="D58" s="33">
        <f>SUM(D50:D57)</f>
        <v>1376</v>
      </c>
      <c r="E58" s="33">
        <f>SUM(E50:E57)</f>
        <v>138</v>
      </c>
      <c r="F58" s="33">
        <f>SUM(F50:F57)</f>
        <v>309</v>
      </c>
      <c r="G58" s="33">
        <f>SUM(G50:G57)</f>
        <v>6303</v>
      </c>
      <c r="H58" s="108">
        <v>0</v>
      </c>
      <c r="I58" s="33">
        <v>0</v>
      </c>
      <c r="J58" s="40"/>
    </row>
    <row r="59" ht="10.5">
      <c r="A59" s="1" t="s">
        <v>101</v>
      </c>
    </row>
    <row r="60" ht="10.5">
      <c r="A60" s="1" t="s">
        <v>102</v>
      </c>
    </row>
    <row r="61" ht="7.5" customHeight="1"/>
    <row r="62" ht="13.5" customHeight="1">
      <c r="A62" s="6" t="s">
        <v>43</v>
      </c>
    </row>
    <row r="63" ht="9" customHeight="1">
      <c r="D63" s="3" t="s">
        <v>12</v>
      </c>
    </row>
    <row r="64" spans="1:4" ht="21" customHeight="1" thickBot="1">
      <c r="A64" s="89" t="s">
        <v>36</v>
      </c>
      <c r="B64" s="90" t="s">
        <v>41</v>
      </c>
      <c r="C64" s="91" t="s">
        <v>42</v>
      </c>
      <c r="D64" s="92" t="s">
        <v>55</v>
      </c>
    </row>
    <row r="65" spans="1:4" ht="12" customHeight="1" thickTop="1">
      <c r="A65" s="49" t="s">
        <v>37</v>
      </c>
      <c r="B65" s="22"/>
      <c r="C65" s="19">
        <v>2172</v>
      </c>
      <c r="D65" s="23"/>
    </row>
    <row r="66" spans="1:4" ht="12" customHeight="1">
      <c r="A66" s="50" t="s">
        <v>38</v>
      </c>
      <c r="B66" s="24"/>
      <c r="C66" s="21">
        <v>437</v>
      </c>
      <c r="D66" s="25"/>
    </row>
    <row r="67" spans="1:4" ht="12" customHeight="1">
      <c r="A67" s="51" t="s">
        <v>39</v>
      </c>
      <c r="B67" s="37"/>
      <c r="C67" s="32">
        <v>2468</v>
      </c>
      <c r="D67" s="38"/>
    </row>
    <row r="68" spans="1:4" ht="12" customHeight="1">
      <c r="A68" s="52" t="s">
        <v>40</v>
      </c>
      <c r="B68" s="35"/>
      <c r="C68" s="33">
        <f>SUM(C65:C67)</f>
        <v>5077</v>
      </c>
      <c r="D68" s="34"/>
    </row>
    <row r="69" spans="1:4" ht="10.5">
      <c r="A69" s="1" t="s">
        <v>63</v>
      </c>
      <c r="B69" s="53"/>
      <c r="C69" s="53"/>
      <c r="D69" s="53"/>
    </row>
    <row r="70" spans="1:4" ht="7.5" customHeight="1">
      <c r="A70" s="54"/>
      <c r="B70" s="53"/>
      <c r="C70" s="53"/>
      <c r="D70" s="53"/>
    </row>
    <row r="71" ht="13.5" customHeight="1">
      <c r="A71" s="6" t="s">
        <v>62</v>
      </c>
    </row>
    <row r="72" spans="1:11" ht="9" customHeight="1">
      <c r="A72" s="6"/>
      <c r="K72" s="3"/>
    </row>
    <row r="73" spans="1:11" ht="21.75" thickBot="1">
      <c r="A73" s="89" t="s">
        <v>34</v>
      </c>
      <c r="B73" s="90" t="s">
        <v>41</v>
      </c>
      <c r="C73" s="91" t="s">
        <v>42</v>
      </c>
      <c r="D73" s="91" t="s">
        <v>55</v>
      </c>
      <c r="E73" s="93" t="s">
        <v>32</v>
      </c>
      <c r="F73" s="92" t="s">
        <v>33</v>
      </c>
      <c r="G73" s="126" t="s">
        <v>44</v>
      </c>
      <c r="H73" s="127"/>
      <c r="I73" s="90" t="s">
        <v>41</v>
      </c>
      <c r="J73" s="91" t="s">
        <v>42</v>
      </c>
      <c r="K73" s="92" t="s">
        <v>55</v>
      </c>
    </row>
    <row r="74" spans="1:11" ht="12" customHeight="1" thickTop="1">
      <c r="A74" s="49" t="s">
        <v>26</v>
      </c>
      <c r="B74" s="55">
        <v>0.48</v>
      </c>
      <c r="C74" s="56">
        <v>0.31</v>
      </c>
      <c r="D74" s="56">
        <f>C74-B74</f>
        <v>-0.16999999999999998</v>
      </c>
      <c r="E74" s="57">
        <v>-11.75</v>
      </c>
      <c r="F74" s="58">
        <v>-20</v>
      </c>
      <c r="G74" s="132" t="s">
        <v>70</v>
      </c>
      <c r="H74" s="133"/>
      <c r="I74" s="59"/>
      <c r="J74" s="60">
        <v>111.5</v>
      </c>
      <c r="K74" s="61"/>
    </row>
    <row r="75" spans="1:11" ht="12" customHeight="1">
      <c r="A75" s="50" t="s">
        <v>27</v>
      </c>
      <c r="B75" s="62"/>
      <c r="C75" s="63">
        <v>4.52</v>
      </c>
      <c r="D75" s="64"/>
      <c r="E75" s="65">
        <v>-16.75</v>
      </c>
      <c r="F75" s="66">
        <v>-40</v>
      </c>
      <c r="G75" s="130" t="s">
        <v>71</v>
      </c>
      <c r="H75" s="131"/>
      <c r="I75" s="62"/>
      <c r="J75" s="67">
        <v>-43.6</v>
      </c>
      <c r="K75" s="68"/>
    </row>
    <row r="76" spans="1:11" ht="12" customHeight="1">
      <c r="A76" s="50" t="s">
        <v>28</v>
      </c>
      <c r="B76" s="69">
        <v>12.6</v>
      </c>
      <c r="C76" s="67">
        <v>6.9</v>
      </c>
      <c r="D76" s="67">
        <f>C76-B76</f>
        <v>-5.699999999999999</v>
      </c>
      <c r="E76" s="70">
        <v>25</v>
      </c>
      <c r="F76" s="71">
        <v>35</v>
      </c>
      <c r="G76" s="130" t="s">
        <v>100</v>
      </c>
      <c r="H76" s="131"/>
      <c r="I76" s="62"/>
      <c r="J76" s="67">
        <v>0</v>
      </c>
      <c r="K76" s="68"/>
    </row>
    <row r="77" spans="1:11" ht="12" customHeight="1">
      <c r="A77" s="50" t="s">
        <v>29</v>
      </c>
      <c r="B77" s="72"/>
      <c r="C77" s="67">
        <v>67.9</v>
      </c>
      <c r="D77" s="73"/>
      <c r="E77" s="70">
        <v>350</v>
      </c>
      <c r="F77" s="74"/>
      <c r="G77" s="130" t="s">
        <v>72</v>
      </c>
      <c r="H77" s="131"/>
      <c r="I77" s="62"/>
      <c r="J77" s="67" t="s">
        <v>95</v>
      </c>
      <c r="K77" s="68"/>
    </row>
    <row r="78" spans="1:11" ht="12" customHeight="1">
      <c r="A78" s="50" t="s">
        <v>30</v>
      </c>
      <c r="B78" s="84">
        <v>0.7</v>
      </c>
      <c r="C78" s="63">
        <v>0.71</v>
      </c>
      <c r="D78" s="63">
        <f>C78-B78</f>
        <v>0.010000000000000009</v>
      </c>
      <c r="E78" s="75"/>
      <c r="F78" s="76"/>
      <c r="G78" s="130"/>
      <c r="H78" s="131"/>
      <c r="I78" s="62"/>
      <c r="J78" s="67"/>
      <c r="K78" s="68"/>
    </row>
    <row r="79" spans="1:11" ht="12" customHeight="1">
      <c r="A79" s="77" t="s">
        <v>31</v>
      </c>
      <c r="B79" s="78">
        <v>98.1</v>
      </c>
      <c r="C79" s="79">
        <v>101.6</v>
      </c>
      <c r="D79" s="79">
        <f>C79-B79</f>
        <v>3.5</v>
      </c>
      <c r="E79" s="80"/>
      <c r="F79" s="81"/>
      <c r="G79" s="128"/>
      <c r="H79" s="129"/>
      <c r="I79" s="82"/>
      <c r="J79" s="79"/>
      <c r="K79" s="83"/>
    </row>
    <row r="80" ht="9.75" customHeight="1">
      <c r="A80" s="1" t="s">
        <v>64</v>
      </c>
    </row>
    <row r="81" ht="9.75" customHeight="1">
      <c r="A81" s="1" t="s">
        <v>67</v>
      </c>
    </row>
  </sheetData>
  <sheetProtection/>
  <mergeCells count="44">
    <mergeCell ref="H8:H9"/>
    <mergeCell ref="G73:H73"/>
    <mergeCell ref="G79:H79"/>
    <mergeCell ref="G78:H78"/>
    <mergeCell ref="G77:H77"/>
    <mergeCell ref="G76:H76"/>
    <mergeCell ref="G75:H75"/>
    <mergeCell ref="G74:H74"/>
    <mergeCell ref="E8:E9"/>
    <mergeCell ref="B8:B9"/>
    <mergeCell ref="G17:G18"/>
    <mergeCell ref="H17:H18"/>
    <mergeCell ref="B17:B18"/>
    <mergeCell ref="C17:C18"/>
    <mergeCell ref="D8:D9"/>
    <mergeCell ref="C8:C9"/>
    <mergeCell ref="G8:G9"/>
    <mergeCell ref="F8:F9"/>
    <mergeCell ref="F34:F35"/>
    <mergeCell ref="D34:D35"/>
    <mergeCell ref="E34:E35"/>
    <mergeCell ref="I17:I18"/>
    <mergeCell ref="D17:D18"/>
    <mergeCell ref="E17:E18"/>
    <mergeCell ref="F17:F18"/>
    <mergeCell ref="H34:H35"/>
    <mergeCell ref="I34:I35"/>
    <mergeCell ref="G34:G35"/>
    <mergeCell ref="E48:E49"/>
    <mergeCell ref="H48:H49"/>
    <mergeCell ref="J48:J49"/>
    <mergeCell ref="F48:F49"/>
    <mergeCell ref="G48:G49"/>
    <mergeCell ref="I48:I49"/>
    <mergeCell ref="A48:A49"/>
    <mergeCell ref="B48:B49"/>
    <mergeCell ref="C48:C49"/>
    <mergeCell ref="B4:D4"/>
    <mergeCell ref="A34:A35"/>
    <mergeCell ref="B34:B35"/>
    <mergeCell ref="C34:C35"/>
    <mergeCell ref="A8:A9"/>
    <mergeCell ref="A17:A18"/>
    <mergeCell ref="D48:D49"/>
  </mergeCells>
  <printOptions horizontalCentered="1" verticalCentered="1"/>
  <pageMargins left="0.45" right="0.35" top="0.36" bottom="0.31496062992125984" header="0.38" footer="0.1968503937007874"/>
  <pageSetup fitToHeight="0" fitToWidth="1" horizontalDpi="300" verticalDpi="300" orientation="portrait" paperSize="9" scale="88"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2009-03-16T00:23:31Z</cp:lastPrinted>
  <dcterms:created xsi:type="dcterms:W3CDTF">1997-01-08T22:48:59Z</dcterms:created>
  <dcterms:modified xsi:type="dcterms:W3CDTF">2009-03-16T10:22:08Z</dcterms:modified>
  <cp:category/>
  <cp:version/>
  <cp:contentType/>
  <cp:contentStatus/>
</cp:coreProperties>
</file>