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5エイズL（移行済）\07エイズ対策部会（旧審議会）\Ｒ01年度\04 当日資料\HP掲載\"/>
    </mc:Choice>
  </mc:AlternateContent>
  <bookViews>
    <workbookView xWindow="0" yWindow="0" windowWidth="20490" windowHeight="7305"/>
  </bookViews>
  <sheets>
    <sheet name="HIV・梅毒印刷用" sheetId="1" r:id="rId1"/>
  </sheets>
  <externalReferences>
    <externalReference r:id="rId2"/>
  </externalReferences>
  <definedNames>
    <definedName name="_xlnm.Print_Area" localSheetId="0">HIV・梅毒印刷用!$A$1:$AD$131</definedName>
    <definedName name="集計軸">[1]※マスタ!$B$7:$B$33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1" i="1" l="1"/>
  <c r="K11" i="1"/>
  <c r="Z13" i="1"/>
  <c r="Z12" i="1"/>
  <c r="Z9" i="1"/>
  <c r="Z5" i="1"/>
  <c r="T5" i="1"/>
  <c r="Z14" i="1"/>
  <c r="Z15" i="1"/>
  <c r="Z6" i="1"/>
  <c r="Z7" i="1"/>
  <c r="Z8" i="1"/>
  <c r="Z10" i="1"/>
  <c r="Z11" i="1"/>
  <c r="Z4" i="1"/>
  <c r="N11" i="1" l="1"/>
  <c r="T12" i="1" l="1"/>
  <c r="T6" i="1"/>
  <c r="L11" i="1" l="1"/>
  <c r="J11" i="1"/>
  <c r="I11" i="1"/>
  <c r="H11" i="1"/>
  <c r="G11" i="1"/>
  <c r="F11" i="1"/>
  <c r="E11" i="1"/>
  <c r="D11" i="1"/>
  <c r="C11" i="1"/>
</calcChain>
</file>

<file path=xl/sharedStrings.xml><?xml version="1.0" encoding="utf-8"?>
<sst xmlns="http://schemas.openxmlformats.org/spreadsheetml/2006/main" count="295" uniqueCount="93">
  <si>
    <t>検査実績</t>
    <rPh sb="0" eb="2">
      <t>ケンサ</t>
    </rPh>
    <rPh sb="2" eb="4">
      <t>ジッセキ</t>
    </rPh>
    <phoneticPr fontId="3"/>
  </si>
  <si>
    <t>chot CAST(府市委託）</t>
    <rPh sb="10" eb="12">
      <t>フシ</t>
    </rPh>
    <rPh sb="12" eb="14">
      <t>イタク</t>
    </rPh>
    <phoneticPr fontId="3"/>
  </si>
  <si>
    <t>府保健所</t>
    <rPh sb="0" eb="1">
      <t>フ</t>
    </rPh>
    <rPh sb="1" eb="4">
      <t>ホケンショ</t>
    </rPh>
    <phoneticPr fontId="3"/>
  </si>
  <si>
    <t>各市直営委託</t>
    <rPh sb="0" eb="2">
      <t>カクシ</t>
    </rPh>
    <rPh sb="2" eb="4">
      <t>チョクエイ</t>
    </rPh>
    <rPh sb="4" eb="6">
      <t>イタク</t>
    </rPh>
    <phoneticPr fontId="3"/>
  </si>
  <si>
    <t>各市委託</t>
    <rPh sb="0" eb="2">
      <t>カクシ</t>
    </rPh>
    <rPh sb="2" eb="4">
      <t>イタク</t>
    </rPh>
    <phoneticPr fontId="3"/>
  </si>
  <si>
    <t>2014年</t>
    <rPh sb="4" eb="5">
      <t>ネン</t>
    </rPh>
    <phoneticPr fontId="3"/>
  </si>
  <si>
    <t>2015年</t>
    <rPh sb="4" eb="5">
      <t>ネン</t>
    </rPh>
    <phoneticPr fontId="3"/>
  </si>
  <si>
    <t>2016年</t>
    <rPh sb="4" eb="5">
      <t>ネン</t>
    </rPh>
    <phoneticPr fontId="3"/>
  </si>
  <si>
    <t>2017年</t>
    <rPh sb="4" eb="5">
      <t>ネン</t>
    </rPh>
    <phoneticPr fontId="3"/>
  </si>
  <si>
    <t>2018年</t>
    <rPh sb="4" eb="5">
      <t>ネン</t>
    </rPh>
    <phoneticPr fontId="3"/>
  </si>
  <si>
    <t>陽性率（％）</t>
    <rPh sb="0" eb="3">
      <t>ヨウセイリツ</t>
    </rPh>
    <phoneticPr fontId="3"/>
  </si>
  <si>
    <t>受検者数（人）</t>
    <rPh sb="0" eb="2">
      <t>ジュケン</t>
    </rPh>
    <rPh sb="2" eb="3">
      <t>シャ</t>
    </rPh>
    <rPh sb="3" eb="4">
      <t>スウ</t>
    </rPh>
    <rPh sb="5" eb="6">
      <t>ニン</t>
    </rPh>
    <phoneticPr fontId="3"/>
  </si>
  <si>
    <t>大阪府内全保健所</t>
    <rPh sb="0" eb="2">
      <t>オオサカ</t>
    </rPh>
    <rPh sb="2" eb="4">
      <t>フナイ</t>
    </rPh>
    <rPh sb="4" eb="5">
      <t>ゼン</t>
    </rPh>
    <rPh sb="5" eb="8">
      <t>ホケンショ</t>
    </rPh>
    <phoneticPr fontId="3"/>
  </si>
  <si>
    <t>１月</t>
    <rPh sb="1" eb="2">
      <t>ガツ</t>
    </rPh>
    <phoneticPr fontId="2"/>
  </si>
  <si>
    <t>２月</t>
  </si>
  <si>
    <t>３月</t>
  </si>
  <si>
    <t>４月</t>
  </si>
  <si>
    <t>５月</t>
  </si>
  <si>
    <t>６月</t>
  </si>
  <si>
    <t>７月</t>
  </si>
  <si>
    <t>８月</t>
  </si>
  <si>
    <t>９月</t>
  </si>
  <si>
    <t>１０月</t>
  </si>
  <si>
    <t>１１月</t>
  </si>
  <si>
    <t>１２月</t>
  </si>
  <si>
    <t>累計</t>
    <rPh sb="0" eb="2">
      <t>ルイケイ</t>
    </rPh>
    <phoneticPr fontId="2"/>
  </si>
  <si>
    <t>陽性</t>
    <rPh sb="0" eb="2">
      <t>ヨウセイ</t>
    </rPh>
    <phoneticPr fontId="2"/>
  </si>
  <si>
    <t>（平日夜間　計）</t>
    <rPh sb="1" eb="3">
      <t>ヘイジツ</t>
    </rPh>
    <rPh sb="3" eb="5">
      <t>ヤカン</t>
    </rPh>
    <rPh sb="6" eb="7">
      <t>ケイ</t>
    </rPh>
    <phoneticPr fontId="0"/>
  </si>
  <si>
    <t>（土・日即日　計）</t>
    <rPh sb="1" eb="2">
      <t>ツチ</t>
    </rPh>
    <rPh sb="3" eb="4">
      <t>ヒ</t>
    </rPh>
    <rPh sb="4" eb="6">
      <t>ソクジツ</t>
    </rPh>
    <rPh sb="7" eb="8">
      <t>ケイ</t>
    </rPh>
    <phoneticPr fontId="0"/>
  </si>
  <si>
    <t>chot　CAST（火曜夜間）</t>
    <rPh sb="10" eb="12">
      <t>カヨウ</t>
    </rPh>
    <rPh sb="12" eb="14">
      <t>ヤカン</t>
    </rPh>
    <phoneticPr fontId="2"/>
  </si>
  <si>
    <t>chot　CAST（土曜即日）</t>
    <rPh sb="10" eb="12">
      <t>ドヨウ</t>
    </rPh>
    <rPh sb="12" eb="14">
      <t>ソクジツ</t>
    </rPh>
    <phoneticPr fontId="2"/>
  </si>
  <si>
    <t>chot　CAST（日曜即日）</t>
    <rPh sb="10" eb="12">
      <t>ニチヨウ</t>
    </rPh>
    <rPh sb="12" eb="14">
      <t>ソクジツ</t>
    </rPh>
    <phoneticPr fontId="2"/>
  </si>
  <si>
    <t>（chot　CAST　計）</t>
    <rPh sb="11" eb="12">
      <t>ケイ</t>
    </rPh>
    <phoneticPr fontId="0"/>
  </si>
  <si>
    <t>①</t>
    <phoneticPr fontId="3"/>
  </si>
  <si>
    <t>年月</t>
    <rPh sb="0" eb="1">
      <t>ネン</t>
    </rPh>
    <rPh sb="1" eb="2">
      <t>ツキ</t>
    </rPh>
    <phoneticPr fontId="3"/>
  </si>
  <si>
    <t>回数</t>
    <rPh sb="0" eb="2">
      <t>カイスウ</t>
    </rPh>
    <phoneticPr fontId="3"/>
  </si>
  <si>
    <t>計画
（人）</t>
    <rPh sb="0" eb="2">
      <t>ケイカク</t>
    </rPh>
    <rPh sb="4" eb="5">
      <t>ヒト</t>
    </rPh>
    <phoneticPr fontId="3"/>
  </si>
  <si>
    <t>実績
（人）</t>
    <rPh sb="0" eb="2">
      <t>ジッセキ</t>
    </rPh>
    <rPh sb="4" eb="5">
      <t>ヒト</t>
    </rPh>
    <phoneticPr fontId="3"/>
  </si>
  <si>
    <t>差
（人）</t>
    <rPh sb="0" eb="1">
      <t>サ</t>
    </rPh>
    <rPh sb="3" eb="4">
      <t>ヒト</t>
    </rPh>
    <phoneticPr fontId="3"/>
  </si>
  <si>
    <t>第1回</t>
    <rPh sb="0" eb="1">
      <t>ダイ</t>
    </rPh>
    <rPh sb="2" eb="3">
      <t>カイ</t>
    </rPh>
    <phoneticPr fontId="3"/>
  </si>
  <si>
    <t>第2回</t>
    <rPh sb="0" eb="1">
      <t>ダイ</t>
    </rPh>
    <rPh sb="2" eb="3">
      <t>カイ</t>
    </rPh>
    <phoneticPr fontId="3"/>
  </si>
  <si>
    <t>第3回</t>
    <rPh sb="0" eb="1">
      <t>ダイ</t>
    </rPh>
    <rPh sb="2" eb="3">
      <t>カイ</t>
    </rPh>
    <phoneticPr fontId="3"/>
  </si>
  <si>
    <t>第4回</t>
    <rPh sb="0" eb="1">
      <t>ダイ</t>
    </rPh>
    <rPh sb="2" eb="3">
      <t>カイ</t>
    </rPh>
    <phoneticPr fontId="3"/>
  </si>
  <si>
    <t>計</t>
    <rPh sb="0" eb="1">
      <t>ケイ</t>
    </rPh>
    <phoneticPr fontId="3"/>
  </si>
  <si>
    <t>来所定員50人超過人数（人）</t>
    <rPh sb="0" eb="1">
      <t>ライ</t>
    </rPh>
    <rPh sb="1" eb="2">
      <t>ショ</t>
    </rPh>
    <rPh sb="2" eb="4">
      <t>テイイン</t>
    </rPh>
    <rPh sb="6" eb="7">
      <t>ニン</t>
    </rPh>
    <rPh sb="7" eb="9">
      <t>チョウカ</t>
    </rPh>
    <rPh sb="9" eb="11">
      <t>ニンズウ</t>
    </rPh>
    <rPh sb="12" eb="13">
      <t>ヒト</t>
    </rPh>
    <phoneticPr fontId="3"/>
  </si>
  <si>
    <t>6月</t>
  </si>
  <si>
    <t>7月</t>
  </si>
  <si>
    <t>8月</t>
  </si>
  <si>
    <t>9月</t>
  </si>
  <si>
    <t>10月</t>
  </si>
  <si>
    <t>11月</t>
  </si>
  <si>
    <t>12月</t>
  </si>
  <si>
    <t>注１）定員超過とは、当日来所したが定員超過のため受検できずに帰っていただいた人数。電話による問い合わせでお断りした超過分は含まず。</t>
    <rPh sb="0" eb="1">
      <t>チュウ</t>
    </rPh>
    <rPh sb="3" eb="5">
      <t>テイイン</t>
    </rPh>
    <rPh sb="5" eb="7">
      <t>チョウカ</t>
    </rPh>
    <rPh sb="10" eb="12">
      <t>トウジツ</t>
    </rPh>
    <rPh sb="12" eb="14">
      <t>ライショ</t>
    </rPh>
    <rPh sb="17" eb="19">
      <t>テイイン</t>
    </rPh>
    <rPh sb="19" eb="21">
      <t>チョウカ</t>
    </rPh>
    <rPh sb="24" eb="26">
      <t>ジュケン</t>
    </rPh>
    <rPh sb="30" eb="31">
      <t>カエ</t>
    </rPh>
    <rPh sb="38" eb="40">
      <t>ニンズウ</t>
    </rPh>
    <rPh sb="41" eb="43">
      <t>デンワ</t>
    </rPh>
    <rPh sb="46" eb="47">
      <t>ト</t>
    </rPh>
    <rPh sb="48" eb="49">
      <t>ア</t>
    </rPh>
    <rPh sb="53" eb="54">
      <t>コトワ</t>
    </rPh>
    <rPh sb="57" eb="59">
      <t>チョウカ</t>
    </rPh>
    <rPh sb="59" eb="60">
      <t>ブン</t>
    </rPh>
    <rPh sb="61" eb="62">
      <t>フク</t>
    </rPh>
    <phoneticPr fontId="3"/>
  </si>
  <si>
    <t>2月</t>
    <rPh sb="1" eb="2">
      <t>ガツ</t>
    </rPh>
    <phoneticPr fontId="3"/>
  </si>
  <si>
    <t>2019年</t>
    <rPh sb="4" eb="5">
      <t>ネン</t>
    </rPh>
    <phoneticPr fontId="3"/>
  </si>
  <si>
    <t>2016年から2019年　府保健所　HIV検査件数月別集計表　</t>
    <rPh sb="13" eb="14">
      <t>フ</t>
    </rPh>
    <rPh sb="14" eb="17">
      <t>ホケンショ</t>
    </rPh>
    <phoneticPr fontId="3"/>
  </si>
  <si>
    <t>件数</t>
    <rPh sb="0" eb="2">
      <t>ケンスウ</t>
    </rPh>
    <phoneticPr fontId="3"/>
  </si>
  <si>
    <t>陽性者</t>
    <rPh sb="0" eb="2">
      <t>ヨウセイ</t>
    </rPh>
    <rPh sb="2" eb="3">
      <t>シャ</t>
    </rPh>
    <phoneticPr fontId="3"/>
  </si>
  <si>
    <t>1月</t>
    <rPh sb="1" eb="2">
      <t>ガツ</t>
    </rPh>
    <phoneticPr fontId="3"/>
  </si>
  <si>
    <t>3月</t>
  </si>
  <si>
    <t>4月</t>
  </si>
  <si>
    <t>5月</t>
  </si>
  <si>
    <t>第5回以降</t>
    <rPh sb="0" eb="1">
      <t>ダイ</t>
    </rPh>
    <rPh sb="2" eb="3">
      <t>カイ</t>
    </rPh>
    <rPh sb="3" eb="5">
      <t>イコウ</t>
    </rPh>
    <phoneticPr fontId="3"/>
  </si>
  <si>
    <t>2014年から2019年HIV検査・陽性件数集計表</t>
    <phoneticPr fontId="3"/>
  </si>
  <si>
    <t>6月</t>
    <phoneticPr fontId="3"/>
  </si>
  <si>
    <t>7月</t>
    <phoneticPr fontId="3"/>
  </si>
  <si>
    <t>8月</t>
    <phoneticPr fontId="3"/>
  </si>
  <si>
    <t>9月</t>
    <phoneticPr fontId="3"/>
  </si>
  <si>
    <t>chot　CAST（木曜夜間）</t>
    <rPh sb="10" eb="12">
      <t>モクヨウ</t>
    </rPh>
    <rPh sb="12" eb="14">
      <t>ヤカン</t>
    </rPh>
    <phoneticPr fontId="2"/>
  </si>
  <si>
    <t>（通常検査　計）</t>
    <rPh sb="1" eb="3">
      <t>ツウジョウ</t>
    </rPh>
    <rPh sb="3" eb="5">
      <t>ケンサ</t>
    </rPh>
    <rPh sb="6" eb="7">
      <t>ケイ</t>
    </rPh>
    <phoneticPr fontId="4"/>
  </si>
  <si>
    <t>（即日検査　計）</t>
    <rPh sb="1" eb="3">
      <t>ソクジツ</t>
    </rPh>
    <rPh sb="3" eb="5">
      <t>ケンサ</t>
    </rPh>
    <rPh sb="6" eb="7">
      <t>ケイ</t>
    </rPh>
    <phoneticPr fontId="4"/>
  </si>
  <si>
    <t>小計</t>
    <rPh sb="0" eb="2">
      <t>ショウケイ</t>
    </rPh>
    <phoneticPr fontId="4"/>
  </si>
  <si>
    <t>20１８年</t>
    <rPh sb="4" eb="5">
      <t>ネン</t>
    </rPh>
    <phoneticPr fontId="3"/>
  </si>
  <si>
    <t>201７年</t>
    <rPh sb="4" eb="5">
      <t>ネン</t>
    </rPh>
    <phoneticPr fontId="3"/>
  </si>
  <si>
    <t>2016年から2019年　chot　CAST等HIV検査件数月別集計表</t>
    <rPh sb="22" eb="23">
      <t>トウ</t>
    </rPh>
    <phoneticPr fontId="3"/>
  </si>
  <si>
    <t>医療機関等</t>
    <phoneticPr fontId="4"/>
  </si>
  <si>
    <t>②　chot　CAST　2019年　ＨＩＶ即日検査（土曜日）実績・定員超過一覧表</t>
    <rPh sb="16" eb="17">
      <t>ネン</t>
    </rPh>
    <rPh sb="21" eb="23">
      <t>ソクジツ</t>
    </rPh>
    <rPh sb="23" eb="25">
      <t>ケンサ</t>
    </rPh>
    <rPh sb="26" eb="29">
      <t>ドヨウビ</t>
    </rPh>
    <rPh sb="30" eb="32">
      <t>ジッセキ</t>
    </rPh>
    <rPh sb="33" eb="35">
      <t>テイイン</t>
    </rPh>
    <rPh sb="35" eb="37">
      <t>チョウカ</t>
    </rPh>
    <rPh sb="37" eb="39">
      <t>イチラン</t>
    </rPh>
    <rPh sb="39" eb="40">
      <t>ヒョウ</t>
    </rPh>
    <phoneticPr fontId="3"/>
  </si>
  <si>
    <t>③11月・12月臨時検査（定員50人）</t>
    <rPh sb="3" eb="4">
      <t>ガツ</t>
    </rPh>
    <rPh sb="7" eb="8">
      <t>ガツ</t>
    </rPh>
    <rPh sb="8" eb="10">
      <t>リンジ</t>
    </rPh>
    <rPh sb="10" eb="12">
      <t>ケンサ</t>
    </rPh>
    <rPh sb="13" eb="15">
      <t>テイイン</t>
    </rPh>
    <rPh sb="17" eb="18">
      <t>ニン</t>
    </rPh>
    <phoneticPr fontId="3"/>
  </si>
  <si>
    <t>④</t>
    <phoneticPr fontId="3"/>
  </si>
  <si>
    <t>⑤</t>
    <phoneticPr fontId="3"/>
  </si>
  <si>
    <t>１月</t>
    <rPh sb="1" eb="2">
      <t>ガツ</t>
    </rPh>
    <phoneticPr fontId="4"/>
  </si>
  <si>
    <t>累計</t>
    <rPh sb="0" eb="2">
      <t>ルイケイ</t>
    </rPh>
    <phoneticPr fontId="4"/>
  </si>
  <si>
    <t>陽性</t>
    <rPh sb="0" eb="2">
      <t>ヨウセイ</t>
    </rPh>
    <phoneticPr fontId="4"/>
  </si>
  <si>
    <t>20１７年</t>
    <rPh sb="4" eb="5">
      <t>ネン</t>
    </rPh>
    <phoneticPr fontId="3"/>
  </si>
  <si>
    <t>（通常検査　計）</t>
  </si>
  <si>
    <t>2016年から2019年　府保健所　梅毒検査件数月別集計表　</t>
    <rPh sb="13" eb="14">
      <t>フ</t>
    </rPh>
    <rPh sb="14" eb="17">
      <t>ホケンショ</t>
    </rPh>
    <rPh sb="18" eb="20">
      <t>バイドク</t>
    </rPh>
    <phoneticPr fontId="3"/>
  </si>
  <si>
    <t>ー</t>
    <phoneticPr fontId="3"/>
  </si>
  <si>
    <r>
      <t>クリニック検査（府＋研）</t>
    </r>
    <r>
      <rPr>
        <sz val="8"/>
        <color theme="1"/>
        <rFont val="UD デジタル 教科書体 NP-R"/>
        <family val="1"/>
        <charset val="128"/>
      </rPr>
      <t>※1</t>
    </r>
    <rPh sb="5" eb="7">
      <t>ケンサ</t>
    </rPh>
    <rPh sb="8" eb="9">
      <t>フ</t>
    </rPh>
    <rPh sb="10" eb="11">
      <t>ケン</t>
    </rPh>
    <phoneticPr fontId="3"/>
  </si>
  <si>
    <t>chot CAST　レディースデー※2</t>
    <phoneticPr fontId="3"/>
  </si>
  <si>
    <r>
      <t>合計</t>
    </r>
    <r>
      <rPr>
        <sz val="8"/>
        <color theme="1"/>
        <rFont val="UD デジタル 教科書体 NP-R"/>
        <family val="1"/>
        <charset val="128"/>
      </rPr>
      <t>※3</t>
    </r>
    <rPh sb="0" eb="2">
      <t>ゴウケイ</t>
    </rPh>
    <phoneticPr fontId="3"/>
  </si>
  <si>
    <t>※3　府保健所の件数は、大阪府内全保健所にも含まれるため合計には含まず</t>
    <rPh sb="3" eb="4">
      <t>フ</t>
    </rPh>
    <rPh sb="4" eb="7">
      <t>ホケンショ</t>
    </rPh>
    <rPh sb="8" eb="10">
      <t>ケンスウ</t>
    </rPh>
    <rPh sb="12" eb="14">
      <t>オオサカ</t>
    </rPh>
    <rPh sb="14" eb="15">
      <t>フ</t>
    </rPh>
    <rPh sb="16" eb="17">
      <t>ゼン</t>
    </rPh>
    <rPh sb="17" eb="20">
      <t>ホケンショ</t>
    </rPh>
    <rPh sb="22" eb="23">
      <t>フク</t>
    </rPh>
    <rPh sb="28" eb="30">
      <t>ゴウケイ</t>
    </rPh>
    <rPh sb="32" eb="33">
      <t>フク</t>
    </rPh>
    <phoneticPr fontId="3"/>
  </si>
  <si>
    <t>※1（府＋研）：大阪府＋研究班との合計数</t>
    <rPh sb="8" eb="10">
      <t>オオサカ</t>
    </rPh>
    <rPh sb="10" eb="11">
      <t>フ</t>
    </rPh>
    <rPh sb="12" eb="15">
      <t>ケンキュウハン</t>
    </rPh>
    <rPh sb="17" eb="19">
      <t>ゴウケイ</t>
    </rPh>
    <rPh sb="19" eb="20">
      <t>スウ</t>
    </rPh>
    <phoneticPr fontId="3"/>
  </si>
  <si>
    <t>※2　2018年6月～12月（SLN主催：4回）、2019年6月～9月（大阪府主催：4回）・10月～12月（SLN主催：4回）</t>
    <rPh sb="7" eb="8">
      <t>ネン</t>
    </rPh>
    <rPh sb="9" eb="10">
      <t>ガツ</t>
    </rPh>
    <rPh sb="13" eb="14">
      <t>ガツ</t>
    </rPh>
    <rPh sb="22" eb="23">
      <t>カイ</t>
    </rPh>
    <rPh sb="29" eb="30">
      <t>ネン</t>
    </rPh>
    <rPh sb="36" eb="38">
      <t>オオサカ</t>
    </rPh>
    <rPh sb="38" eb="39">
      <t>フ</t>
    </rPh>
    <rPh sb="39" eb="41">
      <t>シュサイ</t>
    </rPh>
    <rPh sb="48" eb="49">
      <t>ガツ</t>
    </rPh>
    <rPh sb="52" eb="53">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</si>
</sst>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Red]\(#,##0\)"/>
    <numFmt numFmtId="177" formatCode="#,##0.00_);[Red]\(#,##0.00\)"/>
    <numFmt numFmtId="178" formatCode="0.00_);[Red]\(0.00\)"/>
    <numFmt numFmtId="179" formatCode="0_);[Red]\(0\)"/>
    <numFmt numFmtId="180" formatCode="#,##0_ "/>
    <numFmt numFmtId="181" formatCode="0_ "/>
    <numFmt numFmtId="182" formatCode="0.0%"/>
  </numFmts>
  <fonts count="16"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6"/>
      <name val="ＭＳ Ｐゴシック"/>
      <family val="3"/>
      <charset val="128"/>
    </font>
    <font>
      <sz val="11"/>
      <color theme="1"/>
      <name val="UD デジタル 教科書体 NP-R"/>
      <family val="1"/>
      <charset val="128"/>
    </font>
    <font>
      <sz val="8"/>
      <color theme="1"/>
      <name val="UD デジタル 教科書体 NP-R"/>
      <family val="1"/>
      <charset val="128"/>
    </font>
    <font>
      <sz val="12"/>
      <color theme="1"/>
      <name val="游ゴシック"/>
      <family val="2"/>
      <charset val="128"/>
      <scheme val="minor"/>
    </font>
    <font>
      <b/>
      <sz val="12"/>
      <color theme="1"/>
      <name val="游ゴシック"/>
      <family val="3"/>
      <charset val="128"/>
      <scheme val="minor"/>
    </font>
    <font>
      <sz val="12"/>
      <color theme="1"/>
      <name val="UD デジタル 教科書体 NK-R"/>
      <family val="1"/>
      <charset val="128"/>
    </font>
    <font>
      <sz val="12"/>
      <color indexed="8"/>
      <name val="UD デジタル 教科書体 NK-R"/>
      <family val="1"/>
      <charset val="128"/>
    </font>
    <font>
      <b/>
      <sz val="12"/>
      <color theme="1"/>
      <name val="UD デジタル 教科書体 NK-R"/>
      <family val="1"/>
      <charset val="128"/>
    </font>
    <font>
      <sz val="12"/>
      <color indexed="8"/>
      <name val="UD デジタル 教科書体 NP-R"/>
      <family val="1"/>
      <charset val="128"/>
    </font>
    <font>
      <sz val="12"/>
      <color theme="1"/>
      <name val="UD デジタル 教科書体 NP-R"/>
      <family val="1"/>
      <charset val="128"/>
    </font>
    <font>
      <b/>
      <sz val="12"/>
      <color theme="1"/>
      <name val="UD デジタル 教科書体 NP-R"/>
      <family val="1"/>
      <charset val="128"/>
    </font>
    <font>
      <sz val="10"/>
      <color theme="1"/>
      <name val="UD デジタル 教科書体 NP-R"/>
      <family val="1"/>
      <charset val="128"/>
    </font>
  </fonts>
  <fills count="4">
    <fill>
      <patternFill patternType="none"/>
    </fill>
    <fill>
      <patternFill patternType="gray125"/>
    </fill>
    <fill>
      <patternFill patternType="solid">
        <fgColor rgb="FFCCFFFF"/>
        <bgColor indexed="64"/>
      </patternFill>
    </fill>
    <fill>
      <patternFill patternType="solid">
        <fgColor rgb="FF00FF00"/>
        <bgColor indexed="64"/>
      </patternFill>
    </fill>
  </fills>
  <borders count="1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style="dashed">
        <color indexed="64"/>
      </top>
      <bottom style="thin">
        <color indexed="64"/>
      </bottom>
      <diagonal/>
    </border>
    <border>
      <left style="thin">
        <color indexed="64"/>
      </left>
      <right style="hair">
        <color indexed="64"/>
      </right>
      <top style="dash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right style="medium">
        <color indexed="64"/>
      </right>
      <top style="dashed">
        <color indexed="64"/>
      </top>
      <bottom style="thin">
        <color indexed="64"/>
      </bottom>
      <diagonal/>
    </border>
    <border>
      <left style="thin">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top/>
      <bottom/>
      <diagonal/>
    </border>
    <border>
      <left style="hair">
        <color indexed="64"/>
      </left>
      <right style="thin">
        <color indexed="64"/>
      </right>
      <top/>
      <bottom/>
      <diagonal/>
    </border>
    <border>
      <left style="hair">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hair">
        <color indexed="64"/>
      </left>
      <right/>
      <top style="thin">
        <color indexed="64"/>
      </top>
      <bottom style="medium">
        <color indexed="64"/>
      </bottom>
      <diagonal/>
    </border>
    <border>
      <left/>
      <right/>
      <top style="medium">
        <color indexed="64"/>
      </top>
      <bottom/>
      <diagonal/>
    </border>
    <border>
      <left style="hair">
        <color indexed="64"/>
      </left>
      <right/>
      <top style="medium">
        <color indexed="64"/>
      </top>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thin">
        <color indexed="64"/>
      </bottom>
      <diagonal/>
    </border>
    <border>
      <left/>
      <right style="medium">
        <color indexed="64"/>
      </right>
      <top/>
      <bottom/>
      <diagonal/>
    </border>
    <border>
      <left/>
      <right style="medium">
        <color indexed="64"/>
      </right>
      <top/>
      <bottom style="hair">
        <color indexed="64"/>
      </bottom>
      <diagonal/>
    </border>
    <border>
      <left/>
      <right style="medium">
        <color indexed="64"/>
      </right>
      <top style="thin">
        <color indexed="64"/>
      </top>
      <bottom/>
      <diagonal/>
    </border>
    <border>
      <left/>
      <right style="medium">
        <color indexed="64"/>
      </right>
      <top style="medium">
        <color indexed="64"/>
      </top>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right style="medium">
        <color indexed="64"/>
      </right>
      <top style="thin">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bottom style="thin">
        <color auto="1"/>
      </bottom>
      <diagonal/>
    </border>
    <border>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hair">
        <color auto="1"/>
      </left>
      <right/>
      <top style="thin">
        <color indexed="64"/>
      </top>
      <bottom style="hair">
        <color auto="1"/>
      </bottom>
      <diagonal/>
    </border>
    <border>
      <left style="hair">
        <color auto="1"/>
      </left>
      <right style="thin">
        <color indexed="64"/>
      </right>
      <top/>
      <bottom style="thin">
        <color auto="1"/>
      </bottom>
      <diagonal/>
    </border>
    <border>
      <left/>
      <right style="hair">
        <color auto="1"/>
      </right>
      <top style="hair">
        <color auto="1"/>
      </top>
      <bottom/>
      <diagonal/>
    </border>
    <border>
      <left style="hair">
        <color auto="1"/>
      </left>
      <right/>
      <top style="hair">
        <color auto="1"/>
      </top>
      <bottom/>
      <diagonal/>
    </border>
    <border>
      <left style="hair">
        <color auto="1"/>
      </left>
      <right style="thin">
        <color indexed="64"/>
      </right>
      <top style="hair">
        <color auto="1"/>
      </top>
      <bottom/>
      <diagonal/>
    </border>
    <border>
      <left/>
      <right style="hair">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thin">
        <color indexed="64"/>
      </left>
      <right/>
      <top style="medium">
        <color indexed="64"/>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style="thin">
        <color auto="1"/>
      </left>
      <right/>
      <top style="hair">
        <color auto="1"/>
      </top>
      <bottom style="hair">
        <color auto="1"/>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370">
    <xf numFmtId="0" fontId="0" fillId="0" borderId="0" xfId="0">
      <alignment vertical="center"/>
    </xf>
    <xf numFmtId="176" fontId="0" fillId="0" borderId="0" xfId="0" applyNumberFormat="1">
      <alignment vertical="center"/>
    </xf>
    <xf numFmtId="178" fontId="0" fillId="0" borderId="0" xfId="0" applyNumberFormat="1">
      <alignment vertical="center"/>
    </xf>
    <xf numFmtId="176" fontId="5" fillId="0" borderId="1" xfId="0" applyNumberFormat="1" applyFont="1" applyBorder="1">
      <alignment vertical="center"/>
    </xf>
    <xf numFmtId="0" fontId="5" fillId="0" borderId="0" xfId="0" applyFont="1" applyAlignment="1">
      <alignment vertical="center"/>
    </xf>
    <xf numFmtId="0" fontId="5" fillId="0" borderId="0" xfId="0" applyFont="1" applyAlignment="1">
      <alignment vertical="center" textRotation="255"/>
    </xf>
    <xf numFmtId="0" fontId="5" fillId="0" borderId="0" xfId="0" applyFont="1" applyAlignment="1">
      <alignment vertical="center" textRotation="255" wrapText="1"/>
    </xf>
    <xf numFmtId="176" fontId="5" fillId="0" borderId="0" xfId="0" applyNumberFormat="1" applyFont="1" applyAlignment="1">
      <alignment vertical="center" textRotation="255"/>
    </xf>
    <xf numFmtId="0" fontId="5" fillId="0" borderId="0" xfId="0" applyFont="1">
      <alignment vertical="center"/>
    </xf>
    <xf numFmtId="176" fontId="5" fillId="0" borderId="0" xfId="0" applyNumberFormat="1" applyFont="1">
      <alignment vertical="center"/>
    </xf>
    <xf numFmtId="178" fontId="5" fillId="0" borderId="0" xfId="0" applyNumberFormat="1" applyFont="1">
      <alignment vertical="center"/>
    </xf>
    <xf numFmtId="176" fontId="5" fillId="0" borderId="1" xfId="0" applyNumberFormat="1" applyFont="1" applyBorder="1" applyAlignment="1">
      <alignment horizontal="center" vertical="center" wrapText="1" shrinkToFit="1"/>
    </xf>
    <xf numFmtId="178" fontId="5" fillId="0" borderId="1" xfId="0" applyNumberFormat="1" applyFont="1" applyBorder="1" applyAlignment="1">
      <alignment horizontal="center" vertical="center" wrapText="1" shrinkToFit="1"/>
    </xf>
    <xf numFmtId="0" fontId="5" fillId="0" borderId="0" xfId="0" applyFont="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shrinkToFit="1"/>
    </xf>
    <xf numFmtId="0" fontId="5" fillId="0" borderId="3" xfId="0" applyFont="1" applyBorder="1" applyAlignment="1">
      <alignment horizontal="right" vertical="center" wrapText="1"/>
    </xf>
    <xf numFmtId="0" fontId="5" fillId="0" borderId="3" xfId="0" applyFont="1" applyBorder="1" applyAlignment="1">
      <alignment horizontal="center" vertical="center" wrapText="1"/>
    </xf>
    <xf numFmtId="0" fontId="5" fillId="0" borderId="21" xfId="0" applyFont="1" applyBorder="1" applyAlignment="1">
      <alignment vertical="center" wrapText="1"/>
    </xf>
    <xf numFmtId="0" fontId="5" fillId="0" borderId="0" xfId="0" applyFont="1" applyBorder="1" applyAlignment="1">
      <alignment horizontal="center" vertical="center" wrapText="1"/>
    </xf>
    <xf numFmtId="0" fontId="5" fillId="0" borderId="3" xfId="0" applyFont="1" applyBorder="1">
      <alignment vertical="center"/>
    </xf>
    <xf numFmtId="0" fontId="5" fillId="0" borderId="1" xfId="0" applyFont="1" applyBorder="1" applyAlignment="1">
      <alignment horizontal="right" vertical="center"/>
    </xf>
    <xf numFmtId="179" fontId="5" fillId="0" borderId="1" xfId="0" applyNumberFormat="1" applyFont="1" applyBorder="1">
      <alignment vertical="center"/>
    </xf>
    <xf numFmtId="181" fontId="5" fillId="0" borderId="1" xfId="0" applyNumberFormat="1" applyFont="1" applyBorder="1">
      <alignment vertical="center"/>
    </xf>
    <xf numFmtId="0" fontId="5" fillId="0" borderId="1" xfId="0" applyFont="1" applyBorder="1">
      <alignment vertical="center"/>
    </xf>
    <xf numFmtId="56" fontId="5" fillId="0" borderId="1" xfId="0" applyNumberFormat="1" applyFont="1" applyBorder="1" applyAlignment="1">
      <alignment horizontal="right" vertical="center"/>
    </xf>
    <xf numFmtId="181" fontId="5" fillId="0" borderId="1" xfId="0" applyNumberFormat="1" applyFont="1" applyFill="1" applyBorder="1">
      <alignment vertical="center"/>
    </xf>
    <xf numFmtId="0" fontId="5" fillId="0" borderId="21" xfId="0" applyFont="1" applyBorder="1" applyAlignment="1">
      <alignment horizontal="right" vertical="center"/>
    </xf>
    <xf numFmtId="0" fontId="5" fillId="0" borderId="0" xfId="0" applyFont="1" applyBorder="1">
      <alignment vertical="center"/>
    </xf>
    <xf numFmtId="176" fontId="5" fillId="0" borderId="2" xfId="0" applyNumberFormat="1" applyFont="1" applyBorder="1">
      <alignment vertical="center"/>
    </xf>
    <xf numFmtId="176" fontId="5" fillId="0" borderId="1" xfId="0" applyNumberFormat="1" applyFont="1" applyBorder="1" applyAlignment="1">
      <alignment horizontal="right" vertical="center"/>
    </xf>
    <xf numFmtId="176" fontId="5" fillId="0" borderId="21" xfId="0" applyNumberFormat="1" applyFont="1" applyBorder="1">
      <alignment vertical="center"/>
    </xf>
    <xf numFmtId="176" fontId="5" fillId="0" borderId="0" xfId="0" applyNumberFormat="1" applyFont="1" applyBorder="1">
      <alignment vertical="center"/>
    </xf>
    <xf numFmtId="0" fontId="5" fillId="0" borderId="2" xfId="0" applyFont="1" applyBorder="1">
      <alignment vertical="center"/>
    </xf>
    <xf numFmtId="0" fontId="5" fillId="0" borderId="4" xfId="0" applyFont="1" applyBorder="1">
      <alignment vertical="center"/>
    </xf>
    <xf numFmtId="177" fontId="5" fillId="0" borderId="1" xfId="0" applyNumberFormat="1" applyFont="1" applyBorder="1">
      <alignment vertical="center"/>
    </xf>
    <xf numFmtId="0" fontId="6" fillId="0" borderId="0" xfId="0" applyFont="1">
      <alignment vertical="center"/>
    </xf>
    <xf numFmtId="0" fontId="7" fillId="0" borderId="11" xfId="0" applyFont="1" applyBorder="1" applyAlignment="1">
      <alignment horizontal="center" vertical="center" textRotation="255"/>
    </xf>
    <xf numFmtId="0" fontId="7" fillId="0" borderId="16" xfId="0" applyFont="1" applyBorder="1" applyAlignment="1">
      <alignment horizontal="center" vertical="center" textRotation="255"/>
    </xf>
    <xf numFmtId="0" fontId="8" fillId="0" borderId="0" xfId="0" applyFont="1">
      <alignment vertical="center"/>
    </xf>
    <xf numFmtId="0" fontId="7" fillId="0" borderId="0" xfId="0" applyFont="1">
      <alignment vertical="center"/>
    </xf>
    <xf numFmtId="0" fontId="7" fillId="0" borderId="13" xfId="0" applyFont="1" applyBorder="1" applyAlignment="1">
      <alignment horizontal="center" vertical="center" textRotation="255"/>
    </xf>
    <xf numFmtId="0" fontId="7" fillId="0" borderId="17" xfId="0" applyFont="1" applyBorder="1" applyAlignment="1">
      <alignment horizontal="center" vertical="center" textRotation="255"/>
    </xf>
    <xf numFmtId="176" fontId="7" fillId="0" borderId="15" xfId="0" applyNumberFormat="1" applyFont="1" applyBorder="1" applyAlignment="1">
      <alignment horizontal="right" vertical="center"/>
    </xf>
    <xf numFmtId="178" fontId="7" fillId="0" borderId="71" xfId="0" applyNumberFormat="1" applyFont="1" applyBorder="1" applyAlignment="1">
      <alignment horizontal="right" vertical="center"/>
    </xf>
    <xf numFmtId="176" fontId="7" fillId="0" borderId="41" xfId="0" applyNumberFormat="1" applyFont="1" applyBorder="1" applyAlignment="1">
      <alignment horizontal="right" vertical="center"/>
    </xf>
    <xf numFmtId="178" fontId="7" fillId="0" borderId="38" xfId="0" applyNumberFormat="1" applyFont="1" applyBorder="1" applyAlignment="1">
      <alignment horizontal="right" vertical="center"/>
    </xf>
    <xf numFmtId="176" fontId="7" fillId="0" borderId="43" xfId="0" applyNumberFormat="1" applyFont="1" applyBorder="1" applyAlignment="1">
      <alignment horizontal="right" vertical="center"/>
    </xf>
    <xf numFmtId="178" fontId="7" fillId="0" borderId="42" xfId="0" applyNumberFormat="1" applyFont="1" applyBorder="1" applyAlignment="1">
      <alignment horizontal="right" vertical="center"/>
    </xf>
    <xf numFmtId="0" fontId="7" fillId="0" borderId="15" xfId="0" applyFont="1" applyBorder="1" applyAlignment="1">
      <alignment horizontal="right" vertical="center"/>
    </xf>
    <xf numFmtId="0" fontId="7" fillId="0" borderId="42" xfId="0" applyFont="1" applyBorder="1" applyAlignment="1">
      <alignment horizontal="right" vertical="center"/>
    </xf>
    <xf numFmtId="0" fontId="7" fillId="0" borderId="41" xfId="0" applyFont="1" applyBorder="1" applyAlignment="1">
      <alignment horizontal="right" vertical="center"/>
    </xf>
    <xf numFmtId="0" fontId="7" fillId="0" borderId="43" xfId="0" applyFont="1" applyBorder="1" applyAlignment="1">
      <alignment horizontal="right" vertical="center"/>
    </xf>
    <xf numFmtId="180" fontId="7" fillId="0" borderId="41" xfId="0" applyNumberFormat="1" applyFont="1" applyBorder="1" applyAlignment="1">
      <alignment horizontal="right" vertical="center"/>
    </xf>
    <xf numFmtId="180" fontId="7" fillId="0" borderId="57" xfId="0" applyNumberFormat="1" applyFont="1" applyBorder="1" applyAlignment="1">
      <alignment horizontal="right" vertical="center"/>
    </xf>
    <xf numFmtId="0" fontId="7" fillId="0" borderId="0" xfId="0" applyFont="1" applyAlignment="1">
      <alignment horizontal="right" vertical="center"/>
    </xf>
    <xf numFmtId="176" fontId="9" fillId="0" borderId="37" xfId="0" applyNumberFormat="1" applyFont="1" applyBorder="1">
      <alignment vertical="center"/>
    </xf>
    <xf numFmtId="0" fontId="10" fillId="0" borderId="72" xfId="0" applyFont="1" applyFill="1" applyBorder="1" applyAlignment="1">
      <alignment vertical="center"/>
    </xf>
    <xf numFmtId="0" fontId="10" fillId="0" borderId="73" xfId="0" applyFont="1" applyFill="1" applyBorder="1" applyAlignment="1">
      <alignment vertical="center"/>
    </xf>
    <xf numFmtId="0" fontId="10" fillId="0" borderId="74" xfId="0" applyFont="1" applyFill="1" applyBorder="1" applyAlignment="1">
      <alignment vertical="center"/>
    </xf>
    <xf numFmtId="0" fontId="10" fillId="0" borderId="16" xfId="0" applyFont="1" applyFill="1" applyBorder="1" applyAlignment="1">
      <alignment vertical="center"/>
    </xf>
    <xf numFmtId="0" fontId="10" fillId="0" borderId="75" xfId="0" applyFont="1" applyFill="1" applyBorder="1" applyAlignment="1">
      <alignment vertical="center"/>
    </xf>
    <xf numFmtId="180" fontId="10" fillId="0" borderId="74" xfId="0" applyNumberFormat="1" applyFont="1" applyFill="1" applyBorder="1" applyAlignment="1">
      <alignment vertical="center"/>
    </xf>
    <xf numFmtId="180" fontId="10" fillId="0" borderId="76" xfId="0" applyNumberFormat="1" applyFont="1" applyFill="1" applyBorder="1" applyAlignment="1">
      <alignment vertical="center"/>
    </xf>
    <xf numFmtId="0" fontId="9" fillId="0" borderId="0" xfId="0" applyFont="1" applyFill="1">
      <alignment vertical="center"/>
    </xf>
    <xf numFmtId="0" fontId="10" fillId="0" borderId="0" xfId="0" applyFont="1" applyFill="1" applyAlignment="1">
      <alignment vertical="center"/>
    </xf>
    <xf numFmtId="176" fontId="9" fillId="0" borderId="61" xfId="0" applyNumberFormat="1" applyFont="1" applyBorder="1">
      <alignment vertical="center"/>
    </xf>
    <xf numFmtId="0" fontId="10" fillId="0" borderId="5" xfId="0" applyFont="1" applyFill="1" applyBorder="1" applyAlignment="1">
      <alignment vertical="center"/>
    </xf>
    <xf numFmtId="0" fontId="10" fillId="0" borderId="77" xfId="0" applyFont="1" applyFill="1" applyBorder="1" applyAlignment="1">
      <alignment vertical="center"/>
    </xf>
    <xf numFmtId="0" fontId="10" fillId="0" borderId="39" xfId="0" applyFont="1" applyFill="1" applyBorder="1" applyAlignment="1">
      <alignment vertical="center"/>
    </xf>
    <xf numFmtId="0" fontId="10" fillId="0" borderId="61" xfId="0" applyFont="1" applyFill="1" applyBorder="1" applyAlignment="1">
      <alignment vertical="center"/>
    </xf>
    <xf numFmtId="0" fontId="10" fillId="0" borderId="78" xfId="0" applyFont="1" applyFill="1" applyBorder="1" applyAlignment="1">
      <alignment vertical="center"/>
    </xf>
    <xf numFmtId="0" fontId="10" fillId="0" borderId="40" xfId="0" applyFont="1" applyFill="1" applyBorder="1" applyAlignment="1">
      <alignment vertical="center"/>
    </xf>
    <xf numFmtId="180" fontId="10" fillId="0" borderId="39" xfId="0" applyNumberFormat="1" applyFont="1" applyFill="1" applyBorder="1" applyAlignment="1">
      <alignment vertical="center"/>
    </xf>
    <xf numFmtId="180" fontId="10" fillId="0" borderId="79" xfId="0" applyNumberFormat="1" applyFont="1" applyFill="1" applyBorder="1" applyAlignment="1">
      <alignment vertical="center"/>
    </xf>
    <xf numFmtId="0" fontId="11" fillId="0" borderId="0" xfId="0" applyFont="1" applyFill="1">
      <alignment vertical="center"/>
    </xf>
    <xf numFmtId="176" fontId="11" fillId="2" borderId="61" xfId="0" applyNumberFormat="1" applyFont="1" applyFill="1" applyBorder="1" applyAlignment="1">
      <alignment horizontal="right" vertical="center"/>
    </xf>
    <xf numFmtId="0" fontId="10" fillId="2" borderId="5" xfId="0" applyFont="1" applyFill="1" applyBorder="1" applyAlignment="1">
      <alignment vertical="center"/>
    </xf>
    <xf numFmtId="0" fontId="10" fillId="2" borderId="77" xfId="0" applyFont="1" applyFill="1" applyBorder="1" applyAlignment="1">
      <alignment vertical="center"/>
    </xf>
    <xf numFmtId="0" fontId="10" fillId="2" borderId="39" xfId="0" applyFont="1" applyFill="1" applyBorder="1" applyAlignment="1">
      <alignment vertical="center"/>
    </xf>
    <xf numFmtId="0" fontId="10" fillId="2" borderId="61" xfId="0" applyFont="1" applyFill="1" applyBorder="1" applyAlignment="1">
      <alignment vertical="center"/>
    </xf>
    <xf numFmtId="0" fontId="10" fillId="2" borderId="78" xfId="0" applyFont="1" applyFill="1" applyBorder="1" applyAlignment="1">
      <alignment vertical="center"/>
    </xf>
    <xf numFmtId="0" fontId="10" fillId="2" borderId="40" xfId="0" applyFont="1" applyFill="1" applyBorder="1" applyAlignment="1">
      <alignment vertical="center"/>
    </xf>
    <xf numFmtId="180" fontId="10" fillId="2" borderId="39" xfId="0" applyNumberFormat="1" applyFont="1" applyFill="1" applyBorder="1" applyAlignment="1">
      <alignment vertical="center"/>
    </xf>
    <xf numFmtId="180" fontId="10" fillId="2" borderId="79" xfId="0" applyNumberFormat="1" applyFont="1" applyFill="1" applyBorder="1" applyAlignment="1">
      <alignment vertical="center"/>
    </xf>
    <xf numFmtId="0" fontId="10" fillId="0" borderId="0" xfId="0" applyFont="1" applyFill="1">
      <alignment vertical="center"/>
    </xf>
    <xf numFmtId="176" fontId="11" fillId="3" borderId="20" xfId="0" applyNumberFormat="1" applyFont="1" applyFill="1" applyBorder="1" applyAlignment="1">
      <alignment horizontal="right" vertical="center"/>
    </xf>
    <xf numFmtId="0" fontId="10" fillId="3" borderId="5" xfId="0" applyFont="1" applyFill="1" applyBorder="1" applyAlignment="1">
      <alignment vertical="center"/>
    </xf>
    <xf numFmtId="0" fontId="10" fillId="3" borderId="77" xfId="0" applyFont="1" applyFill="1" applyBorder="1" applyAlignment="1">
      <alignment vertical="center"/>
    </xf>
    <xf numFmtId="0" fontId="10" fillId="3" borderId="39" xfId="0" applyFont="1" applyFill="1" applyBorder="1" applyAlignment="1">
      <alignment vertical="center"/>
    </xf>
    <xf numFmtId="0" fontId="10" fillId="3" borderId="61" xfId="0" applyFont="1" applyFill="1" applyBorder="1" applyAlignment="1">
      <alignment vertical="center"/>
    </xf>
    <xf numFmtId="0" fontId="10" fillId="3" borderId="78" xfId="0" applyFont="1" applyFill="1" applyBorder="1" applyAlignment="1">
      <alignment vertical="center"/>
    </xf>
    <xf numFmtId="0" fontId="10" fillId="3" borderId="40" xfId="0" applyFont="1" applyFill="1" applyBorder="1" applyAlignment="1">
      <alignment vertical="center"/>
    </xf>
    <xf numFmtId="180" fontId="10" fillId="3" borderId="39" xfId="0" applyNumberFormat="1" applyFont="1" applyFill="1" applyBorder="1" applyAlignment="1">
      <alignment vertical="center"/>
    </xf>
    <xf numFmtId="180" fontId="10" fillId="3" borderId="79" xfId="0" applyNumberFormat="1" applyFont="1" applyFill="1" applyBorder="1" applyAlignment="1">
      <alignment vertical="center"/>
    </xf>
    <xf numFmtId="0" fontId="12" fillId="0" borderId="53" xfId="0" applyFont="1" applyFill="1" applyBorder="1" applyAlignment="1">
      <alignment vertical="center"/>
    </xf>
    <xf numFmtId="0" fontId="10" fillId="0" borderId="19" xfId="0" applyFont="1" applyFill="1" applyBorder="1" applyAlignment="1">
      <alignment vertical="center"/>
    </xf>
    <xf numFmtId="0" fontId="10" fillId="0" borderId="67" xfId="0" applyFont="1" applyFill="1" applyBorder="1" applyAlignment="1">
      <alignment vertical="center"/>
    </xf>
    <xf numFmtId="0" fontId="10" fillId="0" borderId="68" xfId="0" applyFont="1" applyFill="1" applyBorder="1" applyAlignment="1">
      <alignment vertical="center"/>
    </xf>
    <xf numFmtId="0" fontId="10" fillId="0" borderId="20" xfId="0" applyFont="1" applyFill="1" applyBorder="1" applyAlignment="1">
      <alignment vertical="center"/>
    </xf>
    <xf numFmtId="0" fontId="10" fillId="0" borderId="69" xfId="0" applyFont="1" applyFill="1" applyBorder="1" applyAlignment="1">
      <alignment vertical="center"/>
    </xf>
    <xf numFmtId="180" fontId="10" fillId="0" borderId="68" xfId="0" applyNumberFormat="1" applyFont="1" applyFill="1" applyBorder="1" applyAlignment="1">
      <alignment vertical="center"/>
    </xf>
    <xf numFmtId="180" fontId="10" fillId="0" borderId="70" xfId="0" applyNumberFormat="1" applyFont="1" applyFill="1" applyBorder="1" applyAlignment="1">
      <alignment vertical="center"/>
    </xf>
    <xf numFmtId="176" fontId="12" fillId="2" borderId="54" xfId="0" applyNumberFormat="1" applyFont="1" applyFill="1" applyBorder="1" applyAlignment="1">
      <alignment horizontal="right" vertical="center"/>
    </xf>
    <xf numFmtId="0" fontId="10" fillId="2" borderId="43" xfId="0" applyFont="1" applyFill="1" applyBorder="1" applyAlignment="1">
      <alignment vertical="center"/>
    </xf>
    <xf numFmtId="0" fontId="10" fillId="2" borderId="71" xfId="0" applyFont="1" applyFill="1" applyBorder="1" applyAlignment="1">
      <alignment vertical="center"/>
    </xf>
    <xf numFmtId="0" fontId="10" fillId="2" borderId="41" xfId="0" applyFont="1" applyFill="1" applyBorder="1" applyAlignment="1">
      <alignment vertical="center"/>
    </xf>
    <xf numFmtId="0" fontId="10" fillId="2" borderId="38" xfId="0" applyFont="1" applyFill="1" applyBorder="1" applyAlignment="1">
      <alignment vertical="center"/>
    </xf>
    <xf numFmtId="0" fontId="10" fillId="2" borderId="42" xfId="0" applyFont="1" applyFill="1" applyBorder="1" applyAlignment="1">
      <alignment vertical="center"/>
    </xf>
    <xf numFmtId="180" fontId="10" fillId="2" borderId="41" xfId="0" applyNumberFormat="1" applyFont="1" applyFill="1" applyBorder="1" applyAlignment="1">
      <alignment vertical="center"/>
    </xf>
    <xf numFmtId="180" fontId="10" fillId="2" borderId="57" xfId="0" applyNumberFormat="1" applyFont="1" applyFill="1" applyBorder="1" applyAlignment="1">
      <alignment vertical="center"/>
    </xf>
    <xf numFmtId="0" fontId="10" fillId="0" borderId="1" xfId="0" applyFont="1" applyFill="1" applyBorder="1" applyAlignment="1">
      <alignment vertical="center"/>
    </xf>
    <xf numFmtId="176" fontId="11" fillId="3" borderId="38" xfId="0" applyNumberFormat="1" applyFont="1" applyFill="1" applyBorder="1" applyAlignment="1">
      <alignment horizontal="right" vertical="center"/>
    </xf>
    <xf numFmtId="0" fontId="10" fillId="3" borderId="44" xfId="0" applyFont="1" applyFill="1" applyBorder="1" applyAlignment="1">
      <alignment vertical="center"/>
    </xf>
    <xf numFmtId="0" fontId="10" fillId="3" borderId="65" xfId="0" applyFont="1" applyFill="1" applyBorder="1" applyAlignment="1">
      <alignment vertical="center"/>
    </xf>
    <xf numFmtId="0" fontId="10" fillId="3" borderId="48" xfId="0" applyFont="1" applyFill="1" applyBorder="1" applyAlignment="1">
      <alignment vertical="center"/>
    </xf>
    <xf numFmtId="0" fontId="10" fillId="3" borderId="17" xfId="0" applyFont="1" applyFill="1" applyBorder="1" applyAlignment="1">
      <alignment vertical="center"/>
    </xf>
    <xf numFmtId="0" fontId="10" fillId="3" borderId="49" xfId="0" applyFont="1" applyFill="1" applyBorder="1" applyAlignment="1">
      <alignment vertical="center"/>
    </xf>
    <xf numFmtId="180" fontId="10" fillId="3" borderId="48" xfId="0" applyNumberFormat="1" applyFont="1" applyFill="1" applyBorder="1" applyAlignment="1">
      <alignment vertical="center"/>
    </xf>
    <xf numFmtId="180" fontId="10" fillId="3" borderId="66" xfId="0" applyNumberFormat="1" applyFont="1" applyFill="1" applyBorder="1" applyAlignment="1">
      <alignment vertical="center"/>
    </xf>
    <xf numFmtId="0" fontId="12" fillId="0" borderId="20" xfId="0" applyFont="1" applyFill="1" applyBorder="1" applyAlignment="1">
      <alignment vertical="center"/>
    </xf>
    <xf numFmtId="0" fontId="10" fillId="0" borderId="0" xfId="0" applyFont="1" applyFill="1" applyBorder="1" applyAlignment="1">
      <alignment vertical="center"/>
    </xf>
    <xf numFmtId="0" fontId="10" fillId="0" borderId="58" xfId="0" applyFont="1" applyFill="1" applyBorder="1" applyAlignment="1">
      <alignment vertical="center"/>
    </xf>
    <xf numFmtId="0" fontId="10" fillId="0" borderId="36" xfId="0" applyFont="1" applyFill="1" applyBorder="1" applyAlignment="1">
      <alignment vertical="center"/>
    </xf>
    <xf numFmtId="0" fontId="10" fillId="0" borderId="22" xfId="0" applyFont="1" applyFill="1" applyBorder="1" applyAlignment="1">
      <alignment vertical="center"/>
    </xf>
    <xf numFmtId="0" fontId="10" fillId="0" borderId="59" xfId="0" applyFont="1" applyFill="1" applyBorder="1" applyAlignment="1">
      <alignment vertical="center"/>
    </xf>
    <xf numFmtId="180" fontId="10" fillId="0" borderId="36" xfId="0" applyNumberFormat="1" applyFont="1" applyFill="1" applyBorder="1" applyAlignment="1">
      <alignment vertical="center"/>
    </xf>
    <xf numFmtId="180" fontId="10" fillId="0" borderId="60" xfId="0" applyNumberFormat="1" applyFont="1" applyFill="1" applyBorder="1" applyAlignment="1">
      <alignment vertical="center"/>
    </xf>
    <xf numFmtId="176" fontId="12" fillId="2" borderId="38" xfId="0" applyNumberFormat="1" applyFont="1" applyFill="1" applyBorder="1" applyAlignment="1">
      <alignment horizontal="right" vertical="center"/>
    </xf>
    <xf numFmtId="176" fontId="9" fillId="0" borderId="16" xfId="0" applyNumberFormat="1" applyFont="1" applyBorder="1">
      <alignment vertical="center"/>
    </xf>
    <xf numFmtId="176" fontId="11" fillId="3" borderId="61" xfId="0" applyNumberFormat="1" applyFont="1" applyFill="1" applyBorder="1" applyAlignment="1">
      <alignment horizontal="right" vertical="center"/>
    </xf>
    <xf numFmtId="0" fontId="12" fillId="0" borderId="22" xfId="0" applyFont="1" applyFill="1" applyBorder="1" applyAlignment="1">
      <alignment vertical="center"/>
    </xf>
    <xf numFmtId="176" fontId="9" fillId="0" borderId="6" xfId="0" applyNumberFormat="1" applyFont="1" applyBorder="1">
      <alignment vertical="center"/>
    </xf>
    <xf numFmtId="176" fontId="9" fillId="0" borderId="53" xfId="0" applyNumberFormat="1" applyFont="1" applyBorder="1">
      <alignment vertical="center"/>
    </xf>
    <xf numFmtId="176" fontId="11" fillId="2" borderId="53" xfId="0" applyNumberFormat="1" applyFont="1" applyFill="1" applyBorder="1" applyAlignment="1">
      <alignment horizontal="right" vertical="center"/>
    </xf>
    <xf numFmtId="176" fontId="14" fillId="3" borderId="53" xfId="0" applyNumberFormat="1" applyFont="1" applyFill="1" applyBorder="1" applyAlignment="1">
      <alignment horizontal="right" vertical="center"/>
    </xf>
    <xf numFmtId="0" fontId="12" fillId="3" borderId="78" xfId="0" applyFont="1" applyFill="1" applyBorder="1" applyAlignment="1">
      <alignment vertical="center"/>
    </xf>
    <xf numFmtId="0" fontId="12" fillId="3" borderId="77" xfId="0" applyFont="1" applyFill="1" applyBorder="1" applyAlignment="1">
      <alignment vertical="center"/>
    </xf>
    <xf numFmtId="0" fontId="12" fillId="3" borderId="39" xfId="0" applyFont="1" applyFill="1" applyBorder="1" applyAlignment="1">
      <alignment vertical="center"/>
    </xf>
    <xf numFmtId="0" fontId="12" fillId="3" borderId="61" xfId="0" applyFont="1" applyFill="1" applyBorder="1" applyAlignment="1">
      <alignment vertical="center"/>
    </xf>
    <xf numFmtId="0" fontId="12" fillId="3" borderId="40" xfId="0" applyFont="1" applyFill="1" applyBorder="1" applyAlignment="1">
      <alignment vertical="center"/>
    </xf>
    <xf numFmtId="180" fontId="12" fillId="3" borderId="39" xfId="0" applyNumberFormat="1" applyFont="1" applyFill="1" applyBorder="1" applyAlignment="1">
      <alignment vertical="center"/>
    </xf>
    <xf numFmtId="180" fontId="12" fillId="3" borderId="79" xfId="0" applyNumberFormat="1" applyFont="1" applyFill="1" applyBorder="1" applyAlignment="1">
      <alignment vertical="center"/>
    </xf>
    <xf numFmtId="0" fontId="13" fillId="0" borderId="0" xfId="0" applyFont="1" applyFill="1">
      <alignment vertical="center"/>
    </xf>
    <xf numFmtId="0" fontId="12" fillId="0" borderId="0" xfId="0" applyFont="1" applyFill="1" applyAlignment="1">
      <alignment vertical="center"/>
    </xf>
    <xf numFmtId="176" fontId="12" fillId="2" borderId="10" xfId="0" applyNumberFormat="1" applyFont="1" applyFill="1" applyBorder="1" applyAlignment="1">
      <alignment horizontal="right" vertical="center"/>
    </xf>
    <xf numFmtId="0" fontId="10" fillId="2" borderId="44" xfId="0" applyFont="1" applyFill="1" applyBorder="1" applyAlignment="1">
      <alignment vertical="center"/>
    </xf>
    <xf numFmtId="0" fontId="10" fillId="2" borderId="65" xfId="0" applyFont="1" applyFill="1" applyBorder="1" applyAlignment="1">
      <alignment vertical="center"/>
    </xf>
    <xf numFmtId="0" fontId="10" fillId="2" borderId="48" xfId="0" applyFont="1" applyFill="1" applyBorder="1" applyAlignment="1">
      <alignment vertical="center"/>
    </xf>
    <xf numFmtId="0" fontId="10" fillId="2" borderId="17" xfId="0" applyFont="1" applyFill="1" applyBorder="1" applyAlignment="1">
      <alignment vertical="center"/>
    </xf>
    <xf numFmtId="0" fontId="10" fillId="2" borderId="49" xfId="0" applyFont="1" applyFill="1" applyBorder="1" applyAlignment="1">
      <alignment vertical="center"/>
    </xf>
    <xf numFmtId="180" fontId="10" fillId="2" borderId="48" xfId="0" applyNumberFormat="1" applyFont="1" applyFill="1" applyBorder="1" applyAlignment="1">
      <alignment vertical="center"/>
    </xf>
    <xf numFmtId="180" fontId="10" fillId="2" borderId="66" xfId="0" applyNumberFormat="1" applyFont="1" applyFill="1" applyBorder="1" applyAlignment="1">
      <alignment vertical="center"/>
    </xf>
    <xf numFmtId="0" fontId="13" fillId="0" borderId="0" xfId="0" applyFont="1" applyFill="1" applyBorder="1" applyAlignment="1">
      <alignment horizontal="center" vertical="center" textRotation="255"/>
    </xf>
    <xf numFmtId="176" fontId="11" fillId="0" borderId="0" xfId="0" applyNumberFormat="1" applyFont="1" applyFill="1" applyBorder="1">
      <alignment vertical="center"/>
    </xf>
    <xf numFmtId="180" fontId="10" fillId="0" borderId="0" xfId="0" applyNumberFormat="1" applyFont="1" applyFill="1" applyBorder="1" applyAlignment="1">
      <alignment vertical="center"/>
    </xf>
    <xf numFmtId="0" fontId="13" fillId="0" borderId="0" xfId="0" applyFont="1">
      <alignment vertical="center"/>
    </xf>
    <xf numFmtId="176" fontId="13" fillId="0" borderId="0" xfId="0" applyNumberFormat="1" applyFont="1">
      <alignment vertical="center"/>
    </xf>
    <xf numFmtId="178" fontId="13" fillId="0" borderId="0" xfId="0" applyNumberFormat="1" applyFont="1">
      <alignment vertical="center"/>
    </xf>
    <xf numFmtId="0" fontId="13" fillId="0" borderId="11" xfId="0" applyFont="1" applyBorder="1" applyAlignment="1">
      <alignment horizontal="center" vertical="center"/>
    </xf>
    <xf numFmtId="0" fontId="13" fillId="0" borderId="16" xfId="0" applyFont="1" applyBorder="1" applyAlignment="1">
      <alignment horizontal="center" vertical="center"/>
    </xf>
    <xf numFmtId="0" fontId="13" fillId="0" borderId="13" xfId="0" applyFont="1" applyBorder="1" applyAlignment="1">
      <alignment horizontal="center" vertical="center"/>
    </xf>
    <xf numFmtId="0" fontId="13" fillId="0" borderId="44" xfId="0" applyFont="1" applyBorder="1" applyAlignment="1">
      <alignment horizontal="center" vertical="center"/>
    </xf>
    <xf numFmtId="176" fontId="13" fillId="0" borderId="41" xfId="0" applyNumberFormat="1" applyFont="1" applyBorder="1" applyAlignment="1">
      <alignment horizontal="right" vertical="center"/>
    </xf>
    <xf numFmtId="178" fontId="13" fillId="0" borderId="42" xfId="0" applyNumberFormat="1" applyFont="1" applyBorder="1" applyAlignment="1">
      <alignment horizontal="right" vertical="center"/>
    </xf>
    <xf numFmtId="176" fontId="13" fillId="0" borderId="43" xfId="0" applyNumberFormat="1" applyFont="1" applyBorder="1" applyAlignment="1">
      <alignment horizontal="right" vertical="center"/>
    </xf>
    <xf numFmtId="178" fontId="13" fillId="0" borderId="43" xfId="0" applyNumberFormat="1" applyFont="1" applyBorder="1" applyAlignment="1">
      <alignment horizontal="right" vertical="center"/>
    </xf>
    <xf numFmtId="0" fontId="13" fillId="0" borderId="41" xfId="0" applyFont="1" applyBorder="1" applyAlignment="1">
      <alignment horizontal="right" vertical="center"/>
    </xf>
    <xf numFmtId="0" fontId="13" fillId="0" borderId="42" xfId="0" applyFont="1" applyBorder="1" applyAlignment="1">
      <alignment horizontal="right" vertical="center"/>
    </xf>
    <xf numFmtId="0" fontId="13" fillId="0" borderId="43" xfId="0" applyFont="1" applyBorder="1" applyAlignment="1">
      <alignment horizontal="right" vertical="center"/>
    </xf>
    <xf numFmtId="0" fontId="13" fillId="0" borderId="45" xfId="0" applyFont="1" applyBorder="1" applyAlignment="1">
      <alignment horizontal="right" vertical="center"/>
    </xf>
    <xf numFmtId="0" fontId="13" fillId="0" borderId="0" xfId="0" applyFont="1" applyAlignment="1">
      <alignment horizontal="right" vertical="center"/>
    </xf>
    <xf numFmtId="176" fontId="12" fillId="0" borderId="0" xfId="1" applyNumberFormat="1" applyFont="1" applyFill="1">
      <alignment vertical="center"/>
    </xf>
    <xf numFmtId="176" fontId="12" fillId="0" borderId="0" xfId="0" applyNumberFormat="1" applyFont="1" applyFill="1" applyAlignment="1">
      <alignment vertical="center"/>
    </xf>
    <xf numFmtId="176" fontId="12" fillId="2" borderId="47" xfId="0" applyNumberFormat="1" applyFont="1" applyFill="1" applyBorder="1" applyAlignment="1">
      <alignment horizontal="right" vertical="center"/>
    </xf>
    <xf numFmtId="176" fontId="12" fillId="2" borderId="48" xfId="0" applyNumberFormat="1" applyFont="1" applyFill="1" applyBorder="1" applyAlignment="1">
      <alignment vertical="center"/>
    </xf>
    <xf numFmtId="176" fontId="12" fillId="2" borderId="49" xfId="0" applyNumberFormat="1" applyFont="1" applyFill="1" applyBorder="1" applyAlignment="1">
      <alignment vertical="center"/>
    </xf>
    <xf numFmtId="176" fontId="12" fillId="2" borderId="44" xfId="0" applyNumberFormat="1" applyFont="1" applyFill="1" applyBorder="1" applyAlignment="1">
      <alignment vertical="center"/>
    </xf>
    <xf numFmtId="176" fontId="12" fillId="2" borderId="50" xfId="0" applyNumberFormat="1" applyFont="1" applyFill="1" applyBorder="1" applyAlignment="1">
      <alignment vertical="center"/>
    </xf>
    <xf numFmtId="176" fontId="12" fillId="2" borderId="15" xfId="0" applyNumberFormat="1" applyFont="1" applyFill="1" applyBorder="1" applyAlignment="1">
      <alignment horizontal="right" vertical="center"/>
    </xf>
    <xf numFmtId="176" fontId="12" fillId="2" borderId="41" xfId="0" applyNumberFormat="1" applyFont="1" applyFill="1" applyBorder="1" applyAlignment="1">
      <alignment vertical="center"/>
    </xf>
    <xf numFmtId="176" fontId="12" fillId="2" borderId="42" xfId="0" applyNumberFormat="1" applyFont="1" applyFill="1" applyBorder="1" applyAlignment="1">
      <alignment vertical="center"/>
    </xf>
    <xf numFmtId="176" fontId="12" fillId="2" borderId="43" xfId="0" applyNumberFormat="1" applyFont="1" applyFill="1" applyBorder="1" applyAlignment="1">
      <alignment vertical="center"/>
    </xf>
    <xf numFmtId="176" fontId="12" fillId="2" borderId="45" xfId="0" applyNumberFormat="1" applyFont="1" applyFill="1" applyBorder="1" applyAlignment="1">
      <alignment vertical="center"/>
    </xf>
    <xf numFmtId="0" fontId="13" fillId="0" borderId="0" xfId="0" applyFont="1" applyAlignment="1">
      <alignment vertical="center" textRotation="255"/>
    </xf>
    <xf numFmtId="0" fontId="12" fillId="0" borderId="0" xfId="0" applyFont="1" applyFill="1">
      <alignment vertical="center"/>
    </xf>
    <xf numFmtId="0" fontId="12" fillId="0" borderId="74" xfId="0" applyFont="1" applyFill="1" applyBorder="1">
      <alignment vertical="center"/>
    </xf>
    <xf numFmtId="0" fontId="12" fillId="0" borderId="16" xfId="0" applyFont="1" applyFill="1" applyBorder="1">
      <alignment vertical="center"/>
    </xf>
    <xf numFmtId="0" fontId="12" fillId="0" borderId="89" xfId="0" applyFont="1" applyFill="1" applyBorder="1">
      <alignment vertical="center"/>
    </xf>
    <xf numFmtId="176" fontId="9" fillId="0" borderId="90" xfId="0" applyNumberFormat="1" applyFont="1" applyBorder="1">
      <alignment vertical="center"/>
    </xf>
    <xf numFmtId="0" fontId="12" fillId="0" borderId="25" xfId="0" applyFont="1" applyFill="1" applyBorder="1">
      <alignment vertical="center"/>
    </xf>
    <xf numFmtId="0" fontId="12" fillId="0" borderId="26" xfId="0" applyFont="1" applyFill="1" applyBorder="1">
      <alignment vertical="center"/>
    </xf>
    <xf numFmtId="0" fontId="12" fillId="0" borderId="84" xfId="0" applyFont="1" applyFill="1" applyBorder="1">
      <alignment vertical="center"/>
    </xf>
    <xf numFmtId="0" fontId="12" fillId="2" borderId="39" xfId="0" applyFont="1" applyFill="1" applyBorder="1">
      <alignment vertical="center"/>
    </xf>
    <xf numFmtId="0" fontId="12" fillId="2" borderId="61" xfId="0" applyFont="1" applyFill="1" applyBorder="1">
      <alignment vertical="center"/>
    </xf>
    <xf numFmtId="0" fontId="12" fillId="2" borderId="92" xfId="0" applyFont="1" applyFill="1" applyBorder="1">
      <alignment vertical="center"/>
    </xf>
    <xf numFmtId="182" fontId="12" fillId="0" borderId="0" xfId="1" applyNumberFormat="1" applyFont="1" applyFill="1">
      <alignment vertical="center"/>
    </xf>
    <xf numFmtId="176" fontId="9" fillId="0" borderId="91" xfId="0" applyNumberFormat="1" applyFont="1" applyBorder="1">
      <alignment vertical="center"/>
    </xf>
    <xf numFmtId="0" fontId="12" fillId="0" borderId="51" xfId="0" applyFont="1" applyFill="1" applyBorder="1">
      <alignment vertical="center"/>
    </xf>
    <xf numFmtId="0" fontId="12" fillId="0" borderId="52" xfId="0" applyFont="1" applyFill="1" applyBorder="1">
      <alignment vertical="center"/>
    </xf>
    <xf numFmtId="0" fontId="12" fillId="0" borderId="87" xfId="0" applyFont="1" applyFill="1" applyBorder="1">
      <alignment vertical="center"/>
    </xf>
    <xf numFmtId="176" fontId="11" fillId="3" borderId="53" xfId="0" applyNumberFormat="1" applyFont="1" applyFill="1" applyBorder="1" applyAlignment="1">
      <alignment horizontal="right" vertical="center"/>
    </xf>
    <xf numFmtId="0" fontId="12" fillId="3" borderId="39" xfId="0" applyFont="1" applyFill="1" applyBorder="1">
      <alignment vertical="center"/>
    </xf>
    <xf numFmtId="0" fontId="12" fillId="3" borderId="61" xfId="0" applyFont="1" applyFill="1" applyBorder="1">
      <alignment vertical="center"/>
    </xf>
    <xf numFmtId="0" fontId="12" fillId="3" borderId="92" xfId="0" applyFont="1" applyFill="1" applyBorder="1">
      <alignment vertical="center"/>
    </xf>
    <xf numFmtId="0" fontId="12" fillId="0" borderId="9" xfId="0" applyFont="1" applyFill="1" applyBorder="1" applyAlignment="1">
      <alignment vertical="center"/>
    </xf>
    <xf numFmtId="0" fontId="12" fillId="0" borderId="36" xfId="0" applyFont="1" applyFill="1" applyBorder="1">
      <alignment vertical="center"/>
    </xf>
    <xf numFmtId="0" fontId="12" fillId="0" borderId="22" xfId="0" applyFont="1" applyFill="1" applyBorder="1">
      <alignment vertical="center"/>
    </xf>
    <xf numFmtId="0" fontId="12" fillId="0" borderId="86" xfId="0" applyFont="1" applyFill="1" applyBorder="1">
      <alignment vertical="center"/>
    </xf>
    <xf numFmtId="0" fontId="12" fillId="2" borderId="41" xfId="0" applyFont="1" applyFill="1" applyBorder="1">
      <alignment vertical="center"/>
    </xf>
    <xf numFmtId="0" fontId="12" fillId="2" borderId="38" xfId="0" applyFont="1" applyFill="1" applyBorder="1">
      <alignment vertical="center"/>
    </xf>
    <xf numFmtId="0" fontId="12" fillId="2" borderId="45" xfId="0" applyFont="1" applyFill="1" applyBorder="1">
      <alignment vertical="center"/>
    </xf>
    <xf numFmtId="0" fontId="12" fillId="3" borderId="28" xfId="0" applyFont="1" applyFill="1" applyBorder="1">
      <alignment vertical="center"/>
    </xf>
    <xf numFmtId="0" fontId="12" fillId="3" borderId="27" xfId="0" applyFont="1" applyFill="1" applyBorder="1">
      <alignment vertical="center"/>
    </xf>
    <xf numFmtId="0" fontId="12" fillId="3" borderId="46" xfId="0" applyFont="1" applyFill="1" applyBorder="1">
      <alignment vertical="center"/>
    </xf>
    <xf numFmtId="0" fontId="12" fillId="0" borderId="61" xfId="0" applyFont="1" applyFill="1" applyBorder="1" applyAlignment="1">
      <alignment vertical="center"/>
    </xf>
    <xf numFmtId="176" fontId="9" fillId="0" borderId="94" xfId="0" applyNumberFormat="1" applyFont="1" applyBorder="1">
      <alignment vertical="center"/>
    </xf>
    <xf numFmtId="0" fontId="12" fillId="0" borderId="81" xfId="0" applyFont="1" applyFill="1" applyBorder="1">
      <alignment vertical="center"/>
    </xf>
    <xf numFmtId="0" fontId="12" fillId="0" borderId="82" xfId="0" applyFont="1" applyFill="1" applyBorder="1">
      <alignment vertical="center"/>
    </xf>
    <xf numFmtId="0" fontId="12" fillId="0" borderId="83" xfId="0" applyFont="1" applyFill="1" applyBorder="1">
      <alignment vertical="center"/>
    </xf>
    <xf numFmtId="176" fontId="9" fillId="0" borderId="20" xfId="0" applyNumberFormat="1" applyFont="1" applyBorder="1">
      <alignment vertical="center"/>
    </xf>
    <xf numFmtId="0" fontId="12" fillId="0" borderId="68" xfId="0" applyFont="1" applyFill="1" applyBorder="1">
      <alignment vertical="center"/>
    </xf>
    <xf numFmtId="0" fontId="12" fillId="0" borderId="20" xfId="0" applyFont="1" applyFill="1" applyBorder="1">
      <alignment vertical="center"/>
    </xf>
    <xf numFmtId="176" fontId="9" fillId="0" borderId="93" xfId="0" applyNumberFormat="1" applyFont="1" applyBorder="1">
      <alignment vertical="center"/>
    </xf>
    <xf numFmtId="0" fontId="12" fillId="0" borderId="34" xfId="0" applyFont="1" applyFill="1" applyBorder="1">
      <alignment vertical="center"/>
    </xf>
    <xf numFmtId="0" fontId="12" fillId="0" borderId="35" xfId="0" applyFont="1" applyFill="1" applyBorder="1">
      <alignment vertical="center"/>
    </xf>
    <xf numFmtId="0" fontId="12" fillId="0" borderId="85" xfId="0" applyFont="1" applyFill="1" applyBorder="1">
      <alignment vertical="center"/>
    </xf>
    <xf numFmtId="176" fontId="11" fillId="2" borderId="30" xfId="0" applyNumberFormat="1" applyFont="1" applyFill="1" applyBorder="1" applyAlignment="1">
      <alignment horizontal="right" vertical="center"/>
    </xf>
    <xf numFmtId="0" fontId="12" fillId="2" borderId="31" xfId="0" applyFont="1" applyFill="1" applyBorder="1">
      <alignment vertical="center"/>
    </xf>
    <xf numFmtId="0" fontId="12" fillId="2" borderId="30" xfId="0" applyFont="1" applyFill="1" applyBorder="1">
      <alignment vertical="center"/>
    </xf>
    <xf numFmtId="0" fontId="12" fillId="2" borderId="95" xfId="0" applyFont="1" applyFill="1" applyBorder="1">
      <alignment vertical="center"/>
    </xf>
    <xf numFmtId="0" fontId="12" fillId="0" borderId="88" xfId="0" applyFont="1" applyFill="1" applyBorder="1">
      <alignment vertical="center"/>
    </xf>
    <xf numFmtId="176" fontId="11" fillId="2" borderId="22" xfId="0" applyNumberFormat="1" applyFont="1" applyFill="1" applyBorder="1" applyAlignment="1">
      <alignment horizontal="right" vertical="center"/>
    </xf>
    <xf numFmtId="0" fontId="12" fillId="2" borderId="36" xfId="0" applyFont="1" applyFill="1" applyBorder="1">
      <alignment vertical="center"/>
    </xf>
    <xf numFmtId="0" fontId="12" fillId="2" borderId="22" xfId="0" applyFont="1" applyFill="1" applyBorder="1">
      <alignment vertical="center"/>
    </xf>
    <xf numFmtId="0" fontId="12" fillId="2" borderId="86" xfId="0" applyFont="1" applyFill="1" applyBorder="1">
      <alignment vertical="center"/>
    </xf>
    <xf numFmtId="0" fontId="13" fillId="0" borderId="0" xfId="0" applyFont="1" applyFill="1" applyAlignment="1">
      <alignment vertical="center" textRotation="255"/>
    </xf>
    <xf numFmtId="0" fontId="7" fillId="0" borderId="0" xfId="0" applyFont="1" applyFill="1">
      <alignment vertical="center"/>
    </xf>
    <xf numFmtId="176" fontId="7" fillId="0" borderId="0" xfId="0" applyNumberFormat="1" applyFont="1" applyFill="1">
      <alignment vertical="center"/>
    </xf>
    <xf numFmtId="178" fontId="7" fillId="0" borderId="0" xfId="0" applyNumberFormat="1" applyFont="1" applyFill="1">
      <alignment vertical="center"/>
    </xf>
    <xf numFmtId="176" fontId="7" fillId="0" borderId="0" xfId="0" applyNumberFormat="1" applyFont="1">
      <alignment vertical="center"/>
    </xf>
    <xf numFmtId="178" fontId="7" fillId="0" borderId="0" xfId="0" applyNumberFormat="1" applyFont="1">
      <alignment vertical="center"/>
    </xf>
    <xf numFmtId="179" fontId="7" fillId="0" borderId="0" xfId="0" applyNumberFormat="1" applyFont="1" applyAlignment="1">
      <alignment vertical="center" shrinkToFit="1"/>
    </xf>
    <xf numFmtId="179" fontId="7" fillId="0" borderId="0" xfId="0" applyNumberFormat="1" applyFont="1">
      <alignment vertical="center"/>
    </xf>
    <xf numFmtId="0" fontId="13" fillId="0" borderId="3" xfId="0" applyFont="1" applyBorder="1" applyAlignment="1">
      <alignment vertical="center" textRotation="255"/>
    </xf>
    <xf numFmtId="0" fontId="7" fillId="0" borderId="3" xfId="0" applyFont="1" applyBorder="1">
      <alignment vertical="center"/>
    </xf>
    <xf numFmtId="179" fontId="7" fillId="0" borderId="32" xfId="0" applyNumberFormat="1" applyFont="1" applyBorder="1" applyAlignment="1">
      <alignment vertical="center" shrinkToFit="1"/>
    </xf>
    <xf numFmtId="0" fontId="13" fillId="0" borderId="23" xfId="0" applyFont="1" applyBorder="1" applyAlignment="1">
      <alignment vertical="center" textRotation="255"/>
    </xf>
    <xf numFmtId="0" fontId="7" fillId="0" borderId="23" xfId="0" applyFont="1" applyBorder="1">
      <alignment vertical="center"/>
    </xf>
    <xf numFmtId="179" fontId="7" fillId="0" borderId="99" xfId="0" applyNumberFormat="1" applyFont="1" applyBorder="1" applyAlignment="1">
      <alignment vertical="center" shrinkToFit="1"/>
    </xf>
    <xf numFmtId="179" fontId="7" fillId="0" borderId="100" xfId="0" applyNumberFormat="1" applyFont="1" applyBorder="1" applyAlignment="1">
      <alignment vertical="center" shrinkToFit="1"/>
    </xf>
    <xf numFmtId="179" fontId="7" fillId="0" borderId="32" xfId="0" applyNumberFormat="1" applyFont="1" applyBorder="1">
      <alignment vertical="center"/>
    </xf>
    <xf numFmtId="179" fontId="7" fillId="0" borderId="99" xfId="0" applyNumberFormat="1" applyFont="1" applyBorder="1">
      <alignment vertical="center"/>
    </xf>
    <xf numFmtId="179" fontId="7" fillId="0" borderId="100" xfId="0" applyNumberFormat="1" applyFont="1" applyBorder="1">
      <alignment vertical="center"/>
    </xf>
    <xf numFmtId="176" fontId="7" fillId="0" borderId="29" xfId="0" applyNumberFormat="1" applyFont="1" applyBorder="1">
      <alignment vertical="center"/>
    </xf>
    <xf numFmtId="176" fontId="7" fillId="0" borderId="98" xfId="0" applyNumberFormat="1" applyFont="1" applyBorder="1">
      <alignment vertical="center"/>
    </xf>
    <xf numFmtId="0" fontId="7" fillId="0" borderId="98" xfId="0" applyFont="1" applyBorder="1">
      <alignment vertical="center"/>
    </xf>
    <xf numFmtId="179" fontId="7" fillId="0" borderId="101" xfId="0" applyNumberFormat="1" applyFont="1" applyBorder="1" applyAlignment="1">
      <alignment vertical="center" shrinkToFit="1"/>
    </xf>
    <xf numFmtId="179" fontId="7" fillId="0" borderId="101" xfId="0" applyNumberFormat="1" applyFont="1" applyBorder="1">
      <alignment vertical="center"/>
    </xf>
    <xf numFmtId="179" fontId="7" fillId="0" borderId="24" xfId="0" applyNumberFormat="1" applyFont="1" applyBorder="1" applyAlignment="1">
      <alignment vertical="center" shrinkToFit="1"/>
    </xf>
    <xf numFmtId="179" fontId="7" fillId="0" borderId="24" xfId="0" applyNumberFormat="1" applyFont="1" applyBorder="1">
      <alignment vertical="center"/>
    </xf>
    <xf numFmtId="176" fontId="7" fillId="0" borderId="34" xfId="0" applyNumberFormat="1" applyFont="1" applyBorder="1">
      <alignment vertical="center"/>
    </xf>
    <xf numFmtId="0" fontId="7" fillId="0" borderId="34" xfId="0" applyFont="1" applyBorder="1">
      <alignment vertical="center"/>
    </xf>
    <xf numFmtId="178" fontId="7" fillId="0" borderId="102" xfId="0" applyNumberFormat="1" applyFont="1" applyBorder="1">
      <alignment vertical="center"/>
    </xf>
    <xf numFmtId="0" fontId="7" fillId="0" borderId="102" xfId="0" applyFont="1" applyBorder="1">
      <alignment vertical="center"/>
    </xf>
    <xf numFmtId="179" fontId="7" fillId="0" borderId="33" xfId="0" applyNumberFormat="1" applyFont="1" applyBorder="1" applyAlignment="1">
      <alignment vertical="center" shrinkToFit="1"/>
    </xf>
    <xf numFmtId="179" fontId="7" fillId="0" borderId="103" xfId="0" applyNumberFormat="1" applyFont="1" applyBorder="1" applyAlignment="1">
      <alignment vertical="center" shrinkToFit="1"/>
    </xf>
    <xf numFmtId="179" fontId="7" fillId="0" borderId="104" xfId="0" applyNumberFormat="1" applyFont="1" applyBorder="1" applyAlignment="1">
      <alignment vertical="center" shrinkToFit="1"/>
    </xf>
    <xf numFmtId="179" fontId="7" fillId="0" borderId="25" xfId="0" applyNumberFormat="1" applyFont="1" applyBorder="1" applyAlignment="1">
      <alignment vertical="center" shrinkToFit="1"/>
    </xf>
    <xf numFmtId="179" fontId="7" fillId="0" borderId="105" xfId="0" applyNumberFormat="1" applyFont="1" applyBorder="1" applyAlignment="1">
      <alignment vertical="center" shrinkToFit="1"/>
    </xf>
    <xf numFmtId="179" fontId="7" fillId="0" borderId="33" xfId="0" applyNumberFormat="1" applyFont="1" applyBorder="1">
      <alignment vertical="center"/>
    </xf>
    <xf numFmtId="179" fontId="7" fillId="0" borderId="103" xfId="0" applyNumberFormat="1" applyFont="1" applyBorder="1">
      <alignment vertical="center"/>
    </xf>
    <xf numFmtId="179" fontId="7" fillId="0" borderId="104" xfId="0" applyNumberFormat="1" applyFont="1" applyBorder="1">
      <alignment vertical="center"/>
    </xf>
    <xf numFmtId="179" fontId="7" fillId="0" borderId="25" xfId="0" applyNumberFormat="1" applyFont="1" applyBorder="1">
      <alignment vertical="center"/>
    </xf>
    <xf numFmtId="179" fontId="7" fillId="0" borderId="105" xfId="0" applyNumberFormat="1" applyFont="1" applyBorder="1">
      <alignment vertical="center"/>
    </xf>
    <xf numFmtId="179" fontId="7" fillId="2" borderId="1" xfId="0" applyNumberFormat="1" applyFont="1" applyFill="1" applyBorder="1" applyAlignment="1">
      <alignment horizontal="right" vertical="center" shrinkToFit="1"/>
    </xf>
    <xf numFmtId="179" fontId="7" fillId="2" borderId="106" xfId="0" applyNumberFormat="1" applyFont="1" applyFill="1" applyBorder="1" applyAlignment="1">
      <alignment vertical="center" shrinkToFit="1"/>
    </xf>
    <xf numFmtId="179" fontId="7" fillId="2" borderId="77" xfId="0" applyNumberFormat="1" applyFont="1" applyFill="1" applyBorder="1" applyAlignment="1">
      <alignment vertical="center" shrinkToFit="1"/>
    </xf>
    <xf numFmtId="179" fontId="7" fillId="2" borderId="39" xfId="0" applyNumberFormat="1" applyFont="1" applyFill="1" applyBorder="1" applyAlignment="1">
      <alignment vertical="center" shrinkToFit="1"/>
    </xf>
    <xf numFmtId="179" fontId="7" fillId="2" borderId="40" xfId="0" applyNumberFormat="1" applyFont="1" applyFill="1" applyBorder="1" applyAlignment="1">
      <alignment vertical="center" shrinkToFit="1"/>
    </xf>
    <xf numFmtId="179" fontId="7" fillId="2" borderId="1" xfId="0" applyNumberFormat="1" applyFont="1" applyFill="1" applyBorder="1" applyAlignment="1">
      <alignment horizontal="right" vertical="center"/>
    </xf>
    <xf numFmtId="179" fontId="7" fillId="2" borderId="106" xfId="0" applyNumberFormat="1" applyFont="1" applyFill="1" applyBorder="1" applyAlignment="1">
      <alignment horizontal="right" vertical="center"/>
    </xf>
    <xf numFmtId="179" fontId="7" fillId="2" borderId="77" xfId="0" applyNumberFormat="1" applyFont="1" applyFill="1" applyBorder="1" applyAlignment="1">
      <alignment horizontal="right" vertical="center"/>
    </xf>
    <xf numFmtId="179" fontId="7" fillId="2" borderId="39" xfId="0" applyNumberFormat="1" applyFont="1" applyFill="1" applyBorder="1" applyAlignment="1">
      <alignment horizontal="right" vertical="center"/>
    </xf>
    <xf numFmtId="179" fontId="7" fillId="2" borderId="40" xfId="0" applyNumberFormat="1" applyFont="1" applyFill="1" applyBorder="1" applyAlignment="1">
      <alignment horizontal="right" vertical="center"/>
    </xf>
    <xf numFmtId="179" fontId="7" fillId="2" borderId="106" xfId="0" applyNumberFormat="1" applyFont="1" applyFill="1" applyBorder="1">
      <alignment vertical="center"/>
    </xf>
    <xf numFmtId="179" fontId="7" fillId="2" borderId="77" xfId="0" applyNumberFormat="1" applyFont="1" applyFill="1" applyBorder="1">
      <alignment vertical="center"/>
    </xf>
    <xf numFmtId="179" fontId="7" fillId="2" borderId="39" xfId="0" applyNumberFormat="1" applyFont="1" applyFill="1" applyBorder="1">
      <alignment vertical="center"/>
    </xf>
    <xf numFmtId="179" fontId="7" fillId="2" borderId="40" xfId="0" applyNumberFormat="1" applyFont="1" applyFill="1" applyBorder="1">
      <alignment vertical="center"/>
    </xf>
    <xf numFmtId="0" fontId="12" fillId="0" borderId="108" xfId="0" applyFont="1" applyFill="1" applyBorder="1" applyAlignment="1">
      <alignment horizontal="center" vertical="center" wrapText="1"/>
    </xf>
    <xf numFmtId="0" fontId="12" fillId="0" borderId="17" xfId="0" applyFont="1" applyFill="1" applyBorder="1" applyAlignment="1">
      <alignment horizontal="center" vertical="center"/>
    </xf>
    <xf numFmtId="0" fontId="12" fillId="0" borderId="50" xfId="0" applyFont="1" applyFill="1" applyBorder="1" applyAlignment="1">
      <alignment horizontal="center" vertical="center"/>
    </xf>
    <xf numFmtId="0" fontId="13" fillId="0" borderId="11" xfId="0" applyFont="1" applyFill="1" applyBorder="1" applyAlignment="1">
      <alignment vertical="center" textRotation="255"/>
    </xf>
    <xf numFmtId="0" fontId="13" fillId="0" borderId="13" xfId="0" applyFont="1" applyFill="1" applyBorder="1" applyAlignment="1">
      <alignment vertical="center" textRotation="255"/>
    </xf>
    <xf numFmtId="0" fontId="13" fillId="0" borderId="16" xfId="0" applyFont="1" applyFill="1" applyBorder="1">
      <alignment vertical="center"/>
    </xf>
    <xf numFmtId="0" fontId="13" fillId="0" borderId="17" xfId="0" applyFont="1" applyFill="1" applyBorder="1">
      <alignment vertical="center"/>
    </xf>
    <xf numFmtId="176" fontId="12" fillId="0" borderId="109" xfId="0" applyNumberFormat="1" applyFont="1" applyFill="1" applyBorder="1" applyAlignment="1">
      <alignment vertical="center"/>
    </xf>
    <xf numFmtId="176" fontId="12" fillId="0" borderId="74" xfId="0" applyNumberFormat="1" applyFont="1" applyFill="1" applyBorder="1" applyAlignment="1">
      <alignment vertical="center"/>
    </xf>
    <xf numFmtId="176" fontId="12" fillId="0" borderId="75" xfId="0" applyNumberFormat="1" applyFont="1" applyFill="1" applyBorder="1" applyAlignment="1">
      <alignment vertical="center"/>
    </xf>
    <xf numFmtId="176" fontId="12" fillId="0" borderId="72" xfId="0" applyNumberFormat="1" applyFont="1" applyFill="1" applyBorder="1" applyAlignment="1">
      <alignment vertical="center"/>
    </xf>
    <xf numFmtId="176" fontId="12" fillId="0" borderId="89" xfId="0" applyNumberFormat="1" applyFont="1" applyFill="1" applyBorder="1" applyAlignment="1">
      <alignment vertical="center"/>
    </xf>
    <xf numFmtId="176" fontId="12" fillId="0" borderId="29" xfId="0" applyNumberFormat="1" applyFont="1" applyFill="1" applyBorder="1" applyAlignment="1">
      <alignment vertical="center"/>
    </xf>
    <xf numFmtId="176" fontId="12" fillId="0" borderId="31" xfId="0" applyNumberFormat="1" applyFont="1" applyFill="1" applyBorder="1" applyAlignment="1">
      <alignment vertical="center"/>
    </xf>
    <xf numFmtId="176" fontId="12" fillId="0" borderId="102" xfId="0" applyNumberFormat="1" applyFont="1" applyFill="1" applyBorder="1" applyAlignment="1">
      <alignment vertical="center"/>
    </xf>
    <xf numFmtId="176" fontId="12" fillId="0" borderId="98" xfId="0" applyNumberFormat="1" applyFont="1" applyFill="1" applyBorder="1" applyAlignment="1">
      <alignment vertical="center"/>
    </xf>
    <xf numFmtId="176" fontId="12" fillId="0" borderId="95" xfId="0" applyNumberFormat="1" applyFont="1" applyFill="1" applyBorder="1" applyAlignment="1">
      <alignment vertical="center"/>
    </xf>
    <xf numFmtId="176" fontId="12" fillId="0" borderId="110" xfId="0" applyNumberFormat="1" applyFont="1" applyFill="1" applyBorder="1" applyAlignment="1">
      <alignment vertical="center"/>
    </xf>
    <xf numFmtId="176" fontId="12" fillId="0" borderId="34" xfId="0" applyNumberFormat="1" applyFont="1" applyFill="1" applyBorder="1" applyAlignment="1">
      <alignment vertical="center"/>
    </xf>
    <xf numFmtId="176" fontId="12" fillId="0" borderId="111" xfId="0" applyNumberFormat="1" applyFont="1" applyFill="1" applyBorder="1" applyAlignment="1">
      <alignment vertical="center"/>
    </xf>
    <xf numFmtId="176" fontId="12" fillId="0" borderId="112" xfId="0" applyNumberFormat="1" applyFont="1" applyFill="1" applyBorder="1" applyAlignment="1">
      <alignment vertical="center"/>
    </xf>
    <xf numFmtId="176" fontId="12" fillId="0" borderId="85" xfId="0" applyNumberFormat="1" applyFont="1" applyFill="1" applyBorder="1" applyAlignment="1">
      <alignment vertical="center"/>
    </xf>
    <xf numFmtId="176" fontId="12" fillId="0" borderId="113" xfId="0" applyNumberFormat="1" applyFont="1" applyFill="1" applyBorder="1" applyAlignment="1">
      <alignment vertical="center"/>
    </xf>
    <xf numFmtId="176" fontId="12" fillId="0" borderId="81" xfId="0" applyNumberFormat="1" applyFont="1" applyFill="1" applyBorder="1" applyAlignment="1">
      <alignment vertical="center"/>
    </xf>
    <xf numFmtId="176" fontId="12" fillId="0" borderId="114" xfId="0" applyNumberFormat="1" applyFont="1" applyFill="1" applyBorder="1" applyAlignment="1">
      <alignment vertical="center"/>
    </xf>
    <xf numFmtId="176" fontId="12" fillId="0" borderId="115" xfId="0" applyNumberFormat="1" applyFont="1" applyFill="1" applyBorder="1" applyAlignment="1">
      <alignment vertical="center"/>
    </xf>
    <xf numFmtId="176" fontId="12" fillId="0" borderId="83" xfId="0" applyNumberFormat="1" applyFont="1" applyFill="1" applyBorder="1" applyAlignment="1">
      <alignment vertical="center"/>
    </xf>
    <xf numFmtId="176" fontId="12" fillId="0" borderId="116" xfId="0" applyNumberFormat="1" applyFont="1" applyFill="1" applyBorder="1" applyAlignment="1">
      <alignment vertical="center"/>
    </xf>
    <xf numFmtId="176" fontId="12" fillId="0" borderId="51" xfId="0" applyNumberFormat="1" applyFont="1" applyFill="1" applyBorder="1" applyAlignment="1">
      <alignment vertical="center"/>
    </xf>
    <xf numFmtId="176" fontId="12" fillId="0" borderId="117" xfId="0" applyNumberFormat="1" applyFont="1" applyFill="1" applyBorder="1" applyAlignment="1">
      <alignment vertical="center"/>
    </xf>
    <xf numFmtId="176" fontId="12" fillId="0" borderId="118" xfId="0" applyNumberFormat="1" applyFont="1" applyFill="1" applyBorder="1" applyAlignment="1">
      <alignment vertical="center"/>
    </xf>
    <xf numFmtId="176" fontId="12" fillId="0" borderId="87" xfId="0" applyNumberFormat="1" applyFont="1" applyFill="1" applyBorder="1" applyAlignment="1">
      <alignment vertical="center"/>
    </xf>
    <xf numFmtId="176" fontId="5" fillId="0" borderId="3" xfId="0" applyNumberFormat="1" applyFont="1" applyBorder="1">
      <alignment vertical="center"/>
    </xf>
    <xf numFmtId="178" fontId="5" fillId="0" borderId="3" xfId="0" applyNumberFormat="1" applyFont="1" applyBorder="1">
      <alignment vertical="center"/>
    </xf>
    <xf numFmtId="176" fontId="5" fillId="0" borderId="4" xfId="0" applyNumberFormat="1" applyFont="1" applyBorder="1">
      <alignment vertical="center"/>
    </xf>
    <xf numFmtId="178" fontId="5" fillId="0" borderId="4" xfId="0" applyNumberFormat="1" applyFont="1" applyBorder="1">
      <alignment vertical="center"/>
    </xf>
    <xf numFmtId="178" fontId="5" fillId="0" borderId="2" xfId="0" applyNumberFormat="1" applyFont="1" applyBorder="1">
      <alignment vertical="center"/>
    </xf>
    <xf numFmtId="176" fontId="5" fillId="0" borderId="2" xfId="0" applyNumberFormat="1" applyFont="1" applyBorder="1" applyAlignment="1">
      <alignment horizontal="right" vertical="center"/>
    </xf>
    <xf numFmtId="0" fontId="15" fillId="0" borderId="119" xfId="0" applyFont="1" applyBorder="1">
      <alignment vertical="center"/>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176" fontId="7" fillId="0" borderId="96" xfId="0" applyNumberFormat="1" applyFont="1" applyBorder="1" applyAlignment="1">
      <alignment horizontal="center" vertical="center"/>
    </xf>
    <xf numFmtId="176" fontId="7" fillId="0" borderId="20" xfId="0" applyNumberFormat="1" applyFont="1" applyBorder="1" applyAlignment="1">
      <alignment horizontal="center" vertical="center"/>
    </xf>
    <xf numFmtId="0" fontId="7" fillId="0" borderId="96" xfId="0" applyFont="1" applyBorder="1" applyAlignment="1">
      <alignment horizontal="center" vertical="center"/>
    </xf>
    <xf numFmtId="0" fontId="7" fillId="0" borderId="20" xfId="0" applyFont="1" applyBorder="1" applyAlignment="1">
      <alignment horizontal="center" vertical="center"/>
    </xf>
    <xf numFmtId="0" fontId="7" fillId="0" borderId="97" xfId="0" applyFont="1" applyBorder="1" applyAlignment="1">
      <alignment horizontal="center" vertical="center"/>
    </xf>
    <xf numFmtId="0" fontId="7" fillId="0" borderId="19" xfId="0" applyFont="1" applyBorder="1" applyAlignment="1">
      <alignment horizontal="center" vertical="center"/>
    </xf>
    <xf numFmtId="179" fontId="13" fillId="0" borderId="18" xfId="0" applyNumberFormat="1" applyFont="1" applyBorder="1" applyAlignment="1">
      <alignment horizontal="center" vertical="center" textRotation="255" shrinkToFit="1"/>
    </xf>
    <xf numFmtId="179" fontId="13" fillId="0" borderId="21" xfId="0" applyNumberFormat="1" applyFont="1" applyBorder="1" applyAlignment="1">
      <alignment horizontal="center" vertical="center" textRotation="255" shrinkToFit="1"/>
    </xf>
    <xf numFmtId="179" fontId="13" fillId="0" borderId="29" xfId="0" applyNumberFormat="1" applyFont="1" applyBorder="1" applyAlignment="1">
      <alignment horizontal="center" vertical="center" textRotation="255" shrinkToFit="1"/>
    </xf>
    <xf numFmtId="176" fontId="7" fillId="0" borderId="19" xfId="0" applyNumberFormat="1" applyFont="1" applyBorder="1" applyAlignment="1">
      <alignment horizontal="center" vertical="center"/>
    </xf>
    <xf numFmtId="176" fontId="13" fillId="0" borderId="7" xfId="0" applyNumberFormat="1" applyFont="1" applyBorder="1" applyAlignment="1">
      <alignment horizontal="center" vertical="center"/>
    </xf>
    <xf numFmtId="176" fontId="13" fillId="0" borderId="12" xfId="0" applyNumberFormat="1" applyFont="1" applyFill="1" applyBorder="1" applyAlignment="1">
      <alignment horizontal="center" vertical="center" textRotation="255" shrinkToFit="1"/>
    </xf>
    <xf numFmtId="176" fontId="13" fillId="0" borderId="13" xfId="0" applyNumberFormat="1" applyFont="1" applyFill="1" applyBorder="1" applyAlignment="1">
      <alignment horizontal="center" vertical="center" textRotation="255" shrinkToFit="1"/>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37" xfId="0" applyFont="1" applyBorder="1" applyAlignment="1">
      <alignment horizontal="center" vertical="center"/>
    </xf>
    <xf numFmtId="176" fontId="7" fillId="0" borderId="7" xfId="0" applyNumberFormat="1" applyFont="1" applyBorder="1" applyAlignment="1">
      <alignment horizontal="center" vertical="center"/>
    </xf>
    <xf numFmtId="176" fontId="7" fillId="0" borderId="14" xfId="0" applyNumberFormat="1" applyFont="1" applyBorder="1" applyAlignment="1">
      <alignment horizontal="center" vertical="center"/>
    </xf>
    <xf numFmtId="176" fontId="7" fillId="0" borderId="37" xfId="0" applyNumberFormat="1" applyFont="1" applyBorder="1" applyAlignment="1">
      <alignment horizontal="center" vertical="center"/>
    </xf>
    <xf numFmtId="176" fontId="7" fillId="0" borderId="97" xfId="0" applyNumberFormat="1" applyFont="1" applyBorder="1" applyAlignment="1">
      <alignment horizontal="center" vertical="center"/>
    </xf>
    <xf numFmtId="176" fontId="13" fillId="0" borderId="11" xfId="0" applyNumberFormat="1" applyFont="1" applyFill="1" applyBorder="1" applyAlignment="1">
      <alignment horizontal="center" vertical="center" textRotation="255" shrinkToFit="1"/>
    </xf>
    <xf numFmtId="0" fontId="9" fillId="0" borderId="62" xfId="0" applyFont="1" applyFill="1" applyBorder="1" applyAlignment="1">
      <alignment horizontal="center" vertical="center" textRotation="255"/>
    </xf>
    <xf numFmtId="0" fontId="9" fillId="0" borderId="63" xfId="0" applyFont="1" applyFill="1" applyBorder="1" applyAlignment="1">
      <alignment horizontal="center" vertical="center" textRotation="255"/>
    </xf>
    <xf numFmtId="0" fontId="9" fillId="0" borderId="64" xfId="0" applyFont="1" applyFill="1" applyBorder="1" applyAlignment="1">
      <alignment horizontal="center" vertical="center" textRotation="255"/>
    </xf>
    <xf numFmtId="0" fontId="13" fillId="0" borderId="62" xfId="0" applyFont="1" applyFill="1" applyBorder="1" applyAlignment="1">
      <alignment horizontal="center" vertical="center" textRotation="255"/>
    </xf>
    <xf numFmtId="0" fontId="13" fillId="0" borderId="63" xfId="0" applyFont="1" applyFill="1" applyBorder="1" applyAlignment="1">
      <alignment horizontal="center" vertical="center" textRotation="255"/>
    </xf>
    <xf numFmtId="0" fontId="13" fillId="0" borderId="64" xfId="0" applyFont="1" applyFill="1" applyBorder="1" applyAlignment="1">
      <alignment horizontal="center" vertical="center" textRotation="255"/>
    </xf>
    <xf numFmtId="0" fontId="12" fillId="0" borderId="16" xfId="0" applyFont="1" applyFill="1" applyBorder="1" applyAlignment="1">
      <alignment horizontal="center" vertical="center"/>
    </xf>
    <xf numFmtId="0" fontId="12" fillId="0" borderId="107" xfId="0" applyFont="1" applyFill="1" applyBorder="1" applyAlignment="1">
      <alignment horizontal="center" vertical="center"/>
    </xf>
    <xf numFmtId="0" fontId="12" fillId="0" borderId="80" xfId="0" applyFont="1" applyFill="1" applyBorder="1" applyAlignment="1">
      <alignment horizontal="center" vertical="center"/>
    </xf>
    <xf numFmtId="0" fontId="12" fillId="0" borderId="62" xfId="0" applyFont="1" applyFill="1" applyBorder="1" applyAlignment="1">
      <alignment horizontal="center" vertical="center" textRotation="255"/>
    </xf>
    <xf numFmtId="0" fontId="12" fillId="0" borderId="63" xfId="0" applyFont="1" applyFill="1" applyBorder="1" applyAlignment="1">
      <alignment horizontal="center" vertical="center" textRotation="255"/>
    </xf>
    <xf numFmtId="0" fontId="12" fillId="0" borderId="64" xfId="0" applyFont="1" applyFill="1" applyBorder="1" applyAlignment="1">
      <alignment horizontal="center" vertical="center" textRotation="255"/>
    </xf>
  </cellXfs>
  <cellStyles count="2">
    <cellStyle name="パーセント" xfId="1" builtinId="5"/>
    <cellStyle name="標準" xfId="0" builtinId="0"/>
  </cellStyles>
  <dxfs count="0"/>
  <tableStyles count="0" defaultTableStyle="TableStyleMedium2" defaultPivotStyle="PivotStyleLight16"/>
  <colors>
    <mruColors>
      <color rgb="FFCC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5&#12456;&#12452;&#12474;L&#65288;&#31227;&#34892;&#28168;&#65289;/01%20HIV&#12539;&#24615;&#24863;&#26579;&#30151;&#32113;&#35336;/H30&#24615;&#24863;&#26579;&#30151;&#32113;&#3533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シート移動ボタン"/>
      <sheetName val="○池田"/>
      <sheetName val="○吹田"/>
      <sheetName val="○茨木"/>
      <sheetName val="○寝屋川"/>
      <sheetName val="○守口"/>
      <sheetName val="○四條畷"/>
      <sheetName val="○八尾"/>
      <sheetName val="○藤井寺"/>
      <sheetName val="○富田林"/>
      <sheetName val="○和泉"/>
      <sheetName val="○岸和田"/>
      <sheetName val="○泉佐野"/>
      <sheetName val="○委託相談"/>
      <sheetName val="○委託検査（定期）"/>
      <sheetName val="○委託検査（臨時）"/>
      <sheetName val="○大阪市"/>
      <sheetName val="○堺市"/>
      <sheetName val="○東大阪市"/>
      <sheetName val="○高槻市"/>
      <sheetName val="○豊中市"/>
      <sheetName val="○枚方市"/>
      <sheetName val="○八尾市"/>
      <sheetName val="○公衛研四半期（定期）"/>
      <sheetName val="○公衛研四半期（臨時）"/>
      <sheetName val="○医療対策課相談（HIV）"/>
      <sheetName val="○医療対策課相談（HTLV-1）"/>
      <sheetName val="○奉仕検査"/>
      <sheetName val="★月報集計（HIV〔定期臨時合算〕）"/>
      <sheetName val="★月報集計（HIV〔定期臨時分離〕）"/>
      <sheetName val="★月報集計（CT,RPR,HBs）"/>
      <sheetName val="★月報集計（HTLV-1）"/>
      <sheetName val="★委託検査報告"/>
      <sheetName val="★chotCAST実績"/>
      <sheetName val="★公衛研四半期（定期）"/>
      <sheetName val="★公衛研四半期（臨時）"/>
      <sheetName val="★公衛研四半期（合算）"/>
      <sheetName val="★厚労省四半期（府所管）"/>
      <sheetName val="★厚労省四半期（大阪全域）"/>
      <sheetName val="▲集計（HIV相談）"/>
      <sheetName val="▲集計（HTLV-1相談）"/>
      <sheetName val="▲集計（HIV検査） "/>
      <sheetName val="▲集計（HIV検査〔定期〕）"/>
      <sheetName val="▲集計（HIV検査〔臨時〕）"/>
      <sheetName val="▲集計（梅毒検査）"/>
      <sheetName val="▲集計（ｸﾗﾐｼﾞｱ検査）"/>
      <sheetName val="▲集計（HBs検査）"/>
      <sheetName val="▲集計（HTLV-1）"/>
      <sheetName val="▲集計（梅毒料金）"/>
      <sheetName val="▲集計（ｸﾗﾐｼﾞｱ料金）"/>
      <sheetName val="▲集計（冊子配布）"/>
      <sheetName val="※マス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1">
          <cell r="N1">
            <v>13</v>
          </cell>
        </row>
      </sheetData>
      <sheetData sheetId="45"/>
      <sheetData sheetId="46"/>
      <sheetData sheetId="47"/>
      <sheetData sheetId="48"/>
      <sheetData sheetId="49"/>
      <sheetData sheetId="50"/>
      <sheetData sheetId="51">
        <row r="7">
          <cell r="B7" t="str">
            <v>医療対策課</v>
          </cell>
        </row>
        <row r="8">
          <cell r="B8" t="str">
            <v>外国人電話相談</v>
          </cell>
        </row>
        <row r="9">
          <cell r="B9" t="str">
            <v>CCN（火曜夜間）</v>
          </cell>
        </row>
        <row r="10">
          <cell r="B10" t="str">
            <v>CCN（木曜夜間）</v>
          </cell>
        </row>
        <row r="11">
          <cell r="B11" t="str">
            <v>CCN（土曜即日）</v>
          </cell>
        </row>
        <row r="12">
          <cell r="B12" t="str">
            <v>CCN（日曜即日）</v>
          </cell>
        </row>
        <row r="13">
          <cell r="B13" t="str">
            <v>実行委員会</v>
          </cell>
        </row>
        <row r="14">
          <cell r="B14" t="str">
            <v>医療機関</v>
          </cell>
        </row>
        <row r="15">
          <cell r="B15" t="str">
            <v>池田保健所</v>
          </cell>
        </row>
        <row r="16">
          <cell r="B16" t="str">
            <v>吹田保健所</v>
          </cell>
        </row>
        <row r="17">
          <cell r="B17" t="str">
            <v>茨木保健所</v>
          </cell>
        </row>
        <row r="18">
          <cell r="B18" t="str">
            <v>寝屋川保健所</v>
          </cell>
        </row>
        <row r="19">
          <cell r="B19" t="str">
            <v>守口保健所</v>
          </cell>
        </row>
        <row r="20">
          <cell r="B20" t="str">
            <v>四條畷保健所</v>
          </cell>
        </row>
        <row r="21">
          <cell r="B21" t="str">
            <v>八尾保健所</v>
          </cell>
        </row>
        <row r="22">
          <cell r="B22" t="str">
            <v>藤井寺保健所</v>
          </cell>
        </row>
        <row r="23">
          <cell r="B23" t="str">
            <v>富田林保健所</v>
          </cell>
        </row>
        <row r="24">
          <cell r="B24" t="str">
            <v>和泉保健所</v>
          </cell>
        </row>
        <row r="25">
          <cell r="B25" t="str">
            <v>岸和田保健所</v>
          </cell>
        </row>
        <row r="26">
          <cell r="B26" t="str">
            <v>泉佐野保健所</v>
          </cell>
        </row>
        <row r="27">
          <cell r="B27" t="str">
            <v>大阪市</v>
          </cell>
        </row>
        <row r="28">
          <cell r="B28" t="str">
            <v>堺市</v>
          </cell>
        </row>
        <row r="29">
          <cell r="B29" t="str">
            <v>堺市委託</v>
          </cell>
        </row>
        <row r="30">
          <cell r="B30" t="str">
            <v>高槻市</v>
          </cell>
        </row>
        <row r="31">
          <cell r="B31" t="str">
            <v>東大阪市</v>
          </cell>
        </row>
        <row r="32">
          <cell r="B32" t="str">
            <v>豊中市</v>
          </cell>
        </row>
        <row r="33">
          <cell r="B33" t="str">
            <v>枚方市</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90"/>
  <sheetViews>
    <sheetView tabSelected="1" view="pageBreakPreview" topLeftCell="A103" zoomScale="60" zoomScaleNormal="57" workbookViewId="0">
      <selection activeCell="O115" sqref="O115"/>
    </sheetView>
  </sheetViews>
  <sheetFormatPr defaultRowHeight="18.75" x14ac:dyDescent="0.4"/>
  <cols>
    <col min="1" max="1" width="4.5" style="5" customWidth="1"/>
    <col min="2" max="2" width="25.25" customWidth="1"/>
    <col min="3" max="3" width="9" style="1" customWidth="1"/>
    <col min="4" max="4" width="9" style="2" customWidth="1"/>
    <col min="5" max="5" width="9" style="1" customWidth="1"/>
    <col min="6" max="6" width="9" style="2" customWidth="1"/>
    <col min="7" max="7" width="9" style="1" customWidth="1"/>
    <col min="8" max="8" width="9" style="2" customWidth="1"/>
    <col min="9" max="9" width="9" style="1" customWidth="1"/>
    <col min="10" max="10" width="9" style="2" customWidth="1"/>
    <col min="11" max="11" width="9" style="1" customWidth="1"/>
    <col min="12" max="12" width="9" style="2" customWidth="1"/>
    <col min="13" max="13" width="9" style="1" customWidth="1"/>
    <col min="14" max="14" width="9" style="2" customWidth="1"/>
    <col min="17" max="26" width="9.125" bestFit="1" customWidth="1"/>
    <col min="29" max="29" width="10.5" bestFit="1" customWidth="1"/>
    <col min="30" max="30" width="9.125" bestFit="1" customWidth="1"/>
  </cols>
  <sheetData>
    <row r="1" spans="1:32" s="8" customFormat="1" ht="18.75" customHeight="1" x14ac:dyDescent="0.4">
      <c r="A1" s="4" t="s">
        <v>33</v>
      </c>
      <c r="B1" s="8" t="s">
        <v>63</v>
      </c>
      <c r="C1" s="9"/>
      <c r="D1" s="10"/>
      <c r="E1" s="9"/>
      <c r="F1" s="10"/>
      <c r="G1" s="9"/>
      <c r="H1" s="10"/>
      <c r="I1" s="9"/>
      <c r="J1" s="10"/>
      <c r="K1" s="9"/>
      <c r="L1" s="10"/>
      <c r="M1" s="9"/>
      <c r="N1" s="10"/>
      <c r="P1" s="8" t="s">
        <v>76</v>
      </c>
      <c r="AB1" s="8" t="s">
        <v>77</v>
      </c>
    </row>
    <row r="2" spans="1:32" s="8" customFormat="1" ht="18.75" customHeight="1" x14ac:dyDescent="0.4">
      <c r="A2" s="5"/>
      <c r="B2" s="328" t="s">
        <v>0</v>
      </c>
      <c r="C2" s="329" t="s">
        <v>5</v>
      </c>
      <c r="D2" s="329"/>
      <c r="E2" s="329" t="s">
        <v>6</v>
      </c>
      <c r="F2" s="329"/>
      <c r="G2" s="329" t="s">
        <v>7</v>
      </c>
      <c r="H2" s="329"/>
      <c r="I2" s="329" t="s">
        <v>8</v>
      </c>
      <c r="J2" s="329"/>
      <c r="K2" s="329" t="s">
        <v>9</v>
      </c>
      <c r="L2" s="329"/>
      <c r="M2" s="329" t="s">
        <v>54</v>
      </c>
      <c r="N2" s="329"/>
      <c r="U2" s="330" t="s">
        <v>44</v>
      </c>
      <c r="V2" s="331"/>
      <c r="W2" s="331"/>
      <c r="X2" s="331"/>
      <c r="Y2" s="331"/>
      <c r="Z2" s="332"/>
    </row>
    <row r="3" spans="1:32" s="13" customFormat="1" ht="30" x14ac:dyDescent="0.4">
      <c r="A3" s="6"/>
      <c r="B3" s="328"/>
      <c r="C3" s="11" t="s">
        <v>11</v>
      </c>
      <c r="D3" s="12" t="s">
        <v>10</v>
      </c>
      <c r="E3" s="11" t="s">
        <v>11</v>
      </c>
      <c r="F3" s="12" t="s">
        <v>10</v>
      </c>
      <c r="G3" s="11" t="s">
        <v>11</v>
      </c>
      <c r="H3" s="12" t="s">
        <v>10</v>
      </c>
      <c r="I3" s="11" t="s">
        <v>11</v>
      </c>
      <c r="J3" s="12" t="s">
        <v>10</v>
      </c>
      <c r="K3" s="11" t="s">
        <v>11</v>
      </c>
      <c r="L3" s="12" t="s">
        <v>10</v>
      </c>
      <c r="M3" s="11" t="s">
        <v>11</v>
      </c>
      <c r="N3" s="12" t="s">
        <v>10</v>
      </c>
      <c r="P3" s="14" t="s">
        <v>34</v>
      </c>
      <c r="Q3" s="14" t="s">
        <v>35</v>
      </c>
      <c r="R3" s="14" t="s">
        <v>36</v>
      </c>
      <c r="S3" s="14" t="s">
        <v>37</v>
      </c>
      <c r="T3" s="14" t="s">
        <v>38</v>
      </c>
      <c r="U3" s="14" t="s">
        <v>39</v>
      </c>
      <c r="V3" s="14" t="s">
        <v>40</v>
      </c>
      <c r="W3" s="14" t="s">
        <v>41</v>
      </c>
      <c r="X3" s="14" t="s">
        <v>42</v>
      </c>
      <c r="Y3" s="15" t="s">
        <v>62</v>
      </c>
      <c r="Z3" s="14" t="s">
        <v>43</v>
      </c>
      <c r="AC3" s="16"/>
      <c r="AD3" s="17" t="s">
        <v>37</v>
      </c>
      <c r="AE3" s="18"/>
      <c r="AF3" s="19"/>
    </row>
    <row r="4" spans="1:32" s="8" customFormat="1" ht="18.75" customHeight="1" x14ac:dyDescent="0.4">
      <c r="A4" s="5"/>
      <c r="B4" s="20" t="s">
        <v>87</v>
      </c>
      <c r="C4" s="321">
        <v>485</v>
      </c>
      <c r="D4" s="322">
        <v>2.68</v>
      </c>
      <c r="E4" s="321">
        <v>576</v>
      </c>
      <c r="F4" s="322">
        <v>2.08</v>
      </c>
      <c r="G4" s="321">
        <v>309</v>
      </c>
      <c r="H4" s="322">
        <v>2.59</v>
      </c>
      <c r="I4" s="321">
        <v>378</v>
      </c>
      <c r="J4" s="322">
        <v>1.32</v>
      </c>
      <c r="K4" s="321">
        <v>382</v>
      </c>
      <c r="L4" s="322">
        <v>1.05</v>
      </c>
      <c r="M4" s="321">
        <v>244</v>
      </c>
      <c r="N4" s="322">
        <v>2.87</v>
      </c>
      <c r="P4" s="21" t="s">
        <v>58</v>
      </c>
      <c r="Q4" s="22">
        <v>4</v>
      </c>
      <c r="R4" s="22">
        <v>200</v>
      </c>
      <c r="S4" s="22">
        <v>200</v>
      </c>
      <c r="T4" s="23">
        <v>0</v>
      </c>
      <c r="U4" s="23">
        <v>33</v>
      </c>
      <c r="V4" s="23">
        <v>25</v>
      </c>
      <c r="W4" s="23">
        <v>27</v>
      </c>
      <c r="X4" s="23">
        <v>32</v>
      </c>
      <c r="Y4" s="23">
        <v>0</v>
      </c>
      <c r="Z4" s="23">
        <f>SUM(U4:Y4)</f>
        <v>117</v>
      </c>
      <c r="AB4" s="24" t="s">
        <v>56</v>
      </c>
      <c r="AC4" s="25">
        <v>44165</v>
      </c>
      <c r="AD4" s="26">
        <v>47</v>
      </c>
      <c r="AE4" s="27"/>
      <c r="AF4" s="28"/>
    </row>
    <row r="5" spans="1:32" s="9" customFormat="1" ht="18.75" customHeight="1" x14ac:dyDescent="0.4">
      <c r="A5" s="7"/>
      <c r="B5" s="29" t="s">
        <v>1</v>
      </c>
      <c r="C5" s="29">
        <v>7233</v>
      </c>
      <c r="D5" s="325">
        <v>0.55000000000000004</v>
      </c>
      <c r="E5" s="29">
        <v>7115</v>
      </c>
      <c r="F5" s="325">
        <v>0.56000000000000005</v>
      </c>
      <c r="G5" s="29">
        <v>6394</v>
      </c>
      <c r="H5" s="325">
        <v>0.57999999999999996</v>
      </c>
      <c r="I5" s="29">
        <v>6919</v>
      </c>
      <c r="J5" s="325">
        <v>0.56000000000000005</v>
      </c>
      <c r="K5" s="29">
        <v>6763</v>
      </c>
      <c r="L5" s="325">
        <v>0.41</v>
      </c>
      <c r="M5" s="29">
        <v>7423</v>
      </c>
      <c r="N5" s="325">
        <v>0.53</v>
      </c>
      <c r="P5" s="30" t="s">
        <v>53</v>
      </c>
      <c r="Q5" s="22">
        <v>8</v>
      </c>
      <c r="R5" s="22">
        <v>400</v>
      </c>
      <c r="S5" s="22">
        <v>375</v>
      </c>
      <c r="T5" s="23">
        <f>S5-R5</f>
        <v>-25</v>
      </c>
      <c r="U5" s="23">
        <v>17</v>
      </c>
      <c r="V5" s="23">
        <v>-12</v>
      </c>
      <c r="W5" s="23">
        <v>9</v>
      </c>
      <c r="X5" s="23">
        <v>-13</v>
      </c>
      <c r="Y5" s="23">
        <v>34</v>
      </c>
      <c r="Z5" s="23">
        <f>SUM(U5:Y5)</f>
        <v>35</v>
      </c>
      <c r="AB5" s="3" t="s">
        <v>57</v>
      </c>
      <c r="AC5" s="30"/>
      <c r="AD5" s="3">
        <v>0</v>
      </c>
      <c r="AE5" s="31"/>
      <c r="AF5" s="32"/>
    </row>
    <row r="6" spans="1:32" s="8" customFormat="1" ht="18.75" customHeight="1" x14ac:dyDescent="0.4">
      <c r="A6" s="5"/>
      <c r="B6" s="327" t="s">
        <v>88</v>
      </c>
      <c r="C6" s="326" t="s">
        <v>86</v>
      </c>
      <c r="D6" s="326" t="s">
        <v>86</v>
      </c>
      <c r="E6" s="326" t="s">
        <v>86</v>
      </c>
      <c r="F6" s="326" t="s">
        <v>86</v>
      </c>
      <c r="G6" s="326" t="s">
        <v>86</v>
      </c>
      <c r="H6" s="326" t="s">
        <v>86</v>
      </c>
      <c r="I6" s="326" t="s">
        <v>86</v>
      </c>
      <c r="J6" s="326" t="s">
        <v>86</v>
      </c>
      <c r="K6" s="29">
        <v>120</v>
      </c>
      <c r="L6" s="325">
        <v>0</v>
      </c>
      <c r="M6" s="29">
        <v>232</v>
      </c>
      <c r="N6" s="325">
        <v>0</v>
      </c>
      <c r="P6" s="21" t="s">
        <v>59</v>
      </c>
      <c r="Q6" s="22">
        <v>5</v>
      </c>
      <c r="R6" s="22">
        <v>250</v>
      </c>
      <c r="S6" s="22">
        <v>248</v>
      </c>
      <c r="T6" s="23">
        <f>S6-R6</f>
        <v>-2</v>
      </c>
      <c r="U6" s="23">
        <v>-1</v>
      </c>
      <c r="V6" s="23">
        <v>17</v>
      </c>
      <c r="W6" s="23">
        <v>11</v>
      </c>
      <c r="X6" s="23">
        <v>20</v>
      </c>
      <c r="Y6" s="23">
        <v>13</v>
      </c>
      <c r="Z6" s="23">
        <f t="shared" ref="Z6:Z15" si="0">SUM(U6:Y6)</f>
        <v>60</v>
      </c>
      <c r="AB6" s="24" t="s">
        <v>56</v>
      </c>
      <c r="AC6" s="25">
        <v>43806</v>
      </c>
      <c r="AD6" s="24">
        <v>19</v>
      </c>
    </row>
    <row r="7" spans="1:32" s="9" customFormat="1" ht="18.75" customHeight="1" x14ac:dyDescent="0.4">
      <c r="A7" s="7"/>
      <c r="B7" s="33" t="s">
        <v>2</v>
      </c>
      <c r="C7" s="29">
        <v>3066</v>
      </c>
      <c r="D7" s="325">
        <v>0.2</v>
      </c>
      <c r="E7" s="29">
        <v>2542</v>
      </c>
      <c r="F7" s="325">
        <v>0.28000000000000003</v>
      </c>
      <c r="G7" s="29">
        <v>2037</v>
      </c>
      <c r="H7" s="325">
        <v>0.34</v>
      </c>
      <c r="I7" s="29">
        <v>2338</v>
      </c>
      <c r="J7" s="325">
        <v>0.21</v>
      </c>
      <c r="K7" s="29">
        <v>2444</v>
      </c>
      <c r="L7" s="325">
        <v>0.13</v>
      </c>
      <c r="M7" s="29">
        <v>2733</v>
      </c>
      <c r="N7" s="325">
        <v>0.15</v>
      </c>
      <c r="P7" s="30" t="s">
        <v>60</v>
      </c>
      <c r="Q7" s="22">
        <v>4</v>
      </c>
      <c r="R7" s="22">
        <v>200</v>
      </c>
      <c r="S7" s="22">
        <v>197</v>
      </c>
      <c r="T7" s="23">
        <v>-3</v>
      </c>
      <c r="U7" s="23">
        <v>-3</v>
      </c>
      <c r="V7" s="23">
        <v>16</v>
      </c>
      <c r="W7" s="23">
        <v>13</v>
      </c>
      <c r="X7" s="23">
        <v>3</v>
      </c>
      <c r="Y7" s="23"/>
      <c r="Z7" s="23">
        <f t="shared" si="0"/>
        <v>29</v>
      </c>
      <c r="AB7" s="3" t="s">
        <v>57</v>
      </c>
      <c r="AC7" s="3"/>
      <c r="AD7" s="3">
        <v>0</v>
      </c>
    </row>
    <row r="8" spans="1:32" s="8" customFormat="1" ht="18.75" customHeight="1" x14ac:dyDescent="0.4">
      <c r="A8" s="5"/>
      <c r="B8" s="29" t="s">
        <v>12</v>
      </c>
      <c r="C8" s="29">
        <v>9926</v>
      </c>
      <c r="D8" s="325">
        <v>0.28999999999999998</v>
      </c>
      <c r="E8" s="29">
        <v>8824</v>
      </c>
      <c r="F8" s="325">
        <v>0.4</v>
      </c>
      <c r="G8" s="29">
        <v>8612</v>
      </c>
      <c r="H8" s="325">
        <v>0.42</v>
      </c>
      <c r="I8" s="29">
        <v>8985</v>
      </c>
      <c r="J8" s="325">
        <v>0.35</v>
      </c>
      <c r="K8" s="29">
        <v>11064</v>
      </c>
      <c r="L8" s="325">
        <v>0.21</v>
      </c>
      <c r="M8" s="29"/>
      <c r="N8" s="325"/>
      <c r="P8" s="21" t="s">
        <v>61</v>
      </c>
      <c r="Q8" s="22">
        <v>3</v>
      </c>
      <c r="R8" s="22">
        <v>150</v>
      </c>
      <c r="S8" s="22">
        <v>149</v>
      </c>
      <c r="T8" s="23">
        <v>-1</v>
      </c>
      <c r="U8" s="23">
        <v>30</v>
      </c>
      <c r="V8" s="23">
        <v>6</v>
      </c>
      <c r="W8" s="23">
        <v>9</v>
      </c>
      <c r="X8" s="23"/>
      <c r="Y8" s="23"/>
      <c r="Z8" s="23">
        <f t="shared" si="0"/>
        <v>45</v>
      </c>
    </row>
    <row r="9" spans="1:32" s="8" customFormat="1" ht="18.75" customHeight="1" x14ac:dyDescent="0.4">
      <c r="A9" s="5"/>
      <c r="B9" s="33" t="s">
        <v>3</v>
      </c>
      <c r="C9" s="29">
        <v>240</v>
      </c>
      <c r="D9" s="325">
        <v>0</v>
      </c>
      <c r="E9" s="326">
        <v>365</v>
      </c>
      <c r="F9" s="325">
        <v>2.19</v>
      </c>
      <c r="G9" s="29">
        <v>353</v>
      </c>
      <c r="H9" s="325">
        <v>0.85</v>
      </c>
      <c r="I9" s="29">
        <v>264</v>
      </c>
      <c r="J9" s="325">
        <v>1.1399999999999999</v>
      </c>
      <c r="K9" s="29">
        <v>399</v>
      </c>
      <c r="L9" s="325">
        <v>0.25</v>
      </c>
      <c r="M9" s="29"/>
      <c r="N9" s="325"/>
      <c r="P9" s="30" t="s">
        <v>45</v>
      </c>
      <c r="Q9" s="22">
        <v>5</v>
      </c>
      <c r="R9" s="22">
        <v>250</v>
      </c>
      <c r="S9" s="22">
        <v>246</v>
      </c>
      <c r="T9" s="23">
        <v>-4</v>
      </c>
      <c r="U9" s="23">
        <v>13</v>
      </c>
      <c r="V9" s="23">
        <v>16</v>
      </c>
      <c r="W9" s="23">
        <v>25</v>
      </c>
      <c r="X9" s="23">
        <v>-4</v>
      </c>
      <c r="Y9" s="23">
        <v>6</v>
      </c>
      <c r="Z9" s="23">
        <f t="shared" si="0"/>
        <v>56</v>
      </c>
    </row>
    <row r="10" spans="1:32" s="8" customFormat="1" ht="18.75" customHeight="1" x14ac:dyDescent="0.4">
      <c r="A10" s="5"/>
      <c r="B10" s="34" t="s">
        <v>4</v>
      </c>
      <c r="C10" s="323">
        <v>169</v>
      </c>
      <c r="D10" s="324">
        <v>1.18</v>
      </c>
      <c r="E10" s="323">
        <v>144</v>
      </c>
      <c r="F10" s="324">
        <v>0</v>
      </c>
      <c r="G10" s="323">
        <v>111</v>
      </c>
      <c r="H10" s="324">
        <v>0</v>
      </c>
      <c r="I10" s="323">
        <v>89</v>
      </c>
      <c r="J10" s="324">
        <v>0</v>
      </c>
      <c r="K10" s="323">
        <v>137</v>
      </c>
      <c r="L10" s="324">
        <v>0</v>
      </c>
      <c r="M10" s="323"/>
      <c r="N10" s="324"/>
      <c r="P10" s="21" t="s">
        <v>46</v>
      </c>
      <c r="Q10" s="22">
        <v>4</v>
      </c>
      <c r="R10" s="22">
        <v>200</v>
      </c>
      <c r="S10" s="22">
        <v>200</v>
      </c>
      <c r="T10" s="23">
        <v>0</v>
      </c>
      <c r="U10" s="23">
        <v>17</v>
      </c>
      <c r="V10" s="23">
        <v>13</v>
      </c>
      <c r="W10" s="23">
        <v>0</v>
      </c>
      <c r="X10" s="23">
        <v>5</v>
      </c>
      <c r="Y10" s="23"/>
      <c r="Z10" s="23">
        <f t="shared" si="0"/>
        <v>35</v>
      </c>
    </row>
    <row r="11" spans="1:32" s="8" customFormat="1" ht="18.75" customHeight="1" x14ac:dyDescent="0.4">
      <c r="A11" s="5"/>
      <c r="B11" s="24" t="s">
        <v>89</v>
      </c>
      <c r="C11" s="3">
        <f>C4+C5+C8+C9+C10</f>
        <v>18053</v>
      </c>
      <c r="D11" s="35">
        <f>(D4+D5+D8+D9+D10)/5</f>
        <v>0.94000000000000006</v>
      </c>
      <c r="E11" s="3">
        <f>E4+E5+E8+E9+E10</f>
        <v>17024</v>
      </c>
      <c r="F11" s="35">
        <f>(F4+F5+F8+F9+F10)/5</f>
        <v>1.046</v>
      </c>
      <c r="G11" s="3">
        <f t="shared" ref="G11:N11" si="1">G4+G5+G8+G9+G10</f>
        <v>15779</v>
      </c>
      <c r="H11" s="35">
        <f t="shared" si="1"/>
        <v>4.4399999999999995</v>
      </c>
      <c r="I11" s="3">
        <f t="shared" si="1"/>
        <v>16635</v>
      </c>
      <c r="J11" s="35">
        <f t="shared" si="1"/>
        <v>3.37</v>
      </c>
      <c r="K11" s="3">
        <f t="shared" si="1"/>
        <v>18745</v>
      </c>
      <c r="L11" s="35">
        <f t="shared" si="1"/>
        <v>1.92</v>
      </c>
      <c r="M11" s="3">
        <f t="shared" si="1"/>
        <v>7667</v>
      </c>
      <c r="N11" s="35">
        <f t="shared" si="1"/>
        <v>3.4000000000000004</v>
      </c>
      <c r="P11" s="30" t="s">
        <v>47</v>
      </c>
      <c r="Q11" s="22">
        <v>5</v>
      </c>
      <c r="R11" s="22">
        <v>250</v>
      </c>
      <c r="S11" s="22">
        <v>249</v>
      </c>
      <c r="T11" s="23">
        <v>-1</v>
      </c>
      <c r="U11" s="23">
        <v>3</v>
      </c>
      <c r="V11" s="23">
        <v>5</v>
      </c>
      <c r="W11" s="23">
        <v>1</v>
      </c>
      <c r="X11" s="23">
        <v>9</v>
      </c>
      <c r="Y11" s="23">
        <v>3</v>
      </c>
      <c r="Z11" s="23">
        <f t="shared" si="0"/>
        <v>21</v>
      </c>
    </row>
    <row r="12" spans="1:32" s="8" customFormat="1" ht="18.75" customHeight="1" x14ac:dyDescent="0.4">
      <c r="A12" s="5"/>
      <c r="B12" s="8" t="s">
        <v>91</v>
      </c>
      <c r="C12" s="9"/>
      <c r="D12" s="10"/>
      <c r="E12" s="9"/>
      <c r="F12" s="10"/>
      <c r="G12" s="9"/>
      <c r="H12" s="10"/>
      <c r="I12" s="9"/>
      <c r="J12" s="10"/>
      <c r="K12" s="9"/>
      <c r="L12" s="10"/>
      <c r="M12" s="9"/>
      <c r="N12" s="10"/>
      <c r="P12" s="21" t="s">
        <v>48</v>
      </c>
      <c r="Q12" s="22">
        <v>4</v>
      </c>
      <c r="R12" s="22">
        <v>200</v>
      </c>
      <c r="S12" s="22">
        <v>205</v>
      </c>
      <c r="T12" s="23">
        <f>S12-R12</f>
        <v>5</v>
      </c>
      <c r="U12" s="23">
        <v>-7</v>
      </c>
      <c r="V12" s="23">
        <v>15</v>
      </c>
      <c r="W12" s="23">
        <v>7</v>
      </c>
      <c r="X12" s="23">
        <v>10</v>
      </c>
      <c r="Y12" s="23">
        <v>0</v>
      </c>
      <c r="Z12" s="23">
        <f>SUM(U12:Y12)</f>
        <v>25</v>
      </c>
    </row>
    <row r="13" spans="1:32" s="8" customFormat="1" ht="18.75" customHeight="1" x14ac:dyDescent="0.4">
      <c r="A13" s="5"/>
      <c r="B13" s="8" t="s">
        <v>92</v>
      </c>
      <c r="C13" s="9"/>
      <c r="D13" s="10"/>
      <c r="E13" s="9"/>
      <c r="F13" s="10"/>
      <c r="G13" s="9"/>
      <c r="H13" s="10"/>
      <c r="I13" s="9"/>
      <c r="J13" s="10"/>
      <c r="K13" s="9"/>
      <c r="L13" s="10"/>
      <c r="M13" s="9"/>
      <c r="N13" s="10"/>
      <c r="P13" s="30" t="s">
        <v>49</v>
      </c>
      <c r="Q13" s="22">
        <v>4</v>
      </c>
      <c r="R13" s="22">
        <v>200</v>
      </c>
      <c r="S13" s="22">
        <v>162</v>
      </c>
      <c r="T13" s="23">
        <v>12</v>
      </c>
      <c r="U13" s="23">
        <v>3</v>
      </c>
      <c r="V13" s="23">
        <v>0</v>
      </c>
      <c r="W13" s="23">
        <v>5</v>
      </c>
      <c r="X13" s="23">
        <v>-3</v>
      </c>
      <c r="Y13" s="23">
        <v>0</v>
      </c>
      <c r="Z13" s="23">
        <f>SUM(U13:Y13)</f>
        <v>5</v>
      </c>
    </row>
    <row r="14" spans="1:32" s="8" customFormat="1" ht="18.75" customHeight="1" x14ac:dyDescent="0.4">
      <c r="A14" s="5"/>
      <c r="B14" s="8" t="s">
        <v>90</v>
      </c>
      <c r="C14" s="9"/>
      <c r="D14" s="10"/>
      <c r="E14" s="9"/>
      <c r="F14" s="10"/>
      <c r="G14" s="9"/>
      <c r="H14" s="10"/>
      <c r="I14" s="9"/>
      <c r="J14" s="10"/>
      <c r="K14" s="9"/>
      <c r="L14" s="10"/>
      <c r="M14" s="9"/>
      <c r="N14" s="10"/>
      <c r="P14" s="21" t="s">
        <v>50</v>
      </c>
      <c r="Q14" s="22">
        <v>5</v>
      </c>
      <c r="R14" s="22">
        <v>250</v>
      </c>
      <c r="S14" s="23">
        <v>253</v>
      </c>
      <c r="T14" s="23">
        <v>3</v>
      </c>
      <c r="U14" s="24">
        <v>-1</v>
      </c>
      <c r="V14" s="24">
        <v>-9</v>
      </c>
      <c r="W14" s="24">
        <v>6</v>
      </c>
      <c r="X14" s="24">
        <v>21</v>
      </c>
      <c r="Y14" s="24">
        <v>-8</v>
      </c>
      <c r="Z14" s="23">
        <f t="shared" si="0"/>
        <v>9</v>
      </c>
    </row>
    <row r="15" spans="1:32" s="8" customFormat="1" ht="18.75" customHeight="1" x14ac:dyDescent="0.4">
      <c r="A15" s="5"/>
      <c r="B15" s="36"/>
      <c r="C15" s="9"/>
      <c r="D15" s="10"/>
      <c r="E15" s="9"/>
      <c r="F15" s="10"/>
      <c r="G15" s="9"/>
      <c r="H15" s="10"/>
      <c r="I15" s="9"/>
      <c r="J15" s="10"/>
      <c r="K15" s="9"/>
      <c r="L15" s="10"/>
      <c r="M15" s="9"/>
      <c r="N15" s="10"/>
      <c r="P15" s="30" t="s">
        <v>51</v>
      </c>
      <c r="Q15" s="22">
        <v>4</v>
      </c>
      <c r="R15" s="22">
        <v>250</v>
      </c>
      <c r="S15" s="24">
        <v>219</v>
      </c>
      <c r="T15" s="24">
        <v>-31</v>
      </c>
      <c r="U15" s="24">
        <v>18</v>
      </c>
      <c r="V15" s="24">
        <v>-36</v>
      </c>
      <c r="W15" s="24">
        <v>2</v>
      </c>
      <c r="X15" s="24">
        <v>20</v>
      </c>
      <c r="Y15" s="24">
        <v>2</v>
      </c>
      <c r="Z15" s="23">
        <f t="shared" si="0"/>
        <v>6</v>
      </c>
    </row>
    <row r="16" spans="1:32" s="8" customFormat="1" ht="18.75" customHeight="1" x14ac:dyDescent="0.4">
      <c r="A16" s="5"/>
      <c r="C16" s="9"/>
      <c r="D16" s="10"/>
      <c r="E16" s="9"/>
      <c r="F16" s="10"/>
      <c r="G16" s="9"/>
      <c r="H16" s="10"/>
      <c r="I16" s="9"/>
      <c r="J16" s="10"/>
      <c r="K16" s="9"/>
      <c r="L16" s="10"/>
      <c r="M16" s="9"/>
      <c r="N16" s="10"/>
      <c r="P16" s="8" t="s">
        <v>52</v>
      </c>
    </row>
    <row r="17" spans="1:38" s="65" customFormat="1" ht="22.5" customHeight="1" x14ac:dyDescent="0.4">
      <c r="A17" s="153"/>
      <c r="B17" s="154"/>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55"/>
      <c r="AB17" s="155"/>
      <c r="AC17" s="64"/>
      <c r="AD17" s="64"/>
      <c r="AE17" s="64"/>
      <c r="AF17" s="64"/>
      <c r="AG17" s="64"/>
      <c r="AH17" s="64"/>
      <c r="AI17" s="64"/>
      <c r="AJ17" s="64"/>
      <c r="AK17" s="64"/>
      <c r="AL17" s="64"/>
    </row>
    <row r="18" spans="1:38" s="156" customFormat="1" ht="22.5" customHeight="1" thickBot="1" x14ac:dyDescent="0.45">
      <c r="A18" s="156" t="s">
        <v>79</v>
      </c>
      <c r="B18" s="156" t="s">
        <v>55</v>
      </c>
      <c r="C18" s="157"/>
      <c r="D18" s="158"/>
      <c r="E18" s="157"/>
      <c r="F18" s="158"/>
      <c r="G18" s="157"/>
      <c r="H18" s="158"/>
      <c r="I18" s="157"/>
      <c r="J18" s="158"/>
      <c r="K18" s="157"/>
      <c r="L18" s="158"/>
      <c r="M18" s="157"/>
      <c r="N18" s="158"/>
    </row>
    <row r="19" spans="1:38" s="156" customFormat="1" ht="22.5" customHeight="1" x14ac:dyDescent="0.4">
      <c r="A19" s="159"/>
      <c r="B19" s="160"/>
      <c r="C19" s="343" t="s">
        <v>13</v>
      </c>
      <c r="D19" s="343"/>
      <c r="E19" s="343" t="s">
        <v>14</v>
      </c>
      <c r="F19" s="343"/>
      <c r="G19" s="343" t="s">
        <v>15</v>
      </c>
      <c r="H19" s="343"/>
      <c r="I19" s="343" t="s">
        <v>16</v>
      </c>
      <c r="J19" s="343"/>
      <c r="K19" s="346" t="s">
        <v>17</v>
      </c>
      <c r="L19" s="346"/>
      <c r="M19" s="346" t="s">
        <v>64</v>
      </c>
      <c r="N19" s="346"/>
      <c r="O19" s="346" t="s">
        <v>65</v>
      </c>
      <c r="P19" s="346"/>
      <c r="Q19" s="346" t="s">
        <v>66</v>
      </c>
      <c r="R19" s="346"/>
      <c r="S19" s="346" t="s">
        <v>67</v>
      </c>
      <c r="T19" s="346"/>
      <c r="U19" s="346" t="s">
        <v>22</v>
      </c>
      <c r="V19" s="346"/>
      <c r="W19" s="346" t="s">
        <v>23</v>
      </c>
      <c r="X19" s="346"/>
      <c r="Y19" s="346" t="s">
        <v>24</v>
      </c>
      <c r="Z19" s="346"/>
      <c r="AA19" s="346" t="s">
        <v>25</v>
      </c>
      <c r="AB19" s="347"/>
    </row>
    <row r="20" spans="1:38" s="171" customFormat="1" ht="22.5" customHeight="1" thickBot="1" x14ac:dyDescent="0.45">
      <c r="A20" s="161"/>
      <c r="B20" s="162"/>
      <c r="C20" s="163" t="s">
        <v>26</v>
      </c>
      <c r="D20" s="164"/>
      <c r="E20" s="163" t="s">
        <v>26</v>
      </c>
      <c r="F20" s="164"/>
      <c r="G20" s="165" t="s">
        <v>26</v>
      </c>
      <c r="H20" s="164"/>
      <c r="I20" s="163" t="s">
        <v>26</v>
      </c>
      <c r="J20" s="166"/>
      <c r="K20" s="167" t="s">
        <v>26</v>
      </c>
      <c r="L20" s="168"/>
      <c r="M20" s="169" t="s">
        <v>26</v>
      </c>
      <c r="N20" s="168"/>
      <c r="O20" s="167" t="s">
        <v>26</v>
      </c>
      <c r="P20" s="169"/>
      <c r="Q20" s="167" t="s">
        <v>26</v>
      </c>
      <c r="R20" s="168"/>
      <c r="S20" s="169" t="s">
        <v>26</v>
      </c>
      <c r="T20" s="168"/>
      <c r="U20" s="167" t="s">
        <v>26</v>
      </c>
      <c r="V20" s="169"/>
      <c r="W20" s="167" t="s">
        <v>26</v>
      </c>
      <c r="X20" s="168"/>
      <c r="Y20" s="169" t="s">
        <v>26</v>
      </c>
      <c r="Z20" s="168"/>
      <c r="AA20" s="167" t="s">
        <v>26</v>
      </c>
      <c r="AB20" s="170"/>
      <c r="AC20" s="156"/>
      <c r="AD20" s="156"/>
      <c r="AE20" s="156"/>
      <c r="AF20" s="156"/>
      <c r="AG20" s="156"/>
      <c r="AH20" s="156"/>
    </row>
    <row r="21" spans="1:38" s="173" customFormat="1" ht="22.5" customHeight="1" x14ac:dyDescent="0.4">
      <c r="A21" s="357" t="s">
        <v>54</v>
      </c>
      <c r="B21" s="296" t="s">
        <v>69</v>
      </c>
      <c r="C21" s="297">
        <v>0</v>
      </c>
      <c r="D21" s="298">
        <v>89</v>
      </c>
      <c r="E21" s="297">
        <v>0</v>
      </c>
      <c r="F21" s="298">
        <v>107</v>
      </c>
      <c r="G21" s="299">
        <v>0</v>
      </c>
      <c r="H21" s="298">
        <v>112</v>
      </c>
      <c r="I21" s="297">
        <v>0</v>
      </c>
      <c r="J21" s="299">
        <v>93</v>
      </c>
      <c r="K21" s="297">
        <v>0</v>
      </c>
      <c r="L21" s="298">
        <v>94</v>
      </c>
      <c r="M21" s="299">
        <v>1</v>
      </c>
      <c r="N21" s="298">
        <v>92</v>
      </c>
      <c r="O21" s="297">
        <v>0</v>
      </c>
      <c r="P21" s="299">
        <v>83</v>
      </c>
      <c r="Q21" s="297">
        <v>0</v>
      </c>
      <c r="R21" s="298">
        <v>74</v>
      </c>
      <c r="S21" s="299">
        <v>0</v>
      </c>
      <c r="T21" s="298">
        <v>70</v>
      </c>
      <c r="U21" s="297">
        <v>0</v>
      </c>
      <c r="V21" s="299">
        <v>82</v>
      </c>
      <c r="W21" s="297">
        <v>0</v>
      </c>
      <c r="X21" s="298">
        <v>76</v>
      </c>
      <c r="Y21" s="299">
        <v>0</v>
      </c>
      <c r="Z21" s="298">
        <v>79</v>
      </c>
      <c r="AA21" s="297">
        <v>1</v>
      </c>
      <c r="AB21" s="300">
        <v>1051</v>
      </c>
      <c r="AC21" s="172"/>
    </row>
    <row r="22" spans="1:38" s="173" customFormat="1" ht="22.5" customHeight="1" x14ac:dyDescent="0.4">
      <c r="A22" s="344"/>
      <c r="B22" s="306" t="s">
        <v>70</v>
      </c>
      <c r="C22" s="307">
        <v>0</v>
      </c>
      <c r="D22" s="308">
        <v>146</v>
      </c>
      <c r="E22" s="307">
        <v>0</v>
      </c>
      <c r="F22" s="308">
        <v>147</v>
      </c>
      <c r="G22" s="309">
        <v>1</v>
      </c>
      <c r="H22" s="308">
        <v>187</v>
      </c>
      <c r="I22" s="307">
        <v>0</v>
      </c>
      <c r="J22" s="309">
        <v>123</v>
      </c>
      <c r="K22" s="307">
        <v>0</v>
      </c>
      <c r="L22" s="308">
        <v>118</v>
      </c>
      <c r="M22" s="309">
        <v>0</v>
      </c>
      <c r="N22" s="308">
        <v>155</v>
      </c>
      <c r="O22" s="307">
        <v>0</v>
      </c>
      <c r="P22" s="309">
        <v>146</v>
      </c>
      <c r="Q22" s="307">
        <v>1</v>
      </c>
      <c r="R22" s="308">
        <v>134</v>
      </c>
      <c r="S22" s="309">
        <v>0</v>
      </c>
      <c r="T22" s="308">
        <v>150</v>
      </c>
      <c r="U22" s="307">
        <v>0</v>
      </c>
      <c r="V22" s="309">
        <v>142</v>
      </c>
      <c r="W22" s="307">
        <v>1</v>
      </c>
      <c r="X22" s="308">
        <v>121</v>
      </c>
      <c r="Y22" s="309">
        <v>0</v>
      </c>
      <c r="Z22" s="308">
        <v>113</v>
      </c>
      <c r="AA22" s="307">
        <v>3</v>
      </c>
      <c r="AB22" s="310">
        <v>1682</v>
      </c>
      <c r="AC22" s="172"/>
    </row>
    <row r="23" spans="1:38" s="173" customFormat="1" ht="22.5" customHeight="1" thickBot="1" x14ac:dyDescent="0.45">
      <c r="A23" s="345"/>
      <c r="B23" s="174" t="s">
        <v>71</v>
      </c>
      <c r="C23" s="175">
        <v>0</v>
      </c>
      <c r="D23" s="176">
        <v>235</v>
      </c>
      <c r="E23" s="175">
        <v>0</v>
      </c>
      <c r="F23" s="176">
        <v>254</v>
      </c>
      <c r="G23" s="177">
        <v>1</v>
      </c>
      <c r="H23" s="176">
        <v>299</v>
      </c>
      <c r="I23" s="175">
        <v>0</v>
      </c>
      <c r="J23" s="177">
        <v>216</v>
      </c>
      <c r="K23" s="175">
        <v>0</v>
      </c>
      <c r="L23" s="176">
        <v>212</v>
      </c>
      <c r="M23" s="177">
        <v>1</v>
      </c>
      <c r="N23" s="176">
        <v>247</v>
      </c>
      <c r="O23" s="175">
        <v>0</v>
      </c>
      <c r="P23" s="177">
        <v>229</v>
      </c>
      <c r="Q23" s="175">
        <v>1</v>
      </c>
      <c r="R23" s="176">
        <v>208</v>
      </c>
      <c r="S23" s="177">
        <v>0</v>
      </c>
      <c r="T23" s="176">
        <v>220</v>
      </c>
      <c r="U23" s="175">
        <v>0</v>
      </c>
      <c r="V23" s="177">
        <v>224</v>
      </c>
      <c r="W23" s="175">
        <v>1</v>
      </c>
      <c r="X23" s="176">
        <v>197</v>
      </c>
      <c r="Y23" s="177">
        <v>0</v>
      </c>
      <c r="Z23" s="176">
        <v>192</v>
      </c>
      <c r="AA23" s="175">
        <v>4</v>
      </c>
      <c r="AB23" s="178">
        <v>2733</v>
      </c>
      <c r="AC23" s="172"/>
    </row>
    <row r="24" spans="1:38" s="173" customFormat="1" ht="22.5" customHeight="1" x14ac:dyDescent="0.4">
      <c r="A24" s="357" t="s">
        <v>9</v>
      </c>
      <c r="B24" s="311" t="s">
        <v>69</v>
      </c>
      <c r="C24" s="312">
        <v>0</v>
      </c>
      <c r="D24" s="313">
        <v>76</v>
      </c>
      <c r="E24" s="312">
        <v>0</v>
      </c>
      <c r="F24" s="313">
        <v>98</v>
      </c>
      <c r="G24" s="314">
        <v>0</v>
      </c>
      <c r="H24" s="313">
        <v>82</v>
      </c>
      <c r="I24" s="312">
        <v>0</v>
      </c>
      <c r="J24" s="314">
        <v>77</v>
      </c>
      <c r="K24" s="312">
        <v>0</v>
      </c>
      <c r="L24" s="313">
        <v>76</v>
      </c>
      <c r="M24" s="314">
        <v>1</v>
      </c>
      <c r="N24" s="313">
        <v>106</v>
      </c>
      <c r="O24" s="312">
        <v>0</v>
      </c>
      <c r="P24" s="314">
        <v>103</v>
      </c>
      <c r="Q24" s="312">
        <v>0</v>
      </c>
      <c r="R24" s="313">
        <v>81</v>
      </c>
      <c r="S24" s="314">
        <v>0</v>
      </c>
      <c r="T24" s="313">
        <v>74</v>
      </c>
      <c r="U24" s="312">
        <v>0</v>
      </c>
      <c r="V24" s="314">
        <v>85</v>
      </c>
      <c r="W24" s="312">
        <v>0</v>
      </c>
      <c r="X24" s="313">
        <v>83</v>
      </c>
      <c r="Y24" s="314">
        <v>0</v>
      </c>
      <c r="Z24" s="313">
        <v>109</v>
      </c>
      <c r="AA24" s="312">
        <v>1</v>
      </c>
      <c r="AB24" s="315">
        <v>1050</v>
      </c>
      <c r="AC24" s="172"/>
    </row>
    <row r="25" spans="1:38" s="173" customFormat="1" ht="22.5" customHeight="1" x14ac:dyDescent="0.4">
      <c r="A25" s="344"/>
      <c r="B25" s="301" t="s">
        <v>70</v>
      </c>
      <c r="C25" s="302">
        <v>0</v>
      </c>
      <c r="D25" s="303">
        <v>108</v>
      </c>
      <c r="E25" s="302">
        <v>2</v>
      </c>
      <c r="F25" s="303">
        <v>119</v>
      </c>
      <c r="G25" s="304">
        <v>1</v>
      </c>
      <c r="H25" s="303">
        <v>124</v>
      </c>
      <c r="I25" s="302">
        <v>0</v>
      </c>
      <c r="J25" s="304">
        <v>98</v>
      </c>
      <c r="K25" s="302">
        <v>0</v>
      </c>
      <c r="L25" s="303">
        <v>97</v>
      </c>
      <c r="M25" s="304">
        <v>0</v>
      </c>
      <c r="N25" s="303">
        <v>94</v>
      </c>
      <c r="O25" s="302">
        <v>0</v>
      </c>
      <c r="P25" s="304">
        <v>98</v>
      </c>
      <c r="Q25" s="302">
        <v>0</v>
      </c>
      <c r="R25" s="303">
        <v>119</v>
      </c>
      <c r="S25" s="304">
        <v>1</v>
      </c>
      <c r="T25" s="303">
        <v>93</v>
      </c>
      <c r="U25" s="302">
        <v>0</v>
      </c>
      <c r="V25" s="304">
        <v>122</v>
      </c>
      <c r="W25" s="302">
        <v>0</v>
      </c>
      <c r="X25" s="303">
        <v>176</v>
      </c>
      <c r="Y25" s="304">
        <v>0</v>
      </c>
      <c r="Z25" s="303">
        <v>146</v>
      </c>
      <c r="AA25" s="302">
        <v>4</v>
      </c>
      <c r="AB25" s="305">
        <v>1394</v>
      </c>
      <c r="AC25" s="172"/>
    </row>
    <row r="26" spans="1:38" s="173" customFormat="1" ht="22.5" customHeight="1" thickBot="1" x14ac:dyDescent="0.45">
      <c r="A26" s="345"/>
      <c r="B26" s="179" t="s">
        <v>71</v>
      </c>
      <c r="C26" s="180">
        <v>0</v>
      </c>
      <c r="D26" s="181">
        <v>184</v>
      </c>
      <c r="E26" s="180">
        <v>2</v>
      </c>
      <c r="F26" s="181">
        <v>217</v>
      </c>
      <c r="G26" s="182">
        <v>1</v>
      </c>
      <c r="H26" s="181">
        <v>206</v>
      </c>
      <c r="I26" s="180">
        <v>0</v>
      </c>
      <c r="J26" s="182">
        <v>175</v>
      </c>
      <c r="K26" s="180">
        <v>0</v>
      </c>
      <c r="L26" s="181">
        <v>173</v>
      </c>
      <c r="M26" s="182">
        <v>1</v>
      </c>
      <c r="N26" s="181">
        <v>200</v>
      </c>
      <c r="O26" s="180">
        <v>0</v>
      </c>
      <c r="P26" s="182">
        <v>201</v>
      </c>
      <c r="Q26" s="180">
        <v>0</v>
      </c>
      <c r="R26" s="181">
        <v>200</v>
      </c>
      <c r="S26" s="182">
        <v>1</v>
      </c>
      <c r="T26" s="181">
        <v>167</v>
      </c>
      <c r="U26" s="180">
        <v>0</v>
      </c>
      <c r="V26" s="182">
        <v>207</v>
      </c>
      <c r="W26" s="180">
        <v>0</v>
      </c>
      <c r="X26" s="181">
        <v>259</v>
      </c>
      <c r="Y26" s="182">
        <v>0</v>
      </c>
      <c r="Z26" s="181">
        <v>255</v>
      </c>
      <c r="AA26" s="180">
        <v>5</v>
      </c>
      <c r="AB26" s="183">
        <v>2444</v>
      </c>
      <c r="AC26" s="172"/>
    </row>
    <row r="27" spans="1:38" s="173" customFormat="1" ht="22.5" customHeight="1" x14ac:dyDescent="0.4">
      <c r="A27" s="357" t="s">
        <v>8</v>
      </c>
      <c r="B27" s="296" t="s">
        <v>69</v>
      </c>
      <c r="C27" s="297">
        <v>0</v>
      </c>
      <c r="D27" s="298">
        <v>65</v>
      </c>
      <c r="E27" s="297">
        <v>0</v>
      </c>
      <c r="F27" s="298">
        <v>101</v>
      </c>
      <c r="G27" s="299">
        <v>0</v>
      </c>
      <c r="H27" s="298">
        <v>90</v>
      </c>
      <c r="I27" s="297">
        <v>0</v>
      </c>
      <c r="J27" s="299">
        <v>91</v>
      </c>
      <c r="K27" s="297">
        <v>0</v>
      </c>
      <c r="L27" s="298">
        <v>97</v>
      </c>
      <c r="M27" s="299">
        <v>0</v>
      </c>
      <c r="N27" s="298">
        <v>106</v>
      </c>
      <c r="O27" s="297">
        <v>0</v>
      </c>
      <c r="P27" s="299">
        <v>96</v>
      </c>
      <c r="Q27" s="297">
        <v>0</v>
      </c>
      <c r="R27" s="298">
        <v>74</v>
      </c>
      <c r="S27" s="299">
        <v>1</v>
      </c>
      <c r="T27" s="298">
        <v>100</v>
      </c>
      <c r="U27" s="297">
        <v>0</v>
      </c>
      <c r="V27" s="299">
        <v>78</v>
      </c>
      <c r="W27" s="297">
        <v>0</v>
      </c>
      <c r="X27" s="298">
        <v>92</v>
      </c>
      <c r="Y27" s="299">
        <v>0</v>
      </c>
      <c r="Z27" s="298">
        <v>93</v>
      </c>
      <c r="AA27" s="297">
        <v>1</v>
      </c>
      <c r="AB27" s="300">
        <v>1083</v>
      </c>
      <c r="AC27" s="172"/>
    </row>
    <row r="28" spans="1:38" s="173" customFormat="1" ht="22.5" customHeight="1" x14ac:dyDescent="0.4">
      <c r="A28" s="344"/>
      <c r="B28" s="306" t="s">
        <v>70</v>
      </c>
      <c r="C28" s="307">
        <v>1</v>
      </c>
      <c r="D28" s="308">
        <v>75</v>
      </c>
      <c r="E28" s="307">
        <v>0</v>
      </c>
      <c r="F28" s="308">
        <v>84</v>
      </c>
      <c r="G28" s="309">
        <v>1</v>
      </c>
      <c r="H28" s="308">
        <v>80</v>
      </c>
      <c r="I28" s="307">
        <v>0</v>
      </c>
      <c r="J28" s="309">
        <v>90</v>
      </c>
      <c r="K28" s="307">
        <v>0</v>
      </c>
      <c r="L28" s="308">
        <v>82</v>
      </c>
      <c r="M28" s="309">
        <v>0</v>
      </c>
      <c r="N28" s="308">
        <v>97</v>
      </c>
      <c r="O28" s="307">
        <v>0</v>
      </c>
      <c r="P28" s="309">
        <v>93</v>
      </c>
      <c r="Q28" s="307">
        <v>0</v>
      </c>
      <c r="R28" s="308">
        <v>124</v>
      </c>
      <c r="S28" s="309">
        <v>0</v>
      </c>
      <c r="T28" s="308">
        <v>102</v>
      </c>
      <c r="U28" s="307">
        <v>0</v>
      </c>
      <c r="V28" s="309">
        <v>111</v>
      </c>
      <c r="W28" s="307">
        <v>1</v>
      </c>
      <c r="X28" s="308">
        <v>86</v>
      </c>
      <c r="Y28" s="309">
        <v>0</v>
      </c>
      <c r="Z28" s="308">
        <v>116</v>
      </c>
      <c r="AA28" s="307">
        <v>3</v>
      </c>
      <c r="AB28" s="310">
        <v>1140</v>
      </c>
      <c r="AC28" s="172"/>
    </row>
    <row r="29" spans="1:38" s="173" customFormat="1" ht="22.5" customHeight="1" thickBot="1" x14ac:dyDescent="0.45">
      <c r="A29" s="345"/>
      <c r="B29" s="174" t="s">
        <v>71</v>
      </c>
      <c r="C29" s="175">
        <v>1</v>
      </c>
      <c r="D29" s="176">
        <v>140</v>
      </c>
      <c r="E29" s="175">
        <v>0</v>
      </c>
      <c r="F29" s="176">
        <v>185</v>
      </c>
      <c r="G29" s="177">
        <v>1</v>
      </c>
      <c r="H29" s="176">
        <v>170</v>
      </c>
      <c r="I29" s="175">
        <v>0</v>
      </c>
      <c r="J29" s="177">
        <v>181</v>
      </c>
      <c r="K29" s="175">
        <v>0</v>
      </c>
      <c r="L29" s="176">
        <v>179</v>
      </c>
      <c r="M29" s="177">
        <v>0</v>
      </c>
      <c r="N29" s="176">
        <v>203</v>
      </c>
      <c r="O29" s="175">
        <v>0</v>
      </c>
      <c r="P29" s="177">
        <v>189</v>
      </c>
      <c r="Q29" s="175">
        <v>0</v>
      </c>
      <c r="R29" s="176">
        <v>198</v>
      </c>
      <c r="S29" s="177">
        <v>1</v>
      </c>
      <c r="T29" s="176">
        <v>202</v>
      </c>
      <c r="U29" s="175">
        <v>0</v>
      </c>
      <c r="V29" s="177">
        <v>189</v>
      </c>
      <c r="W29" s="175">
        <v>1</v>
      </c>
      <c r="X29" s="176">
        <v>178</v>
      </c>
      <c r="Y29" s="177">
        <v>0</v>
      </c>
      <c r="Z29" s="176">
        <v>209</v>
      </c>
      <c r="AA29" s="175">
        <v>4</v>
      </c>
      <c r="AB29" s="178">
        <v>2223</v>
      </c>
      <c r="AC29" s="172"/>
    </row>
    <row r="30" spans="1:38" s="173" customFormat="1" ht="22.5" customHeight="1" x14ac:dyDescent="0.4">
      <c r="A30" s="344" t="s">
        <v>7</v>
      </c>
      <c r="B30" s="316" t="s">
        <v>69</v>
      </c>
      <c r="C30" s="317">
        <v>0</v>
      </c>
      <c r="D30" s="318">
        <v>109</v>
      </c>
      <c r="E30" s="317">
        <v>1</v>
      </c>
      <c r="F30" s="318">
        <v>110</v>
      </c>
      <c r="G30" s="319">
        <v>0</v>
      </c>
      <c r="H30" s="318">
        <v>118</v>
      </c>
      <c r="I30" s="317">
        <v>0</v>
      </c>
      <c r="J30" s="319">
        <v>90</v>
      </c>
      <c r="K30" s="317">
        <v>0</v>
      </c>
      <c r="L30" s="318">
        <v>69</v>
      </c>
      <c r="M30" s="319">
        <v>0</v>
      </c>
      <c r="N30" s="318">
        <v>85</v>
      </c>
      <c r="O30" s="317">
        <v>0</v>
      </c>
      <c r="P30" s="319">
        <v>96</v>
      </c>
      <c r="Q30" s="317">
        <v>0</v>
      </c>
      <c r="R30" s="318">
        <v>87</v>
      </c>
      <c r="S30" s="319">
        <v>1</v>
      </c>
      <c r="T30" s="318">
        <v>106</v>
      </c>
      <c r="U30" s="317">
        <v>0</v>
      </c>
      <c r="V30" s="319">
        <v>111</v>
      </c>
      <c r="W30" s="317">
        <v>0</v>
      </c>
      <c r="X30" s="318">
        <v>95</v>
      </c>
      <c r="Y30" s="319">
        <v>0</v>
      </c>
      <c r="Z30" s="318">
        <v>109</v>
      </c>
      <c r="AA30" s="317">
        <v>2</v>
      </c>
      <c r="AB30" s="320">
        <v>1185</v>
      </c>
      <c r="AC30" s="172"/>
    </row>
    <row r="31" spans="1:38" s="173" customFormat="1" ht="22.5" customHeight="1" x14ac:dyDescent="0.4">
      <c r="A31" s="344"/>
      <c r="B31" s="301" t="s">
        <v>70</v>
      </c>
      <c r="C31" s="302">
        <v>2</v>
      </c>
      <c r="D31" s="303">
        <v>106</v>
      </c>
      <c r="E31" s="302">
        <v>0</v>
      </c>
      <c r="F31" s="303">
        <v>102</v>
      </c>
      <c r="G31" s="304">
        <v>0</v>
      </c>
      <c r="H31" s="303">
        <v>112</v>
      </c>
      <c r="I31" s="302">
        <v>2</v>
      </c>
      <c r="J31" s="304">
        <v>91</v>
      </c>
      <c r="K31" s="302">
        <v>0</v>
      </c>
      <c r="L31" s="303">
        <v>72</v>
      </c>
      <c r="M31" s="304">
        <v>0</v>
      </c>
      <c r="N31" s="303">
        <v>98</v>
      </c>
      <c r="O31" s="302">
        <v>0</v>
      </c>
      <c r="P31" s="304">
        <v>60</v>
      </c>
      <c r="Q31" s="302">
        <v>1</v>
      </c>
      <c r="R31" s="303">
        <v>79</v>
      </c>
      <c r="S31" s="304">
        <v>0</v>
      </c>
      <c r="T31" s="303">
        <v>52</v>
      </c>
      <c r="U31" s="302">
        <v>0</v>
      </c>
      <c r="V31" s="304">
        <v>91</v>
      </c>
      <c r="W31" s="302">
        <v>0</v>
      </c>
      <c r="X31" s="303">
        <v>61</v>
      </c>
      <c r="Y31" s="304">
        <v>1</v>
      </c>
      <c r="Z31" s="303">
        <v>90</v>
      </c>
      <c r="AA31" s="302">
        <v>6</v>
      </c>
      <c r="AB31" s="305">
        <v>1014</v>
      </c>
      <c r="AC31" s="172"/>
    </row>
    <row r="32" spans="1:38" s="173" customFormat="1" ht="22.5" customHeight="1" thickBot="1" x14ac:dyDescent="0.45">
      <c r="A32" s="345"/>
      <c r="B32" s="174" t="s">
        <v>71</v>
      </c>
      <c r="C32" s="175">
        <v>2</v>
      </c>
      <c r="D32" s="176">
        <v>215</v>
      </c>
      <c r="E32" s="175">
        <v>1</v>
      </c>
      <c r="F32" s="176">
        <v>212</v>
      </c>
      <c r="G32" s="177">
        <v>0</v>
      </c>
      <c r="H32" s="176">
        <v>230</v>
      </c>
      <c r="I32" s="175">
        <v>2</v>
      </c>
      <c r="J32" s="177">
        <v>181</v>
      </c>
      <c r="K32" s="175">
        <v>0</v>
      </c>
      <c r="L32" s="176">
        <v>141</v>
      </c>
      <c r="M32" s="177">
        <v>0</v>
      </c>
      <c r="N32" s="176">
        <v>183</v>
      </c>
      <c r="O32" s="175">
        <v>0</v>
      </c>
      <c r="P32" s="177">
        <v>156</v>
      </c>
      <c r="Q32" s="175">
        <v>1</v>
      </c>
      <c r="R32" s="176">
        <v>166</v>
      </c>
      <c r="S32" s="177">
        <v>1</v>
      </c>
      <c r="T32" s="176">
        <v>158</v>
      </c>
      <c r="U32" s="175">
        <v>0</v>
      </c>
      <c r="V32" s="177">
        <v>202</v>
      </c>
      <c r="W32" s="175">
        <v>0</v>
      </c>
      <c r="X32" s="176">
        <v>156</v>
      </c>
      <c r="Y32" s="177">
        <v>1</v>
      </c>
      <c r="Z32" s="176">
        <v>199</v>
      </c>
      <c r="AA32" s="175">
        <v>8</v>
      </c>
      <c r="AB32" s="178">
        <v>2199</v>
      </c>
      <c r="AC32" s="172"/>
    </row>
    <row r="33" spans="1:28" s="156" customFormat="1" ht="22.5" customHeight="1" x14ac:dyDescent="0.4">
      <c r="A33" s="184"/>
      <c r="C33" s="157"/>
      <c r="D33" s="158"/>
      <c r="E33" s="157"/>
      <c r="F33" s="158"/>
      <c r="G33" s="157"/>
      <c r="H33" s="158"/>
      <c r="I33" s="157"/>
      <c r="J33" s="158"/>
      <c r="K33" s="157"/>
      <c r="L33" s="158"/>
      <c r="M33" s="157"/>
      <c r="N33" s="158"/>
    </row>
    <row r="34" spans="1:28" s="237" customFormat="1" ht="22.5" customHeight="1" x14ac:dyDescent="0.4">
      <c r="A34" s="236"/>
      <c r="C34" s="238"/>
      <c r="D34" s="239"/>
      <c r="E34" s="238"/>
      <c r="F34" s="239"/>
      <c r="G34" s="238"/>
      <c r="H34" s="239"/>
      <c r="I34" s="238"/>
      <c r="J34" s="239"/>
      <c r="K34" s="238"/>
      <c r="L34" s="239"/>
      <c r="M34" s="238"/>
      <c r="N34" s="239"/>
    </row>
    <row r="35" spans="1:28" s="40" customFormat="1" ht="22.5" customHeight="1" x14ac:dyDescent="0.4">
      <c r="A35" s="156" t="s">
        <v>79</v>
      </c>
      <c r="B35" s="156" t="s">
        <v>85</v>
      </c>
      <c r="C35" s="240"/>
      <c r="D35" s="241"/>
      <c r="E35" s="240"/>
      <c r="F35" s="241"/>
      <c r="G35" s="240"/>
      <c r="H35" s="241"/>
      <c r="I35" s="240"/>
      <c r="J35" s="241"/>
      <c r="K35" s="240"/>
      <c r="L35" s="241"/>
      <c r="M35" s="240"/>
      <c r="N35" s="241"/>
    </row>
    <row r="36" spans="1:28" s="40" customFormat="1" ht="22.5" customHeight="1" x14ac:dyDescent="0.4">
      <c r="A36" s="244"/>
      <c r="B36" s="245"/>
      <c r="C36" s="333" t="s">
        <v>80</v>
      </c>
      <c r="D36" s="342"/>
      <c r="E36" s="333" t="s">
        <v>14</v>
      </c>
      <c r="F36" s="334"/>
      <c r="G36" s="356" t="s">
        <v>15</v>
      </c>
      <c r="H36" s="342"/>
      <c r="I36" s="333" t="s">
        <v>16</v>
      </c>
      <c r="J36" s="334"/>
      <c r="K36" s="356" t="s">
        <v>17</v>
      </c>
      <c r="L36" s="342"/>
      <c r="M36" s="333" t="s">
        <v>18</v>
      </c>
      <c r="N36" s="334"/>
      <c r="O36" s="337" t="s">
        <v>19</v>
      </c>
      <c r="P36" s="338"/>
      <c r="Q36" s="335" t="s">
        <v>20</v>
      </c>
      <c r="R36" s="336"/>
      <c r="S36" s="337" t="s">
        <v>21</v>
      </c>
      <c r="T36" s="338"/>
      <c r="U36" s="335" t="s">
        <v>22</v>
      </c>
      <c r="V36" s="336"/>
      <c r="W36" s="337" t="s">
        <v>23</v>
      </c>
      <c r="X36" s="338"/>
      <c r="Y36" s="335" t="s">
        <v>24</v>
      </c>
      <c r="Z36" s="336"/>
      <c r="AA36" s="337" t="s">
        <v>81</v>
      </c>
      <c r="AB36" s="336"/>
    </row>
    <row r="37" spans="1:28" s="40" customFormat="1" ht="22.5" customHeight="1" x14ac:dyDescent="0.4">
      <c r="A37" s="247"/>
      <c r="B37" s="248"/>
      <c r="C37" s="254" t="s">
        <v>82</v>
      </c>
      <c r="D37" s="263"/>
      <c r="E37" s="261" t="s">
        <v>82</v>
      </c>
      <c r="F37" s="263"/>
      <c r="G37" s="255" t="s">
        <v>82</v>
      </c>
      <c r="H37" s="263"/>
      <c r="I37" s="261" t="s">
        <v>82</v>
      </c>
      <c r="J37" s="263"/>
      <c r="K37" s="255" t="s">
        <v>82</v>
      </c>
      <c r="L37" s="263"/>
      <c r="M37" s="261" t="s">
        <v>82</v>
      </c>
      <c r="N37" s="263"/>
      <c r="O37" s="256" t="s">
        <v>82</v>
      </c>
      <c r="P37" s="264"/>
      <c r="Q37" s="262" t="s">
        <v>82</v>
      </c>
      <c r="R37" s="264"/>
      <c r="S37" s="256" t="s">
        <v>82</v>
      </c>
      <c r="T37" s="264"/>
      <c r="U37" s="262" t="s">
        <v>82</v>
      </c>
      <c r="V37" s="264"/>
      <c r="W37" s="256" t="s">
        <v>82</v>
      </c>
      <c r="X37" s="264"/>
      <c r="Y37" s="262" t="s">
        <v>82</v>
      </c>
      <c r="Z37" s="264"/>
      <c r="AA37" s="262" t="s">
        <v>82</v>
      </c>
      <c r="AB37" s="264"/>
    </row>
    <row r="38" spans="1:28" s="242" customFormat="1" ht="22.5" customHeight="1" x14ac:dyDescent="0.4">
      <c r="A38" s="339" t="s">
        <v>54</v>
      </c>
      <c r="B38" s="246" t="s">
        <v>84</v>
      </c>
      <c r="C38" s="249">
        <v>1</v>
      </c>
      <c r="D38" s="257">
        <v>86</v>
      </c>
      <c r="E38" s="259">
        <v>4</v>
      </c>
      <c r="F38" s="250">
        <v>103</v>
      </c>
      <c r="G38" s="249">
        <v>4</v>
      </c>
      <c r="H38" s="257">
        <v>108</v>
      </c>
      <c r="I38" s="259">
        <v>1</v>
      </c>
      <c r="J38" s="250">
        <v>90</v>
      </c>
      <c r="K38" s="249">
        <v>1</v>
      </c>
      <c r="L38" s="257">
        <v>90</v>
      </c>
      <c r="M38" s="259">
        <v>2</v>
      </c>
      <c r="N38" s="250">
        <v>88</v>
      </c>
      <c r="O38" s="249">
        <v>2</v>
      </c>
      <c r="P38" s="257">
        <v>82</v>
      </c>
      <c r="Q38" s="259">
        <v>2</v>
      </c>
      <c r="R38" s="250">
        <v>74</v>
      </c>
      <c r="S38" s="249">
        <v>3</v>
      </c>
      <c r="T38" s="257">
        <v>68</v>
      </c>
      <c r="U38" s="259">
        <v>2</v>
      </c>
      <c r="V38" s="250">
        <v>78</v>
      </c>
      <c r="W38" s="249">
        <v>3</v>
      </c>
      <c r="X38" s="257">
        <v>76</v>
      </c>
      <c r="Y38" s="259">
        <v>0</v>
      </c>
      <c r="Z38" s="250">
        <v>79</v>
      </c>
      <c r="AA38" s="249">
        <v>25</v>
      </c>
      <c r="AB38" s="250">
        <v>1022</v>
      </c>
    </row>
    <row r="39" spans="1:28" s="242" customFormat="1" ht="22.5" customHeight="1" x14ac:dyDescent="0.4">
      <c r="A39" s="340"/>
      <c r="B39" s="265" t="s">
        <v>70</v>
      </c>
      <c r="C39" s="266">
        <v>0</v>
      </c>
      <c r="D39" s="267">
        <v>143</v>
      </c>
      <c r="E39" s="268">
        <v>3</v>
      </c>
      <c r="F39" s="269">
        <v>145</v>
      </c>
      <c r="G39" s="266">
        <v>1</v>
      </c>
      <c r="H39" s="267">
        <v>183</v>
      </c>
      <c r="I39" s="268">
        <v>5</v>
      </c>
      <c r="J39" s="269">
        <v>119</v>
      </c>
      <c r="K39" s="266">
        <v>1</v>
      </c>
      <c r="L39" s="267">
        <v>114</v>
      </c>
      <c r="M39" s="268">
        <v>7</v>
      </c>
      <c r="N39" s="269">
        <v>139</v>
      </c>
      <c r="O39" s="266">
        <v>7</v>
      </c>
      <c r="P39" s="267">
        <v>137</v>
      </c>
      <c r="Q39" s="268">
        <v>1</v>
      </c>
      <c r="R39" s="269">
        <v>123</v>
      </c>
      <c r="S39" s="266">
        <v>2</v>
      </c>
      <c r="T39" s="267">
        <v>139</v>
      </c>
      <c r="U39" s="268">
        <v>3</v>
      </c>
      <c r="V39" s="269">
        <v>138</v>
      </c>
      <c r="W39" s="266">
        <v>5</v>
      </c>
      <c r="X39" s="267">
        <v>121</v>
      </c>
      <c r="Y39" s="268">
        <v>2</v>
      </c>
      <c r="Z39" s="269">
        <v>111</v>
      </c>
      <c r="AA39" s="266">
        <v>37</v>
      </c>
      <c r="AB39" s="269">
        <v>1612</v>
      </c>
    </row>
    <row r="40" spans="1:28" s="242" customFormat="1" ht="22.5" customHeight="1" x14ac:dyDescent="0.4">
      <c r="A40" s="341"/>
      <c r="B40" s="275" t="s">
        <v>71</v>
      </c>
      <c r="C40" s="276">
        <v>1</v>
      </c>
      <c r="D40" s="277">
        <v>229</v>
      </c>
      <c r="E40" s="278">
        <v>7</v>
      </c>
      <c r="F40" s="279">
        <v>248</v>
      </c>
      <c r="G40" s="276">
        <v>5</v>
      </c>
      <c r="H40" s="277">
        <v>291</v>
      </c>
      <c r="I40" s="278">
        <v>6</v>
      </c>
      <c r="J40" s="279">
        <v>209</v>
      </c>
      <c r="K40" s="276">
        <v>2</v>
      </c>
      <c r="L40" s="277">
        <v>204</v>
      </c>
      <c r="M40" s="278">
        <v>9</v>
      </c>
      <c r="N40" s="279">
        <v>227</v>
      </c>
      <c r="O40" s="276">
        <v>9</v>
      </c>
      <c r="P40" s="277">
        <v>219</v>
      </c>
      <c r="Q40" s="278">
        <v>3</v>
      </c>
      <c r="R40" s="279">
        <v>197</v>
      </c>
      <c r="S40" s="276">
        <v>5</v>
      </c>
      <c r="T40" s="277">
        <v>207</v>
      </c>
      <c r="U40" s="278">
        <v>5</v>
      </c>
      <c r="V40" s="279">
        <v>216</v>
      </c>
      <c r="W40" s="276">
        <v>8</v>
      </c>
      <c r="X40" s="277">
        <v>197</v>
      </c>
      <c r="Y40" s="278">
        <v>2</v>
      </c>
      <c r="Z40" s="279">
        <v>190</v>
      </c>
      <c r="AA40" s="276">
        <v>62</v>
      </c>
      <c r="AB40" s="279">
        <v>2634</v>
      </c>
    </row>
    <row r="41" spans="1:28" s="243" customFormat="1" ht="22.5" customHeight="1" x14ac:dyDescent="0.4">
      <c r="A41" s="339" t="s">
        <v>9</v>
      </c>
      <c r="B41" s="251" t="s">
        <v>84</v>
      </c>
      <c r="C41" s="252">
        <v>2</v>
      </c>
      <c r="D41" s="258">
        <v>68</v>
      </c>
      <c r="E41" s="260">
        <v>5</v>
      </c>
      <c r="F41" s="253">
        <v>96</v>
      </c>
      <c r="G41" s="252">
        <v>1</v>
      </c>
      <c r="H41" s="258">
        <v>79</v>
      </c>
      <c r="I41" s="260">
        <v>3</v>
      </c>
      <c r="J41" s="253">
        <v>73</v>
      </c>
      <c r="K41" s="252">
        <v>2</v>
      </c>
      <c r="L41" s="258">
        <v>75</v>
      </c>
      <c r="M41" s="260">
        <v>1</v>
      </c>
      <c r="N41" s="253">
        <v>106</v>
      </c>
      <c r="O41" s="252">
        <v>3</v>
      </c>
      <c r="P41" s="258">
        <v>97</v>
      </c>
      <c r="Q41" s="260">
        <v>1</v>
      </c>
      <c r="R41" s="253">
        <v>80</v>
      </c>
      <c r="S41" s="252">
        <v>2</v>
      </c>
      <c r="T41" s="258">
        <v>70</v>
      </c>
      <c r="U41" s="260">
        <v>3</v>
      </c>
      <c r="V41" s="253">
        <v>78</v>
      </c>
      <c r="W41" s="252">
        <v>1</v>
      </c>
      <c r="X41" s="258">
        <v>82</v>
      </c>
      <c r="Y41" s="260">
        <v>2</v>
      </c>
      <c r="Z41" s="253">
        <v>106</v>
      </c>
      <c r="AA41" s="252">
        <v>26</v>
      </c>
      <c r="AB41" s="253">
        <v>1010</v>
      </c>
    </row>
    <row r="42" spans="1:28" s="243" customFormat="1" ht="22.5" customHeight="1" x14ac:dyDescent="0.4">
      <c r="A42" s="340"/>
      <c r="B42" s="270" t="s">
        <v>70</v>
      </c>
      <c r="C42" s="271">
        <v>1</v>
      </c>
      <c r="D42" s="272">
        <v>104</v>
      </c>
      <c r="E42" s="273">
        <v>2</v>
      </c>
      <c r="F42" s="274">
        <v>114</v>
      </c>
      <c r="G42" s="271">
        <v>1</v>
      </c>
      <c r="H42" s="272">
        <v>117</v>
      </c>
      <c r="I42" s="273">
        <v>2</v>
      </c>
      <c r="J42" s="274">
        <v>95</v>
      </c>
      <c r="K42" s="271">
        <v>4</v>
      </c>
      <c r="L42" s="272">
        <v>96</v>
      </c>
      <c r="M42" s="273">
        <v>1</v>
      </c>
      <c r="N42" s="274">
        <v>91</v>
      </c>
      <c r="O42" s="271">
        <v>4</v>
      </c>
      <c r="P42" s="272">
        <v>97</v>
      </c>
      <c r="Q42" s="273">
        <v>2</v>
      </c>
      <c r="R42" s="274">
        <v>119</v>
      </c>
      <c r="S42" s="271">
        <v>5</v>
      </c>
      <c r="T42" s="272">
        <v>89</v>
      </c>
      <c r="U42" s="273">
        <v>2</v>
      </c>
      <c r="V42" s="274">
        <v>118</v>
      </c>
      <c r="W42" s="271">
        <v>6</v>
      </c>
      <c r="X42" s="272">
        <v>172</v>
      </c>
      <c r="Y42" s="273">
        <v>4</v>
      </c>
      <c r="Z42" s="274">
        <v>136</v>
      </c>
      <c r="AA42" s="271">
        <v>34</v>
      </c>
      <c r="AB42" s="274">
        <v>1348</v>
      </c>
    </row>
    <row r="43" spans="1:28" s="243" customFormat="1" ht="22.5" customHeight="1" x14ac:dyDescent="0.4">
      <c r="A43" s="341"/>
      <c r="B43" s="280" t="s">
        <v>71</v>
      </c>
      <c r="C43" s="281">
        <v>3</v>
      </c>
      <c r="D43" s="282">
        <v>172</v>
      </c>
      <c r="E43" s="283">
        <v>7</v>
      </c>
      <c r="F43" s="284">
        <v>210</v>
      </c>
      <c r="G43" s="281">
        <v>2</v>
      </c>
      <c r="H43" s="282">
        <v>196</v>
      </c>
      <c r="I43" s="283">
        <v>5</v>
      </c>
      <c r="J43" s="284">
        <v>168</v>
      </c>
      <c r="K43" s="281">
        <v>6</v>
      </c>
      <c r="L43" s="282">
        <v>171</v>
      </c>
      <c r="M43" s="283">
        <v>2</v>
      </c>
      <c r="N43" s="284">
        <v>197</v>
      </c>
      <c r="O43" s="281">
        <v>7</v>
      </c>
      <c r="P43" s="282">
        <v>194</v>
      </c>
      <c r="Q43" s="283">
        <v>3</v>
      </c>
      <c r="R43" s="284">
        <v>199</v>
      </c>
      <c r="S43" s="281">
        <v>7</v>
      </c>
      <c r="T43" s="282">
        <v>159</v>
      </c>
      <c r="U43" s="283">
        <v>5</v>
      </c>
      <c r="V43" s="284">
        <v>196</v>
      </c>
      <c r="W43" s="281">
        <v>7</v>
      </c>
      <c r="X43" s="282">
        <v>254</v>
      </c>
      <c r="Y43" s="283">
        <v>6</v>
      </c>
      <c r="Z43" s="284">
        <v>242</v>
      </c>
      <c r="AA43" s="281">
        <v>60</v>
      </c>
      <c r="AB43" s="284">
        <v>2358</v>
      </c>
    </row>
    <row r="44" spans="1:28" s="243" customFormat="1" ht="22.5" customHeight="1" x14ac:dyDescent="0.4">
      <c r="A44" s="339" t="s">
        <v>8</v>
      </c>
      <c r="B44" s="251" t="s">
        <v>84</v>
      </c>
      <c r="C44" s="252">
        <v>0</v>
      </c>
      <c r="D44" s="258">
        <v>64</v>
      </c>
      <c r="E44" s="260">
        <v>3</v>
      </c>
      <c r="F44" s="253">
        <v>98</v>
      </c>
      <c r="G44" s="252">
        <v>1</v>
      </c>
      <c r="H44" s="258">
        <v>90</v>
      </c>
      <c r="I44" s="260">
        <v>3</v>
      </c>
      <c r="J44" s="253">
        <v>90</v>
      </c>
      <c r="K44" s="252">
        <v>4</v>
      </c>
      <c r="L44" s="258">
        <v>94</v>
      </c>
      <c r="M44" s="260">
        <v>1</v>
      </c>
      <c r="N44" s="253">
        <v>104</v>
      </c>
      <c r="O44" s="252">
        <v>3</v>
      </c>
      <c r="P44" s="258">
        <v>94</v>
      </c>
      <c r="Q44" s="260">
        <v>2</v>
      </c>
      <c r="R44" s="253">
        <v>73</v>
      </c>
      <c r="S44" s="252">
        <v>4</v>
      </c>
      <c r="T44" s="258">
        <v>95</v>
      </c>
      <c r="U44" s="260">
        <v>1</v>
      </c>
      <c r="V44" s="253">
        <v>76</v>
      </c>
      <c r="W44" s="252">
        <v>0</v>
      </c>
      <c r="X44" s="258">
        <v>89</v>
      </c>
      <c r="Y44" s="260">
        <v>1</v>
      </c>
      <c r="Z44" s="253">
        <v>89</v>
      </c>
      <c r="AA44" s="252">
        <v>23</v>
      </c>
      <c r="AB44" s="253">
        <v>1056</v>
      </c>
    </row>
    <row r="45" spans="1:28" s="243" customFormat="1" ht="22.5" customHeight="1" x14ac:dyDescent="0.4">
      <c r="A45" s="340"/>
      <c r="B45" s="270" t="s">
        <v>70</v>
      </c>
      <c r="C45" s="271">
        <v>0</v>
      </c>
      <c r="D45" s="272">
        <v>0</v>
      </c>
      <c r="E45" s="273">
        <v>0</v>
      </c>
      <c r="F45" s="274">
        <v>0</v>
      </c>
      <c r="G45" s="271">
        <v>0</v>
      </c>
      <c r="H45" s="272">
        <v>0</v>
      </c>
      <c r="I45" s="273">
        <v>0</v>
      </c>
      <c r="J45" s="274">
        <v>0</v>
      </c>
      <c r="K45" s="271">
        <v>0</v>
      </c>
      <c r="L45" s="272">
        <v>0</v>
      </c>
      <c r="M45" s="273">
        <v>1</v>
      </c>
      <c r="N45" s="274">
        <v>47</v>
      </c>
      <c r="O45" s="271">
        <v>2</v>
      </c>
      <c r="P45" s="272">
        <v>88</v>
      </c>
      <c r="Q45" s="273">
        <v>4</v>
      </c>
      <c r="R45" s="274">
        <v>115</v>
      </c>
      <c r="S45" s="271">
        <v>1</v>
      </c>
      <c r="T45" s="272">
        <v>97</v>
      </c>
      <c r="U45" s="273">
        <v>1</v>
      </c>
      <c r="V45" s="274">
        <v>108</v>
      </c>
      <c r="W45" s="271">
        <v>3</v>
      </c>
      <c r="X45" s="272">
        <v>82</v>
      </c>
      <c r="Y45" s="273">
        <v>1</v>
      </c>
      <c r="Z45" s="274">
        <v>112</v>
      </c>
      <c r="AA45" s="271">
        <v>13</v>
      </c>
      <c r="AB45" s="274">
        <v>649</v>
      </c>
    </row>
    <row r="46" spans="1:28" s="243" customFormat="1" ht="22.5" customHeight="1" x14ac:dyDescent="0.4">
      <c r="A46" s="341"/>
      <c r="B46" s="280" t="s">
        <v>71</v>
      </c>
      <c r="C46" s="285">
        <v>0</v>
      </c>
      <c r="D46" s="286">
        <v>64</v>
      </c>
      <c r="E46" s="287">
        <v>3</v>
      </c>
      <c r="F46" s="288">
        <v>98</v>
      </c>
      <c r="G46" s="285">
        <v>1</v>
      </c>
      <c r="H46" s="286">
        <v>90</v>
      </c>
      <c r="I46" s="287">
        <v>3</v>
      </c>
      <c r="J46" s="288">
        <v>90</v>
      </c>
      <c r="K46" s="285">
        <v>4</v>
      </c>
      <c r="L46" s="286">
        <v>94</v>
      </c>
      <c r="M46" s="287">
        <v>2</v>
      </c>
      <c r="N46" s="288">
        <v>151</v>
      </c>
      <c r="O46" s="285">
        <v>5</v>
      </c>
      <c r="P46" s="286">
        <v>182</v>
      </c>
      <c r="Q46" s="287">
        <v>6</v>
      </c>
      <c r="R46" s="288">
        <v>188</v>
      </c>
      <c r="S46" s="285">
        <v>5</v>
      </c>
      <c r="T46" s="286">
        <v>192</v>
      </c>
      <c r="U46" s="287">
        <v>2</v>
      </c>
      <c r="V46" s="288">
        <v>184</v>
      </c>
      <c r="W46" s="285">
        <v>3</v>
      </c>
      <c r="X46" s="286">
        <v>171</v>
      </c>
      <c r="Y46" s="287">
        <v>2</v>
      </c>
      <c r="Z46" s="288">
        <v>201</v>
      </c>
      <c r="AA46" s="285">
        <v>36</v>
      </c>
      <c r="AB46" s="288">
        <v>1705</v>
      </c>
    </row>
    <row r="47" spans="1:28" s="243" customFormat="1" ht="22.5" customHeight="1" x14ac:dyDescent="0.4">
      <c r="A47" s="339" t="s">
        <v>7</v>
      </c>
      <c r="B47" s="251" t="s">
        <v>84</v>
      </c>
      <c r="C47" s="252">
        <v>3</v>
      </c>
      <c r="D47" s="258">
        <v>107</v>
      </c>
      <c r="E47" s="260">
        <v>0</v>
      </c>
      <c r="F47" s="253">
        <v>103</v>
      </c>
      <c r="G47" s="252">
        <v>2</v>
      </c>
      <c r="H47" s="258">
        <v>114</v>
      </c>
      <c r="I47" s="260">
        <v>3</v>
      </c>
      <c r="J47" s="253">
        <v>88</v>
      </c>
      <c r="K47" s="252">
        <v>1</v>
      </c>
      <c r="L47" s="258">
        <v>65</v>
      </c>
      <c r="M47" s="260">
        <v>4</v>
      </c>
      <c r="N47" s="253">
        <v>83</v>
      </c>
      <c r="O47" s="252">
        <v>2</v>
      </c>
      <c r="P47" s="258">
        <v>94</v>
      </c>
      <c r="Q47" s="260">
        <v>1</v>
      </c>
      <c r="R47" s="253">
        <v>85</v>
      </c>
      <c r="S47" s="252">
        <v>3</v>
      </c>
      <c r="T47" s="258">
        <v>104</v>
      </c>
      <c r="U47" s="260">
        <v>2</v>
      </c>
      <c r="V47" s="253">
        <v>105</v>
      </c>
      <c r="W47" s="252">
        <v>0</v>
      </c>
      <c r="X47" s="258">
        <v>94</v>
      </c>
      <c r="Y47" s="260">
        <v>3</v>
      </c>
      <c r="Z47" s="253">
        <v>105</v>
      </c>
      <c r="AA47" s="252">
        <v>24</v>
      </c>
      <c r="AB47" s="253">
        <v>1147</v>
      </c>
    </row>
    <row r="48" spans="1:28" s="243" customFormat="1" ht="22.5" customHeight="1" x14ac:dyDescent="0.4">
      <c r="A48" s="340"/>
      <c r="B48" s="270" t="s">
        <v>70</v>
      </c>
      <c r="C48" s="271">
        <v>0</v>
      </c>
      <c r="D48" s="272">
        <v>0</v>
      </c>
      <c r="E48" s="273">
        <v>0</v>
      </c>
      <c r="F48" s="274">
        <v>0</v>
      </c>
      <c r="G48" s="271">
        <v>0</v>
      </c>
      <c r="H48" s="272">
        <v>0</v>
      </c>
      <c r="I48" s="273">
        <v>0</v>
      </c>
      <c r="J48" s="274">
        <v>0</v>
      </c>
      <c r="K48" s="271">
        <v>0</v>
      </c>
      <c r="L48" s="272">
        <v>0</v>
      </c>
      <c r="M48" s="273">
        <v>0</v>
      </c>
      <c r="N48" s="274">
        <v>0</v>
      </c>
      <c r="O48" s="271">
        <v>0</v>
      </c>
      <c r="P48" s="272">
        <v>0</v>
      </c>
      <c r="Q48" s="273">
        <v>0</v>
      </c>
      <c r="R48" s="274">
        <v>0</v>
      </c>
      <c r="S48" s="271">
        <v>0</v>
      </c>
      <c r="T48" s="272">
        <v>0</v>
      </c>
      <c r="U48" s="273">
        <v>0</v>
      </c>
      <c r="V48" s="274">
        <v>0</v>
      </c>
      <c r="W48" s="271">
        <v>0</v>
      </c>
      <c r="X48" s="272">
        <v>0</v>
      </c>
      <c r="Y48" s="273">
        <v>0</v>
      </c>
      <c r="Z48" s="274">
        <v>0</v>
      </c>
      <c r="AA48" s="271">
        <v>0</v>
      </c>
      <c r="AB48" s="274">
        <v>0</v>
      </c>
    </row>
    <row r="49" spans="1:38" s="243" customFormat="1" ht="22.5" customHeight="1" x14ac:dyDescent="0.4">
      <c r="A49" s="341"/>
      <c r="B49" s="280" t="s">
        <v>71</v>
      </c>
      <c r="C49" s="281">
        <v>3</v>
      </c>
      <c r="D49" s="282">
        <v>107</v>
      </c>
      <c r="E49" s="283">
        <v>0</v>
      </c>
      <c r="F49" s="284">
        <v>103</v>
      </c>
      <c r="G49" s="281">
        <v>2</v>
      </c>
      <c r="H49" s="282">
        <v>114</v>
      </c>
      <c r="I49" s="283">
        <v>3</v>
      </c>
      <c r="J49" s="284">
        <v>88</v>
      </c>
      <c r="K49" s="281">
        <v>1</v>
      </c>
      <c r="L49" s="282">
        <v>65</v>
      </c>
      <c r="M49" s="283">
        <v>4</v>
      </c>
      <c r="N49" s="284">
        <v>83</v>
      </c>
      <c r="O49" s="281">
        <v>2</v>
      </c>
      <c r="P49" s="282">
        <v>94</v>
      </c>
      <c r="Q49" s="283">
        <v>1</v>
      </c>
      <c r="R49" s="284">
        <v>85</v>
      </c>
      <c r="S49" s="281">
        <v>3</v>
      </c>
      <c r="T49" s="282">
        <v>104</v>
      </c>
      <c r="U49" s="283">
        <v>2</v>
      </c>
      <c r="V49" s="284">
        <v>105</v>
      </c>
      <c r="W49" s="281">
        <v>0</v>
      </c>
      <c r="X49" s="282">
        <v>94</v>
      </c>
      <c r="Y49" s="283">
        <v>3</v>
      </c>
      <c r="Z49" s="284">
        <v>105</v>
      </c>
      <c r="AA49" s="281">
        <v>24</v>
      </c>
      <c r="AB49" s="284">
        <v>1147</v>
      </c>
    </row>
    <row r="50" spans="1:38" s="40" customFormat="1" ht="22.5" customHeight="1" x14ac:dyDescent="0.4">
      <c r="A50" s="184"/>
      <c r="C50" s="240"/>
      <c r="D50" s="241"/>
      <c r="E50" s="240"/>
      <c r="F50" s="241"/>
      <c r="G50" s="240"/>
      <c r="H50" s="241"/>
      <c r="I50" s="240"/>
      <c r="J50" s="241"/>
      <c r="K50" s="240"/>
      <c r="L50" s="241"/>
      <c r="M50" s="240"/>
      <c r="N50" s="241"/>
    </row>
    <row r="51" spans="1:38" s="8" customFormat="1" ht="18.75" customHeight="1" thickBot="1" x14ac:dyDescent="0.45">
      <c r="A51" s="4" t="s">
        <v>78</v>
      </c>
      <c r="B51" s="8" t="s">
        <v>74</v>
      </c>
      <c r="C51" s="9"/>
      <c r="D51" s="10"/>
      <c r="E51" s="9"/>
      <c r="F51" s="10"/>
      <c r="G51" s="9"/>
      <c r="H51" s="10"/>
      <c r="I51" s="9"/>
      <c r="J51" s="10"/>
      <c r="K51" s="9"/>
      <c r="L51" s="10"/>
      <c r="M51" s="9"/>
      <c r="N51" s="10"/>
    </row>
    <row r="52" spans="1:38" s="40" customFormat="1" ht="18.75" customHeight="1" x14ac:dyDescent="0.4">
      <c r="A52" s="37"/>
      <c r="B52" s="38"/>
      <c r="C52" s="353" t="s">
        <v>13</v>
      </c>
      <c r="D52" s="354"/>
      <c r="E52" s="353" t="s">
        <v>14</v>
      </c>
      <c r="F52" s="353"/>
      <c r="G52" s="355" t="s">
        <v>15</v>
      </c>
      <c r="H52" s="353"/>
      <c r="I52" s="353" t="s">
        <v>16</v>
      </c>
      <c r="J52" s="353"/>
      <c r="K52" s="350" t="s">
        <v>17</v>
      </c>
      <c r="L52" s="351"/>
      <c r="M52" s="348" t="s">
        <v>18</v>
      </c>
      <c r="N52" s="349"/>
      <c r="O52" s="352" t="s">
        <v>19</v>
      </c>
      <c r="P52" s="350"/>
      <c r="Q52" s="350" t="s">
        <v>20</v>
      </c>
      <c r="R52" s="350"/>
      <c r="S52" s="350" t="s">
        <v>21</v>
      </c>
      <c r="T52" s="350"/>
      <c r="U52" s="350" t="s">
        <v>22</v>
      </c>
      <c r="V52" s="350"/>
      <c r="W52" s="350" t="s">
        <v>23</v>
      </c>
      <c r="X52" s="350"/>
      <c r="Y52" s="350" t="s">
        <v>24</v>
      </c>
      <c r="Z52" s="351"/>
      <c r="AA52" s="346" t="s">
        <v>25</v>
      </c>
      <c r="AB52" s="347"/>
      <c r="AC52" s="39"/>
      <c r="AD52" s="39"/>
      <c r="AE52" s="39"/>
      <c r="AF52" s="39"/>
      <c r="AG52" s="39"/>
      <c r="AH52" s="39"/>
      <c r="AI52" s="39"/>
      <c r="AJ52" s="39"/>
      <c r="AK52" s="39"/>
      <c r="AL52" s="39"/>
    </row>
    <row r="53" spans="1:38" s="55" customFormat="1" ht="18.75" customHeight="1" thickBot="1" x14ac:dyDescent="0.45">
      <c r="A53" s="41"/>
      <c r="B53" s="42"/>
      <c r="C53" s="43" t="s">
        <v>26</v>
      </c>
      <c r="D53" s="44"/>
      <c r="E53" s="45" t="s">
        <v>26</v>
      </c>
      <c r="F53" s="46"/>
      <c r="G53" s="47" t="s">
        <v>26</v>
      </c>
      <c r="H53" s="48"/>
      <c r="I53" s="45" t="s">
        <v>26</v>
      </c>
      <c r="J53" s="46"/>
      <c r="K53" s="49" t="s">
        <v>26</v>
      </c>
      <c r="L53" s="50"/>
      <c r="M53" s="51" t="s">
        <v>26</v>
      </c>
      <c r="N53" s="50"/>
      <c r="O53" s="52" t="s">
        <v>26</v>
      </c>
      <c r="P53" s="50"/>
      <c r="Q53" s="51" t="s">
        <v>26</v>
      </c>
      <c r="R53" s="52"/>
      <c r="S53" s="51" t="s">
        <v>26</v>
      </c>
      <c r="T53" s="50"/>
      <c r="U53" s="51" t="s">
        <v>26</v>
      </c>
      <c r="V53" s="50"/>
      <c r="W53" s="52" t="s">
        <v>26</v>
      </c>
      <c r="X53" s="50"/>
      <c r="Y53" s="51" t="s">
        <v>26</v>
      </c>
      <c r="Z53" s="52"/>
      <c r="AA53" s="53" t="s">
        <v>26</v>
      </c>
      <c r="AB53" s="54"/>
      <c r="AC53" s="40"/>
      <c r="AD53" s="40"/>
      <c r="AE53" s="40"/>
      <c r="AF53" s="40"/>
      <c r="AG53" s="40"/>
      <c r="AH53" s="40"/>
      <c r="AI53" s="40"/>
      <c r="AJ53" s="40"/>
      <c r="AK53" s="40"/>
      <c r="AL53" s="40"/>
    </row>
    <row r="54" spans="1:38" s="65" customFormat="1" ht="18.75" customHeight="1" x14ac:dyDescent="0.4">
      <c r="A54" s="358" t="s">
        <v>54</v>
      </c>
      <c r="B54" s="56" t="s">
        <v>29</v>
      </c>
      <c r="C54" s="57">
        <v>0</v>
      </c>
      <c r="D54" s="58">
        <v>150</v>
      </c>
      <c r="E54" s="59">
        <v>0</v>
      </c>
      <c r="F54" s="60">
        <v>67</v>
      </c>
      <c r="G54" s="57">
        <v>3</v>
      </c>
      <c r="H54" s="61">
        <v>119</v>
      </c>
      <c r="I54" s="59">
        <v>1</v>
      </c>
      <c r="J54" s="57">
        <v>120</v>
      </c>
      <c r="K54" s="59">
        <v>2</v>
      </c>
      <c r="L54" s="61">
        <v>123</v>
      </c>
      <c r="M54" s="59">
        <v>0</v>
      </c>
      <c r="N54" s="61">
        <v>99</v>
      </c>
      <c r="O54" s="57">
        <v>1</v>
      </c>
      <c r="P54" s="61">
        <v>130</v>
      </c>
      <c r="Q54" s="59">
        <v>0</v>
      </c>
      <c r="R54" s="57">
        <v>57</v>
      </c>
      <c r="S54" s="59">
        <v>2</v>
      </c>
      <c r="T54" s="61">
        <v>117</v>
      </c>
      <c r="U54" s="59">
        <v>1</v>
      </c>
      <c r="V54" s="61">
        <v>99</v>
      </c>
      <c r="W54" s="57">
        <v>2</v>
      </c>
      <c r="X54" s="61">
        <v>106</v>
      </c>
      <c r="Y54" s="59">
        <v>0</v>
      </c>
      <c r="Z54" s="57">
        <v>104</v>
      </c>
      <c r="AA54" s="62">
        <v>12</v>
      </c>
      <c r="AB54" s="63">
        <v>1291</v>
      </c>
      <c r="AC54" s="64"/>
      <c r="AD54" s="64"/>
      <c r="AE54" s="64"/>
      <c r="AF54" s="64"/>
      <c r="AG54" s="64"/>
      <c r="AH54" s="64"/>
      <c r="AI54" s="64"/>
      <c r="AJ54" s="64"/>
      <c r="AK54" s="64"/>
      <c r="AL54" s="64"/>
    </row>
    <row r="55" spans="1:38" s="65" customFormat="1" ht="18.75" customHeight="1" x14ac:dyDescent="0.4">
      <c r="A55" s="359"/>
      <c r="B55" s="66" t="s">
        <v>68</v>
      </c>
      <c r="C55" s="67">
        <v>1</v>
      </c>
      <c r="D55" s="68">
        <v>91</v>
      </c>
      <c r="E55" s="69">
        <v>0</v>
      </c>
      <c r="F55" s="70">
        <v>90</v>
      </c>
      <c r="G55" s="71">
        <v>0</v>
      </c>
      <c r="H55" s="72">
        <v>60</v>
      </c>
      <c r="I55" s="69">
        <v>1</v>
      </c>
      <c r="J55" s="71">
        <v>78</v>
      </c>
      <c r="K55" s="69">
        <v>1</v>
      </c>
      <c r="L55" s="72">
        <v>128</v>
      </c>
      <c r="M55" s="69">
        <v>0</v>
      </c>
      <c r="N55" s="72">
        <v>88</v>
      </c>
      <c r="O55" s="71">
        <v>1</v>
      </c>
      <c r="P55" s="72">
        <v>84</v>
      </c>
      <c r="Q55" s="69">
        <v>2</v>
      </c>
      <c r="R55" s="71">
        <v>89</v>
      </c>
      <c r="S55" s="69">
        <v>3</v>
      </c>
      <c r="T55" s="72">
        <v>112</v>
      </c>
      <c r="U55" s="69">
        <v>1</v>
      </c>
      <c r="V55" s="72">
        <v>123</v>
      </c>
      <c r="W55" s="71">
        <v>0</v>
      </c>
      <c r="X55" s="72">
        <v>98</v>
      </c>
      <c r="Y55" s="69">
        <v>1</v>
      </c>
      <c r="Z55" s="71">
        <v>87</v>
      </c>
      <c r="AA55" s="73">
        <v>11</v>
      </c>
      <c r="AB55" s="74">
        <v>1128</v>
      </c>
      <c r="AC55" s="75"/>
      <c r="AD55" s="75"/>
      <c r="AE55" s="75"/>
      <c r="AF55" s="75"/>
      <c r="AG55" s="75"/>
      <c r="AH55" s="75"/>
      <c r="AI55" s="75"/>
      <c r="AJ55" s="75"/>
      <c r="AK55" s="75"/>
      <c r="AL55" s="75"/>
    </row>
    <row r="56" spans="1:38" s="85" customFormat="1" ht="18.75" customHeight="1" x14ac:dyDescent="0.4">
      <c r="A56" s="359"/>
      <c r="B56" s="76" t="s">
        <v>27</v>
      </c>
      <c r="C56" s="77">
        <v>1</v>
      </c>
      <c r="D56" s="78">
        <v>241</v>
      </c>
      <c r="E56" s="79">
        <v>0</v>
      </c>
      <c r="F56" s="80">
        <v>157</v>
      </c>
      <c r="G56" s="81">
        <v>3</v>
      </c>
      <c r="H56" s="82">
        <v>179</v>
      </c>
      <c r="I56" s="79">
        <v>2</v>
      </c>
      <c r="J56" s="81">
        <v>198</v>
      </c>
      <c r="K56" s="79">
        <v>3</v>
      </c>
      <c r="L56" s="82">
        <v>251</v>
      </c>
      <c r="M56" s="79">
        <v>0</v>
      </c>
      <c r="N56" s="82">
        <v>187</v>
      </c>
      <c r="O56" s="81">
        <v>2</v>
      </c>
      <c r="P56" s="82">
        <v>214</v>
      </c>
      <c r="Q56" s="79">
        <v>2</v>
      </c>
      <c r="R56" s="81">
        <v>146</v>
      </c>
      <c r="S56" s="79">
        <v>5</v>
      </c>
      <c r="T56" s="82">
        <v>229</v>
      </c>
      <c r="U56" s="79">
        <v>2</v>
      </c>
      <c r="V56" s="82">
        <v>222</v>
      </c>
      <c r="W56" s="81">
        <v>2</v>
      </c>
      <c r="X56" s="82">
        <v>204</v>
      </c>
      <c r="Y56" s="79">
        <v>1</v>
      </c>
      <c r="Z56" s="81">
        <v>191</v>
      </c>
      <c r="AA56" s="83">
        <v>23</v>
      </c>
      <c r="AB56" s="84">
        <v>2419</v>
      </c>
      <c r="AC56" s="75"/>
      <c r="AD56" s="75"/>
      <c r="AE56" s="75"/>
      <c r="AF56" s="75"/>
      <c r="AG56" s="75"/>
      <c r="AH56" s="75"/>
      <c r="AI56" s="75"/>
      <c r="AJ56" s="75"/>
      <c r="AK56" s="75"/>
      <c r="AL56" s="75"/>
    </row>
    <row r="57" spans="1:38" s="65" customFormat="1" ht="18.75" customHeight="1" x14ac:dyDescent="0.4">
      <c r="A57" s="359"/>
      <c r="B57" s="66" t="s">
        <v>30</v>
      </c>
      <c r="C57" s="67">
        <v>0</v>
      </c>
      <c r="D57" s="68">
        <v>200</v>
      </c>
      <c r="E57" s="69">
        <v>1</v>
      </c>
      <c r="F57" s="70">
        <v>200</v>
      </c>
      <c r="G57" s="71">
        <v>0</v>
      </c>
      <c r="H57" s="72">
        <v>248</v>
      </c>
      <c r="I57" s="69">
        <v>0</v>
      </c>
      <c r="J57" s="71">
        <v>197</v>
      </c>
      <c r="K57" s="69">
        <v>1</v>
      </c>
      <c r="L57" s="72">
        <v>149</v>
      </c>
      <c r="M57" s="69">
        <v>0</v>
      </c>
      <c r="N57" s="72">
        <v>246</v>
      </c>
      <c r="O57" s="71">
        <v>1</v>
      </c>
      <c r="P57" s="72">
        <v>200</v>
      </c>
      <c r="Q57" s="69">
        <v>0</v>
      </c>
      <c r="R57" s="71">
        <v>249</v>
      </c>
      <c r="S57" s="69">
        <v>1</v>
      </c>
      <c r="T57" s="72">
        <v>205</v>
      </c>
      <c r="U57" s="69">
        <v>1</v>
      </c>
      <c r="V57" s="72">
        <v>162</v>
      </c>
      <c r="W57" s="71">
        <v>3</v>
      </c>
      <c r="X57" s="72">
        <v>419</v>
      </c>
      <c r="Y57" s="69">
        <v>0</v>
      </c>
      <c r="Z57" s="71">
        <v>219</v>
      </c>
      <c r="AA57" s="73">
        <v>8</v>
      </c>
      <c r="AB57" s="74">
        <v>2694</v>
      </c>
      <c r="AC57" s="64"/>
      <c r="AD57" s="64"/>
      <c r="AE57" s="64"/>
      <c r="AF57" s="64"/>
      <c r="AG57" s="64"/>
      <c r="AH57" s="64"/>
      <c r="AI57" s="64"/>
      <c r="AJ57" s="64"/>
      <c r="AK57" s="64"/>
      <c r="AL57" s="64"/>
    </row>
    <row r="58" spans="1:38" s="65" customFormat="1" ht="18.75" customHeight="1" x14ac:dyDescent="0.4">
      <c r="A58" s="359"/>
      <c r="B58" s="66" t="s">
        <v>31</v>
      </c>
      <c r="C58" s="67">
        <v>2</v>
      </c>
      <c r="D58" s="68">
        <v>204</v>
      </c>
      <c r="E58" s="69">
        <v>0</v>
      </c>
      <c r="F58" s="70">
        <v>208</v>
      </c>
      <c r="G58" s="71">
        <v>3</v>
      </c>
      <c r="H58" s="72">
        <v>258</v>
      </c>
      <c r="I58" s="69">
        <v>0</v>
      </c>
      <c r="J58" s="71">
        <v>203</v>
      </c>
      <c r="K58" s="69">
        <v>0</v>
      </c>
      <c r="L58" s="72">
        <v>207</v>
      </c>
      <c r="M58" s="69">
        <v>0</v>
      </c>
      <c r="N58" s="72">
        <v>205</v>
      </c>
      <c r="O58" s="71">
        <v>0</v>
      </c>
      <c r="P58" s="72">
        <v>211</v>
      </c>
      <c r="Q58" s="69">
        <v>0</v>
      </c>
      <c r="R58" s="71">
        <v>156</v>
      </c>
      <c r="S58" s="69">
        <v>1</v>
      </c>
      <c r="T58" s="72">
        <v>250</v>
      </c>
      <c r="U58" s="69">
        <v>2</v>
      </c>
      <c r="V58" s="72">
        <v>203</v>
      </c>
      <c r="W58" s="71">
        <v>0</v>
      </c>
      <c r="X58" s="72">
        <v>0</v>
      </c>
      <c r="Y58" s="69">
        <v>0</v>
      </c>
      <c r="Z58" s="71">
        <v>205</v>
      </c>
      <c r="AA58" s="73">
        <v>8</v>
      </c>
      <c r="AB58" s="74">
        <v>2310</v>
      </c>
      <c r="AC58" s="64"/>
      <c r="AD58" s="64"/>
      <c r="AE58" s="64"/>
      <c r="AF58" s="64"/>
      <c r="AG58" s="64"/>
      <c r="AH58" s="64"/>
      <c r="AI58" s="64"/>
      <c r="AJ58" s="64"/>
      <c r="AK58" s="64"/>
      <c r="AL58" s="64"/>
    </row>
    <row r="59" spans="1:38" s="65" customFormat="1" ht="18.75" customHeight="1" x14ac:dyDescent="0.4">
      <c r="A59" s="359"/>
      <c r="B59" s="76" t="s">
        <v>28</v>
      </c>
      <c r="C59" s="77">
        <v>2</v>
      </c>
      <c r="D59" s="78">
        <v>404</v>
      </c>
      <c r="E59" s="79">
        <v>1</v>
      </c>
      <c r="F59" s="80">
        <v>408</v>
      </c>
      <c r="G59" s="81">
        <v>3</v>
      </c>
      <c r="H59" s="82">
        <v>506</v>
      </c>
      <c r="I59" s="79">
        <v>0</v>
      </c>
      <c r="J59" s="81">
        <v>400</v>
      </c>
      <c r="K59" s="79">
        <v>1</v>
      </c>
      <c r="L59" s="82">
        <v>356</v>
      </c>
      <c r="M59" s="79">
        <v>0</v>
      </c>
      <c r="N59" s="82">
        <v>451</v>
      </c>
      <c r="O59" s="81">
        <v>1</v>
      </c>
      <c r="P59" s="82">
        <v>411</v>
      </c>
      <c r="Q59" s="79">
        <v>0</v>
      </c>
      <c r="R59" s="81">
        <v>405</v>
      </c>
      <c r="S59" s="79">
        <v>2</v>
      </c>
      <c r="T59" s="82">
        <v>455</v>
      </c>
      <c r="U59" s="79">
        <v>3</v>
      </c>
      <c r="V59" s="82">
        <v>365</v>
      </c>
      <c r="W59" s="81">
        <v>3</v>
      </c>
      <c r="X59" s="82">
        <v>419</v>
      </c>
      <c r="Y59" s="79">
        <v>0</v>
      </c>
      <c r="Z59" s="81">
        <v>424</v>
      </c>
      <c r="AA59" s="83">
        <v>16</v>
      </c>
      <c r="AB59" s="84">
        <v>5004</v>
      </c>
      <c r="AC59" s="75"/>
      <c r="AD59" s="75"/>
      <c r="AE59" s="75"/>
      <c r="AF59" s="75"/>
      <c r="AG59" s="75"/>
      <c r="AH59" s="75"/>
      <c r="AI59" s="75"/>
      <c r="AJ59" s="75"/>
      <c r="AK59" s="75"/>
      <c r="AL59" s="75"/>
    </row>
    <row r="60" spans="1:38" s="65" customFormat="1" ht="18.75" customHeight="1" x14ac:dyDescent="0.4">
      <c r="A60" s="359"/>
      <c r="B60" s="86" t="s">
        <v>32</v>
      </c>
      <c r="C60" s="87">
        <v>3</v>
      </c>
      <c r="D60" s="88">
        <v>645</v>
      </c>
      <c r="E60" s="89">
        <v>1</v>
      </c>
      <c r="F60" s="90">
        <v>565</v>
      </c>
      <c r="G60" s="91">
        <v>6</v>
      </c>
      <c r="H60" s="92">
        <v>685</v>
      </c>
      <c r="I60" s="89">
        <v>2</v>
      </c>
      <c r="J60" s="91">
        <v>598</v>
      </c>
      <c r="K60" s="89">
        <v>4</v>
      </c>
      <c r="L60" s="92">
        <v>607</v>
      </c>
      <c r="M60" s="89">
        <v>0</v>
      </c>
      <c r="N60" s="92">
        <v>638</v>
      </c>
      <c r="O60" s="91">
        <v>3</v>
      </c>
      <c r="P60" s="92">
        <v>625</v>
      </c>
      <c r="Q60" s="89">
        <v>2</v>
      </c>
      <c r="R60" s="91">
        <v>551</v>
      </c>
      <c r="S60" s="89">
        <v>7</v>
      </c>
      <c r="T60" s="92">
        <v>684</v>
      </c>
      <c r="U60" s="89">
        <v>5</v>
      </c>
      <c r="V60" s="92">
        <v>587</v>
      </c>
      <c r="W60" s="91">
        <v>5</v>
      </c>
      <c r="X60" s="92">
        <v>623</v>
      </c>
      <c r="Y60" s="89">
        <v>1</v>
      </c>
      <c r="Z60" s="91">
        <v>615</v>
      </c>
      <c r="AA60" s="93">
        <v>39</v>
      </c>
      <c r="AB60" s="94">
        <v>7423</v>
      </c>
      <c r="AC60" s="64"/>
      <c r="AD60" s="64"/>
      <c r="AE60" s="64"/>
      <c r="AF60" s="64"/>
      <c r="AG60" s="64"/>
      <c r="AH60" s="64"/>
      <c r="AI60" s="64"/>
      <c r="AJ60" s="64"/>
      <c r="AK60" s="64"/>
      <c r="AL60" s="64"/>
    </row>
    <row r="61" spans="1:38" s="65" customFormat="1" ht="18.75" customHeight="1" x14ac:dyDescent="0.4">
      <c r="A61" s="359"/>
      <c r="B61" s="95" t="s">
        <v>75</v>
      </c>
      <c r="C61" s="96">
        <v>0</v>
      </c>
      <c r="D61" s="97">
        <v>0</v>
      </c>
      <c r="E61" s="98">
        <v>1</v>
      </c>
      <c r="F61" s="99">
        <v>175</v>
      </c>
      <c r="G61" s="96">
        <v>0</v>
      </c>
      <c r="H61" s="100">
        <v>0</v>
      </c>
      <c r="I61" s="98">
        <v>0</v>
      </c>
      <c r="J61" s="96">
        <v>0</v>
      </c>
      <c r="K61" s="98">
        <v>0</v>
      </c>
      <c r="L61" s="100">
        <v>0</v>
      </c>
      <c r="M61" s="98">
        <v>0</v>
      </c>
      <c r="N61" s="100">
        <v>27</v>
      </c>
      <c r="O61" s="96">
        <v>0</v>
      </c>
      <c r="P61" s="100">
        <v>14</v>
      </c>
      <c r="Q61" s="98">
        <v>0</v>
      </c>
      <c r="R61" s="96">
        <v>31</v>
      </c>
      <c r="S61" s="98">
        <v>0</v>
      </c>
      <c r="T61" s="100">
        <v>110</v>
      </c>
      <c r="U61" s="98">
        <v>0</v>
      </c>
      <c r="V61" s="100">
        <v>0</v>
      </c>
      <c r="W61" s="96">
        <v>0</v>
      </c>
      <c r="X61" s="100">
        <v>47</v>
      </c>
      <c r="Y61" s="98">
        <v>0</v>
      </c>
      <c r="Z61" s="96">
        <v>19</v>
      </c>
      <c r="AA61" s="101">
        <v>1</v>
      </c>
      <c r="AB61" s="102">
        <v>423</v>
      </c>
      <c r="AC61" s="64"/>
      <c r="AD61" s="64"/>
      <c r="AE61" s="64"/>
      <c r="AF61" s="64"/>
      <c r="AG61" s="64"/>
      <c r="AH61" s="64"/>
      <c r="AI61" s="64"/>
      <c r="AJ61" s="64"/>
      <c r="AK61" s="64"/>
      <c r="AL61" s="64"/>
    </row>
    <row r="62" spans="1:38" s="65" customFormat="1" ht="18.75" customHeight="1" thickBot="1" x14ac:dyDescent="0.45">
      <c r="A62" s="360"/>
      <c r="B62" s="103" t="s">
        <v>71</v>
      </c>
      <c r="C62" s="104">
        <v>3</v>
      </c>
      <c r="D62" s="105">
        <v>645</v>
      </c>
      <c r="E62" s="106">
        <v>2</v>
      </c>
      <c r="F62" s="107">
        <v>740</v>
      </c>
      <c r="G62" s="104">
        <v>6</v>
      </c>
      <c r="H62" s="108">
        <v>685</v>
      </c>
      <c r="I62" s="106">
        <v>2</v>
      </c>
      <c r="J62" s="104">
        <v>598</v>
      </c>
      <c r="K62" s="106">
        <v>4</v>
      </c>
      <c r="L62" s="108">
        <v>607</v>
      </c>
      <c r="M62" s="106">
        <v>0</v>
      </c>
      <c r="N62" s="108">
        <v>665</v>
      </c>
      <c r="O62" s="104">
        <v>3</v>
      </c>
      <c r="P62" s="108">
        <v>639</v>
      </c>
      <c r="Q62" s="106">
        <v>2</v>
      </c>
      <c r="R62" s="104">
        <v>582</v>
      </c>
      <c r="S62" s="106">
        <v>7</v>
      </c>
      <c r="T62" s="108">
        <v>794</v>
      </c>
      <c r="U62" s="106">
        <v>5</v>
      </c>
      <c r="V62" s="108">
        <v>587</v>
      </c>
      <c r="W62" s="104">
        <v>5</v>
      </c>
      <c r="X62" s="108">
        <v>670</v>
      </c>
      <c r="Y62" s="106">
        <v>1</v>
      </c>
      <c r="Z62" s="104">
        <v>634</v>
      </c>
      <c r="AA62" s="109">
        <v>40</v>
      </c>
      <c r="AB62" s="110">
        <v>7846</v>
      </c>
      <c r="AC62" s="64"/>
      <c r="AD62" s="64"/>
      <c r="AE62" s="64"/>
      <c r="AF62" s="64"/>
      <c r="AG62" s="64"/>
      <c r="AH62" s="64"/>
      <c r="AI62" s="64"/>
      <c r="AJ62" s="64"/>
      <c r="AK62" s="64"/>
      <c r="AL62" s="64"/>
    </row>
    <row r="63" spans="1:38" s="65" customFormat="1" ht="18.75" customHeight="1" x14ac:dyDescent="0.4">
      <c r="A63" s="358" t="s">
        <v>72</v>
      </c>
      <c r="B63" s="56" t="s">
        <v>29</v>
      </c>
      <c r="C63" s="57">
        <v>0</v>
      </c>
      <c r="D63" s="58">
        <v>101</v>
      </c>
      <c r="E63" s="59">
        <v>0</v>
      </c>
      <c r="F63" s="60">
        <v>63</v>
      </c>
      <c r="G63" s="57">
        <v>1</v>
      </c>
      <c r="H63" s="61">
        <v>68</v>
      </c>
      <c r="I63" s="59">
        <v>0</v>
      </c>
      <c r="J63" s="57">
        <v>79</v>
      </c>
      <c r="K63" s="59">
        <v>0</v>
      </c>
      <c r="L63" s="61">
        <v>102</v>
      </c>
      <c r="M63" s="59">
        <v>0</v>
      </c>
      <c r="N63" s="61">
        <v>72</v>
      </c>
      <c r="O63" s="57">
        <v>1</v>
      </c>
      <c r="P63" s="61">
        <v>106</v>
      </c>
      <c r="Q63" s="59">
        <v>0</v>
      </c>
      <c r="R63" s="57">
        <v>76</v>
      </c>
      <c r="S63" s="59">
        <v>1</v>
      </c>
      <c r="T63" s="61">
        <v>65</v>
      </c>
      <c r="U63" s="59">
        <v>1</v>
      </c>
      <c r="V63" s="61">
        <v>106</v>
      </c>
      <c r="W63" s="57">
        <v>0</v>
      </c>
      <c r="X63" s="61">
        <v>137</v>
      </c>
      <c r="Y63" s="59">
        <v>0</v>
      </c>
      <c r="Z63" s="57">
        <v>101</v>
      </c>
      <c r="AA63" s="62">
        <v>4</v>
      </c>
      <c r="AB63" s="63">
        <v>1076</v>
      </c>
      <c r="AC63" s="64"/>
      <c r="AD63" s="64"/>
      <c r="AE63" s="64"/>
      <c r="AF63" s="64"/>
      <c r="AG63" s="64"/>
      <c r="AH63" s="64"/>
      <c r="AI63" s="64"/>
      <c r="AJ63" s="64"/>
      <c r="AK63" s="64"/>
      <c r="AL63" s="64"/>
    </row>
    <row r="64" spans="1:38" s="65" customFormat="1" ht="18.75" customHeight="1" x14ac:dyDescent="0.4">
      <c r="A64" s="359"/>
      <c r="B64" s="66" t="s">
        <v>68</v>
      </c>
      <c r="C64" s="67">
        <v>0</v>
      </c>
      <c r="D64" s="68">
        <v>84</v>
      </c>
      <c r="E64" s="111">
        <v>1</v>
      </c>
      <c r="F64" s="70">
        <v>86</v>
      </c>
      <c r="G64" s="71">
        <v>0</v>
      </c>
      <c r="H64" s="72">
        <v>77</v>
      </c>
      <c r="I64" s="69">
        <v>0</v>
      </c>
      <c r="J64" s="71">
        <v>64</v>
      </c>
      <c r="K64" s="69">
        <v>0</v>
      </c>
      <c r="L64" s="72">
        <v>70</v>
      </c>
      <c r="M64" s="69">
        <v>0</v>
      </c>
      <c r="N64" s="72">
        <v>72</v>
      </c>
      <c r="O64" s="71">
        <v>0</v>
      </c>
      <c r="P64" s="72">
        <v>81</v>
      </c>
      <c r="Q64" s="69">
        <v>0</v>
      </c>
      <c r="R64" s="71">
        <v>71</v>
      </c>
      <c r="S64" s="69">
        <v>0</v>
      </c>
      <c r="T64" s="72">
        <v>67</v>
      </c>
      <c r="U64" s="69">
        <v>0</v>
      </c>
      <c r="V64" s="72">
        <v>79</v>
      </c>
      <c r="W64" s="71">
        <v>0</v>
      </c>
      <c r="X64" s="72">
        <v>121</v>
      </c>
      <c r="Y64" s="69">
        <v>1</v>
      </c>
      <c r="Z64" s="71">
        <v>90</v>
      </c>
      <c r="AA64" s="73">
        <v>2</v>
      </c>
      <c r="AB64" s="74">
        <v>962</v>
      </c>
      <c r="AC64" s="75"/>
      <c r="AD64" s="75"/>
      <c r="AE64" s="75"/>
      <c r="AF64" s="75"/>
      <c r="AG64" s="75"/>
      <c r="AH64" s="75"/>
      <c r="AI64" s="75"/>
      <c r="AJ64" s="75"/>
      <c r="AK64" s="75"/>
      <c r="AL64" s="75"/>
    </row>
    <row r="65" spans="1:38" s="85" customFormat="1" ht="18.75" customHeight="1" x14ac:dyDescent="0.4">
      <c r="A65" s="359"/>
      <c r="B65" s="76" t="s">
        <v>27</v>
      </c>
      <c r="C65" s="77">
        <v>0</v>
      </c>
      <c r="D65" s="78">
        <v>185</v>
      </c>
      <c r="E65" s="79">
        <v>1</v>
      </c>
      <c r="F65" s="80">
        <v>149</v>
      </c>
      <c r="G65" s="81">
        <v>1</v>
      </c>
      <c r="H65" s="82">
        <v>145</v>
      </c>
      <c r="I65" s="79">
        <v>0</v>
      </c>
      <c r="J65" s="81">
        <v>143</v>
      </c>
      <c r="K65" s="79">
        <v>0</v>
      </c>
      <c r="L65" s="82">
        <v>172</v>
      </c>
      <c r="M65" s="79">
        <v>0</v>
      </c>
      <c r="N65" s="82">
        <v>144</v>
      </c>
      <c r="O65" s="81">
        <v>1</v>
      </c>
      <c r="P65" s="82">
        <v>187</v>
      </c>
      <c r="Q65" s="79">
        <v>0</v>
      </c>
      <c r="R65" s="81">
        <v>147</v>
      </c>
      <c r="S65" s="79">
        <v>1</v>
      </c>
      <c r="T65" s="82">
        <v>132</v>
      </c>
      <c r="U65" s="79">
        <v>1</v>
      </c>
      <c r="V65" s="82">
        <v>185</v>
      </c>
      <c r="W65" s="81">
        <v>0</v>
      </c>
      <c r="X65" s="82">
        <v>258</v>
      </c>
      <c r="Y65" s="79">
        <v>1</v>
      </c>
      <c r="Z65" s="81">
        <v>191</v>
      </c>
      <c r="AA65" s="83">
        <v>6</v>
      </c>
      <c r="AB65" s="84">
        <v>2038</v>
      </c>
      <c r="AC65" s="75"/>
      <c r="AD65" s="75"/>
      <c r="AE65" s="75"/>
      <c r="AF65" s="75"/>
      <c r="AG65" s="75"/>
      <c r="AH65" s="75"/>
      <c r="AI65" s="75"/>
      <c r="AJ65" s="75"/>
      <c r="AK65" s="75"/>
      <c r="AL65" s="75"/>
    </row>
    <row r="66" spans="1:38" s="65" customFormat="1" ht="18.75" customHeight="1" x14ac:dyDescent="0.4">
      <c r="A66" s="359"/>
      <c r="B66" s="66" t="s">
        <v>30</v>
      </c>
      <c r="C66" s="67">
        <v>2</v>
      </c>
      <c r="D66" s="68">
        <v>197</v>
      </c>
      <c r="E66" s="69">
        <v>0</v>
      </c>
      <c r="F66" s="70">
        <v>197</v>
      </c>
      <c r="G66" s="71">
        <v>1</v>
      </c>
      <c r="H66" s="72">
        <v>198</v>
      </c>
      <c r="I66" s="69">
        <v>0</v>
      </c>
      <c r="J66" s="71">
        <v>190</v>
      </c>
      <c r="K66" s="69">
        <v>1</v>
      </c>
      <c r="L66" s="72">
        <v>150</v>
      </c>
      <c r="M66" s="69">
        <v>1</v>
      </c>
      <c r="N66" s="72">
        <v>229</v>
      </c>
      <c r="O66" s="71">
        <v>1</v>
      </c>
      <c r="P66" s="72">
        <v>172</v>
      </c>
      <c r="Q66" s="69">
        <v>0</v>
      </c>
      <c r="R66" s="71">
        <v>150</v>
      </c>
      <c r="S66" s="69">
        <v>1</v>
      </c>
      <c r="T66" s="72">
        <v>248</v>
      </c>
      <c r="U66" s="69">
        <v>1</v>
      </c>
      <c r="V66" s="72">
        <v>199</v>
      </c>
      <c r="W66" s="71">
        <v>0</v>
      </c>
      <c r="X66" s="72">
        <v>200</v>
      </c>
      <c r="Y66" s="69">
        <v>0</v>
      </c>
      <c r="Z66" s="71">
        <v>199</v>
      </c>
      <c r="AA66" s="73">
        <v>8</v>
      </c>
      <c r="AB66" s="74">
        <v>2329</v>
      </c>
      <c r="AC66" s="64"/>
      <c r="AD66" s="64"/>
      <c r="AE66" s="64"/>
      <c r="AF66" s="64"/>
      <c r="AG66" s="64"/>
      <c r="AH66" s="64"/>
      <c r="AI66" s="64"/>
      <c r="AJ66" s="64"/>
      <c r="AK66" s="64"/>
      <c r="AL66" s="64"/>
    </row>
    <row r="67" spans="1:38" s="65" customFormat="1" ht="18.75" customHeight="1" x14ac:dyDescent="0.4">
      <c r="A67" s="359"/>
      <c r="B67" s="66" t="s">
        <v>31</v>
      </c>
      <c r="C67" s="67">
        <v>1</v>
      </c>
      <c r="D67" s="68">
        <v>201</v>
      </c>
      <c r="E67" s="69">
        <v>3</v>
      </c>
      <c r="F67" s="70">
        <v>186</v>
      </c>
      <c r="G67" s="71">
        <v>3</v>
      </c>
      <c r="H67" s="72">
        <v>141</v>
      </c>
      <c r="I67" s="69">
        <v>0</v>
      </c>
      <c r="J67" s="71">
        <v>238</v>
      </c>
      <c r="K67" s="69">
        <v>2</v>
      </c>
      <c r="L67" s="72">
        <v>197</v>
      </c>
      <c r="M67" s="69">
        <v>2</v>
      </c>
      <c r="N67" s="72">
        <v>194</v>
      </c>
      <c r="O67" s="71">
        <v>1</v>
      </c>
      <c r="P67" s="72">
        <v>245</v>
      </c>
      <c r="Q67" s="69">
        <v>0</v>
      </c>
      <c r="R67" s="71">
        <v>161</v>
      </c>
      <c r="S67" s="69">
        <v>1</v>
      </c>
      <c r="T67" s="72">
        <v>204</v>
      </c>
      <c r="U67" s="69">
        <v>0</v>
      </c>
      <c r="V67" s="72">
        <v>205</v>
      </c>
      <c r="W67" s="71">
        <v>0</v>
      </c>
      <c r="X67" s="72">
        <v>203</v>
      </c>
      <c r="Y67" s="69">
        <v>1</v>
      </c>
      <c r="Z67" s="71">
        <v>221</v>
      </c>
      <c r="AA67" s="73">
        <v>14</v>
      </c>
      <c r="AB67" s="74">
        <v>2396</v>
      </c>
      <c r="AC67" s="64"/>
      <c r="AD67" s="64"/>
      <c r="AE67" s="64"/>
      <c r="AF67" s="64"/>
      <c r="AG67" s="64"/>
      <c r="AH67" s="64"/>
      <c r="AI67" s="64"/>
      <c r="AJ67" s="64"/>
      <c r="AK67" s="64"/>
      <c r="AL67" s="64"/>
    </row>
    <row r="68" spans="1:38" s="65" customFormat="1" ht="18.75" customHeight="1" x14ac:dyDescent="0.4">
      <c r="A68" s="359"/>
      <c r="B68" s="76" t="s">
        <v>28</v>
      </c>
      <c r="C68" s="77">
        <v>3</v>
      </c>
      <c r="D68" s="78">
        <v>398</v>
      </c>
      <c r="E68" s="79">
        <v>3</v>
      </c>
      <c r="F68" s="80">
        <v>383</v>
      </c>
      <c r="G68" s="81">
        <v>4</v>
      </c>
      <c r="H68" s="82">
        <v>339</v>
      </c>
      <c r="I68" s="79">
        <v>0</v>
      </c>
      <c r="J68" s="81">
        <v>428</v>
      </c>
      <c r="K68" s="79">
        <v>3</v>
      </c>
      <c r="L68" s="82">
        <v>347</v>
      </c>
      <c r="M68" s="79">
        <v>3</v>
      </c>
      <c r="N68" s="82">
        <v>423</v>
      </c>
      <c r="O68" s="81">
        <v>2</v>
      </c>
      <c r="P68" s="82">
        <v>417</v>
      </c>
      <c r="Q68" s="79">
        <v>0</v>
      </c>
      <c r="R68" s="81">
        <v>311</v>
      </c>
      <c r="S68" s="79">
        <v>2</v>
      </c>
      <c r="T68" s="82">
        <v>452</v>
      </c>
      <c r="U68" s="79">
        <v>1</v>
      </c>
      <c r="V68" s="82">
        <v>404</v>
      </c>
      <c r="W68" s="81">
        <v>0</v>
      </c>
      <c r="X68" s="82">
        <v>403</v>
      </c>
      <c r="Y68" s="79">
        <v>1</v>
      </c>
      <c r="Z68" s="81">
        <v>420</v>
      </c>
      <c r="AA68" s="83">
        <v>22</v>
      </c>
      <c r="AB68" s="84">
        <v>4725</v>
      </c>
      <c r="AC68" s="75"/>
      <c r="AD68" s="75"/>
      <c r="AE68" s="75"/>
      <c r="AF68" s="75"/>
      <c r="AG68" s="75"/>
      <c r="AH68" s="75"/>
      <c r="AI68" s="75"/>
      <c r="AJ68" s="75"/>
      <c r="AK68" s="75"/>
      <c r="AL68" s="75"/>
    </row>
    <row r="69" spans="1:38" s="65" customFormat="1" ht="18.75" customHeight="1" thickBot="1" x14ac:dyDescent="0.45">
      <c r="A69" s="359"/>
      <c r="B69" s="112" t="s">
        <v>32</v>
      </c>
      <c r="C69" s="113">
        <v>3</v>
      </c>
      <c r="D69" s="114">
        <v>583</v>
      </c>
      <c r="E69" s="115">
        <v>4</v>
      </c>
      <c r="F69" s="116">
        <v>532</v>
      </c>
      <c r="G69" s="113">
        <v>5</v>
      </c>
      <c r="H69" s="117">
        <v>484</v>
      </c>
      <c r="I69" s="115">
        <v>0</v>
      </c>
      <c r="J69" s="113">
        <v>571</v>
      </c>
      <c r="K69" s="115">
        <v>3</v>
      </c>
      <c r="L69" s="117">
        <v>519</v>
      </c>
      <c r="M69" s="115">
        <v>3</v>
      </c>
      <c r="N69" s="117">
        <v>567</v>
      </c>
      <c r="O69" s="113">
        <v>3</v>
      </c>
      <c r="P69" s="117">
        <v>604</v>
      </c>
      <c r="Q69" s="115">
        <v>0</v>
      </c>
      <c r="R69" s="113">
        <v>458</v>
      </c>
      <c r="S69" s="115">
        <v>3</v>
      </c>
      <c r="T69" s="117">
        <v>584</v>
      </c>
      <c r="U69" s="115">
        <v>2</v>
      </c>
      <c r="V69" s="117">
        <v>589</v>
      </c>
      <c r="W69" s="113">
        <v>0</v>
      </c>
      <c r="X69" s="117">
        <v>661</v>
      </c>
      <c r="Y69" s="115">
        <v>2</v>
      </c>
      <c r="Z69" s="113">
        <v>611</v>
      </c>
      <c r="AA69" s="118">
        <v>28</v>
      </c>
      <c r="AB69" s="119">
        <v>6763</v>
      </c>
      <c r="AC69" s="64"/>
      <c r="AD69" s="64"/>
      <c r="AE69" s="64"/>
      <c r="AF69" s="64"/>
      <c r="AG69" s="64"/>
      <c r="AH69" s="64"/>
      <c r="AI69" s="64"/>
      <c r="AJ69" s="64"/>
      <c r="AK69" s="64"/>
      <c r="AL69" s="64"/>
    </row>
    <row r="70" spans="1:38" s="65" customFormat="1" ht="18.75" customHeight="1" x14ac:dyDescent="0.4">
      <c r="A70" s="359"/>
      <c r="B70" s="120" t="s">
        <v>75</v>
      </c>
      <c r="C70" s="121">
        <v>0</v>
      </c>
      <c r="D70" s="122">
        <v>0</v>
      </c>
      <c r="E70" s="123">
        <v>0</v>
      </c>
      <c r="F70" s="124">
        <v>0</v>
      </c>
      <c r="G70" s="121">
        <v>0</v>
      </c>
      <c r="H70" s="125">
        <v>0</v>
      </c>
      <c r="I70" s="123">
        <v>0</v>
      </c>
      <c r="J70" s="121">
        <v>0</v>
      </c>
      <c r="K70" s="123">
        <v>0</v>
      </c>
      <c r="L70" s="125">
        <v>0</v>
      </c>
      <c r="M70" s="123">
        <v>0</v>
      </c>
      <c r="N70" s="125">
        <v>0</v>
      </c>
      <c r="O70" s="121">
        <v>0</v>
      </c>
      <c r="P70" s="125">
        <v>0</v>
      </c>
      <c r="Q70" s="123">
        <v>0</v>
      </c>
      <c r="R70" s="121">
        <v>0</v>
      </c>
      <c r="S70" s="123">
        <v>0</v>
      </c>
      <c r="T70" s="125">
        <v>72</v>
      </c>
      <c r="U70" s="123">
        <v>1</v>
      </c>
      <c r="V70" s="125">
        <v>48</v>
      </c>
      <c r="W70" s="121">
        <v>2</v>
      </c>
      <c r="X70" s="125">
        <v>81</v>
      </c>
      <c r="Y70" s="123">
        <v>0</v>
      </c>
      <c r="Z70" s="121">
        <v>75</v>
      </c>
      <c r="AA70" s="126">
        <v>3</v>
      </c>
      <c r="AB70" s="127">
        <v>276</v>
      </c>
      <c r="AC70" s="64"/>
      <c r="AD70" s="64"/>
      <c r="AE70" s="64"/>
      <c r="AF70" s="64"/>
      <c r="AG70" s="64"/>
      <c r="AH70" s="64"/>
      <c r="AI70" s="64"/>
      <c r="AJ70" s="64"/>
      <c r="AK70" s="64"/>
      <c r="AL70" s="64"/>
    </row>
    <row r="71" spans="1:38" s="65" customFormat="1" ht="18.75" customHeight="1" thickBot="1" x14ac:dyDescent="0.45">
      <c r="A71" s="360"/>
      <c r="B71" s="128" t="s">
        <v>71</v>
      </c>
      <c r="C71" s="104">
        <v>3</v>
      </c>
      <c r="D71" s="105">
        <v>583</v>
      </c>
      <c r="E71" s="106">
        <v>4</v>
      </c>
      <c r="F71" s="107">
        <v>532</v>
      </c>
      <c r="G71" s="104">
        <v>5</v>
      </c>
      <c r="H71" s="108">
        <v>484</v>
      </c>
      <c r="I71" s="106">
        <v>0</v>
      </c>
      <c r="J71" s="104">
        <v>571</v>
      </c>
      <c r="K71" s="106">
        <v>3</v>
      </c>
      <c r="L71" s="108">
        <v>519</v>
      </c>
      <c r="M71" s="106">
        <v>3</v>
      </c>
      <c r="N71" s="108">
        <v>567</v>
      </c>
      <c r="O71" s="104">
        <v>3</v>
      </c>
      <c r="P71" s="108">
        <v>604</v>
      </c>
      <c r="Q71" s="106">
        <v>0</v>
      </c>
      <c r="R71" s="104">
        <v>458</v>
      </c>
      <c r="S71" s="106">
        <v>3</v>
      </c>
      <c r="T71" s="108">
        <v>656</v>
      </c>
      <c r="U71" s="106">
        <v>3</v>
      </c>
      <c r="V71" s="108">
        <v>637</v>
      </c>
      <c r="W71" s="104">
        <v>2</v>
      </c>
      <c r="X71" s="108">
        <v>742</v>
      </c>
      <c r="Y71" s="106">
        <v>2</v>
      </c>
      <c r="Z71" s="104">
        <v>686</v>
      </c>
      <c r="AA71" s="109">
        <v>31</v>
      </c>
      <c r="AB71" s="110">
        <v>7039</v>
      </c>
      <c r="AC71" s="64"/>
      <c r="AD71" s="64"/>
      <c r="AE71" s="64"/>
      <c r="AF71" s="64"/>
      <c r="AG71" s="64"/>
      <c r="AH71" s="64"/>
      <c r="AI71" s="64"/>
      <c r="AJ71" s="64"/>
      <c r="AK71" s="64"/>
      <c r="AL71" s="64"/>
    </row>
    <row r="72" spans="1:38" s="65" customFormat="1" ht="18.75" customHeight="1" x14ac:dyDescent="0.4">
      <c r="A72" s="358" t="s">
        <v>73</v>
      </c>
      <c r="B72" s="129" t="s">
        <v>29</v>
      </c>
      <c r="C72" s="57">
        <v>0</v>
      </c>
      <c r="D72" s="58">
        <v>112</v>
      </c>
      <c r="E72" s="59">
        <v>1</v>
      </c>
      <c r="F72" s="60">
        <v>98</v>
      </c>
      <c r="G72" s="57">
        <v>0</v>
      </c>
      <c r="H72" s="61">
        <v>85</v>
      </c>
      <c r="I72" s="59">
        <v>0</v>
      </c>
      <c r="J72" s="57">
        <v>105</v>
      </c>
      <c r="K72" s="59">
        <v>3</v>
      </c>
      <c r="L72" s="61">
        <v>147</v>
      </c>
      <c r="M72" s="59">
        <v>0</v>
      </c>
      <c r="N72" s="61">
        <v>94</v>
      </c>
      <c r="O72" s="57">
        <v>1</v>
      </c>
      <c r="P72" s="61">
        <v>88</v>
      </c>
      <c r="Q72" s="59">
        <v>1</v>
      </c>
      <c r="R72" s="57">
        <v>70</v>
      </c>
      <c r="S72" s="59">
        <v>0</v>
      </c>
      <c r="T72" s="61">
        <v>108</v>
      </c>
      <c r="U72" s="59">
        <v>0</v>
      </c>
      <c r="V72" s="61">
        <v>119</v>
      </c>
      <c r="W72" s="57">
        <v>1</v>
      </c>
      <c r="X72" s="61">
        <v>98</v>
      </c>
      <c r="Y72" s="59">
        <v>0</v>
      </c>
      <c r="Z72" s="57">
        <v>112</v>
      </c>
      <c r="AA72" s="62">
        <v>7</v>
      </c>
      <c r="AB72" s="63">
        <v>1236</v>
      </c>
      <c r="AC72" s="64"/>
      <c r="AD72" s="64"/>
      <c r="AE72" s="64"/>
      <c r="AF72" s="64"/>
      <c r="AG72" s="64"/>
      <c r="AH72" s="64"/>
      <c r="AI72" s="64"/>
      <c r="AJ72" s="64"/>
      <c r="AK72" s="64"/>
      <c r="AL72" s="64"/>
    </row>
    <row r="73" spans="1:38" s="65" customFormat="1" ht="18.75" customHeight="1" x14ac:dyDescent="0.4">
      <c r="A73" s="359"/>
      <c r="B73" s="66" t="s">
        <v>68</v>
      </c>
      <c r="C73" s="71">
        <v>0</v>
      </c>
      <c r="D73" s="68">
        <v>94</v>
      </c>
      <c r="E73" s="69">
        <v>1</v>
      </c>
      <c r="F73" s="70">
        <v>93</v>
      </c>
      <c r="G73" s="71">
        <v>0</v>
      </c>
      <c r="H73" s="72">
        <v>132</v>
      </c>
      <c r="I73" s="69">
        <v>0</v>
      </c>
      <c r="J73" s="71">
        <v>100</v>
      </c>
      <c r="K73" s="69">
        <v>0</v>
      </c>
      <c r="L73" s="72">
        <v>75</v>
      </c>
      <c r="M73" s="69">
        <v>1</v>
      </c>
      <c r="N73" s="72">
        <v>97</v>
      </c>
      <c r="O73" s="71">
        <v>0</v>
      </c>
      <c r="P73" s="72">
        <v>89</v>
      </c>
      <c r="Q73" s="69">
        <v>0</v>
      </c>
      <c r="R73" s="71">
        <v>106</v>
      </c>
      <c r="S73" s="69">
        <v>0</v>
      </c>
      <c r="T73" s="72">
        <v>107</v>
      </c>
      <c r="U73" s="69">
        <v>0</v>
      </c>
      <c r="V73" s="72">
        <v>73</v>
      </c>
      <c r="W73" s="71">
        <v>0</v>
      </c>
      <c r="X73" s="72">
        <v>101</v>
      </c>
      <c r="Y73" s="69">
        <v>1</v>
      </c>
      <c r="Z73" s="71">
        <v>59</v>
      </c>
      <c r="AA73" s="73">
        <v>3</v>
      </c>
      <c r="AB73" s="74">
        <v>1126</v>
      </c>
      <c r="AC73" s="75"/>
      <c r="AD73" s="75"/>
      <c r="AE73" s="75"/>
      <c r="AF73" s="75"/>
      <c r="AG73" s="75"/>
      <c r="AH73" s="75"/>
      <c r="AI73" s="75"/>
      <c r="AJ73" s="75"/>
      <c r="AK73" s="75"/>
      <c r="AL73" s="75"/>
    </row>
    <row r="74" spans="1:38" s="85" customFormat="1" ht="18.75" customHeight="1" x14ac:dyDescent="0.4">
      <c r="A74" s="359"/>
      <c r="B74" s="76" t="s">
        <v>27</v>
      </c>
      <c r="C74" s="81">
        <v>0</v>
      </c>
      <c r="D74" s="78">
        <v>206</v>
      </c>
      <c r="E74" s="79">
        <v>2</v>
      </c>
      <c r="F74" s="80">
        <v>191</v>
      </c>
      <c r="G74" s="81">
        <v>0</v>
      </c>
      <c r="H74" s="82">
        <v>217</v>
      </c>
      <c r="I74" s="79">
        <v>0</v>
      </c>
      <c r="J74" s="81">
        <v>205</v>
      </c>
      <c r="K74" s="79">
        <v>3</v>
      </c>
      <c r="L74" s="82">
        <v>222</v>
      </c>
      <c r="M74" s="79">
        <v>1</v>
      </c>
      <c r="N74" s="82">
        <v>191</v>
      </c>
      <c r="O74" s="81">
        <v>1</v>
      </c>
      <c r="P74" s="82">
        <v>177</v>
      </c>
      <c r="Q74" s="79">
        <v>1</v>
      </c>
      <c r="R74" s="81">
        <v>176</v>
      </c>
      <c r="S74" s="79">
        <v>0</v>
      </c>
      <c r="T74" s="82">
        <v>215</v>
      </c>
      <c r="U74" s="79">
        <v>0</v>
      </c>
      <c r="V74" s="82">
        <v>192</v>
      </c>
      <c r="W74" s="81">
        <v>1</v>
      </c>
      <c r="X74" s="82">
        <v>199</v>
      </c>
      <c r="Y74" s="79">
        <v>1</v>
      </c>
      <c r="Z74" s="81">
        <v>171</v>
      </c>
      <c r="AA74" s="83">
        <v>10</v>
      </c>
      <c r="AB74" s="84">
        <v>2362</v>
      </c>
      <c r="AC74" s="75"/>
      <c r="AD74" s="75"/>
      <c r="AE74" s="75"/>
      <c r="AF74" s="75"/>
      <c r="AG74" s="75"/>
      <c r="AH74" s="75"/>
      <c r="AI74" s="75"/>
      <c r="AJ74" s="75"/>
      <c r="AK74" s="75"/>
      <c r="AL74" s="75"/>
    </row>
    <row r="75" spans="1:38" s="65" customFormat="1" ht="18.75" customHeight="1" x14ac:dyDescent="0.4">
      <c r="A75" s="359"/>
      <c r="B75" s="66" t="s">
        <v>30</v>
      </c>
      <c r="C75" s="71">
        <v>2</v>
      </c>
      <c r="D75" s="68">
        <v>194</v>
      </c>
      <c r="E75" s="69">
        <v>0</v>
      </c>
      <c r="F75" s="70">
        <v>150</v>
      </c>
      <c r="G75" s="71">
        <v>1</v>
      </c>
      <c r="H75" s="72">
        <v>189</v>
      </c>
      <c r="I75" s="69">
        <v>1</v>
      </c>
      <c r="J75" s="71">
        <v>178</v>
      </c>
      <c r="K75" s="69">
        <v>2</v>
      </c>
      <c r="L75" s="72">
        <v>180</v>
      </c>
      <c r="M75" s="69">
        <v>2</v>
      </c>
      <c r="N75" s="72">
        <v>196</v>
      </c>
      <c r="O75" s="71">
        <v>2</v>
      </c>
      <c r="P75" s="72">
        <v>250</v>
      </c>
      <c r="Q75" s="69">
        <v>1</v>
      </c>
      <c r="R75" s="71">
        <v>145</v>
      </c>
      <c r="S75" s="69">
        <v>2</v>
      </c>
      <c r="T75" s="72">
        <v>250</v>
      </c>
      <c r="U75" s="69">
        <v>2</v>
      </c>
      <c r="V75" s="72">
        <v>200</v>
      </c>
      <c r="W75" s="71">
        <v>0</v>
      </c>
      <c r="X75" s="72">
        <v>193</v>
      </c>
      <c r="Y75" s="69">
        <v>1</v>
      </c>
      <c r="Z75" s="71">
        <v>200</v>
      </c>
      <c r="AA75" s="73">
        <v>16</v>
      </c>
      <c r="AB75" s="74">
        <v>2325</v>
      </c>
      <c r="AC75" s="64"/>
      <c r="AD75" s="64"/>
      <c r="AE75" s="64"/>
      <c r="AF75" s="64"/>
      <c r="AG75" s="64"/>
      <c r="AH75" s="64"/>
      <c r="AI75" s="64"/>
      <c r="AJ75" s="64"/>
      <c r="AK75" s="64"/>
      <c r="AL75" s="64"/>
    </row>
    <row r="76" spans="1:38" s="65" customFormat="1" ht="18.75" customHeight="1" x14ac:dyDescent="0.4">
      <c r="A76" s="359"/>
      <c r="B76" s="66" t="s">
        <v>31</v>
      </c>
      <c r="C76" s="71">
        <v>3</v>
      </c>
      <c r="D76" s="68">
        <v>171</v>
      </c>
      <c r="E76" s="69">
        <v>0</v>
      </c>
      <c r="F76" s="70">
        <v>135</v>
      </c>
      <c r="G76" s="71">
        <v>2</v>
      </c>
      <c r="H76" s="72">
        <v>163</v>
      </c>
      <c r="I76" s="69">
        <v>0</v>
      </c>
      <c r="J76" s="71">
        <v>199</v>
      </c>
      <c r="K76" s="69">
        <v>0</v>
      </c>
      <c r="L76" s="72">
        <v>164</v>
      </c>
      <c r="M76" s="69">
        <v>1</v>
      </c>
      <c r="N76" s="72">
        <v>192</v>
      </c>
      <c r="O76" s="71">
        <v>2</v>
      </c>
      <c r="P76" s="72">
        <v>248</v>
      </c>
      <c r="Q76" s="69">
        <v>1</v>
      </c>
      <c r="R76" s="71">
        <v>152</v>
      </c>
      <c r="S76" s="69">
        <v>0</v>
      </c>
      <c r="T76" s="72">
        <v>158</v>
      </c>
      <c r="U76" s="69">
        <v>0</v>
      </c>
      <c r="V76" s="72">
        <v>255</v>
      </c>
      <c r="W76" s="71">
        <v>2</v>
      </c>
      <c r="X76" s="72">
        <v>204</v>
      </c>
      <c r="Y76" s="69">
        <v>0</v>
      </c>
      <c r="Z76" s="71">
        <v>208</v>
      </c>
      <c r="AA76" s="73">
        <v>11</v>
      </c>
      <c r="AB76" s="74">
        <v>2249</v>
      </c>
      <c r="AC76" s="64"/>
      <c r="AD76" s="64"/>
      <c r="AE76" s="64"/>
      <c r="AF76" s="64"/>
      <c r="AG76" s="64"/>
      <c r="AH76" s="64"/>
      <c r="AI76" s="64"/>
      <c r="AJ76" s="64"/>
      <c r="AK76" s="64"/>
      <c r="AL76" s="64"/>
    </row>
    <row r="77" spans="1:38" s="65" customFormat="1" ht="18.75" customHeight="1" x14ac:dyDescent="0.4">
      <c r="A77" s="359"/>
      <c r="B77" s="76" t="s">
        <v>28</v>
      </c>
      <c r="C77" s="81">
        <v>5</v>
      </c>
      <c r="D77" s="78">
        <v>365</v>
      </c>
      <c r="E77" s="79">
        <v>0</v>
      </c>
      <c r="F77" s="80">
        <v>285</v>
      </c>
      <c r="G77" s="81">
        <v>3</v>
      </c>
      <c r="H77" s="82">
        <v>352</v>
      </c>
      <c r="I77" s="79">
        <v>1</v>
      </c>
      <c r="J77" s="81">
        <v>377</v>
      </c>
      <c r="K77" s="79">
        <v>2</v>
      </c>
      <c r="L77" s="82">
        <v>344</v>
      </c>
      <c r="M77" s="79">
        <v>3</v>
      </c>
      <c r="N77" s="82">
        <v>388</v>
      </c>
      <c r="O77" s="81">
        <v>4</v>
      </c>
      <c r="P77" s="82">
        <v>498</v>
      </c>
      <c r="Q77" s="79">
        <v>2</v>
      </c>
      <c r="R77" s="81">
        <v>297</v>
      </c>
      <c r="S77" s="79">
        <v>2</v>
      </c>
      <c r="T77" s="82">
        <v>408</v>
      </c>
      <c r="U77" s="79">
        <v>2</v>
      </c>
      <c r="V77" s="82">
        <v>455</v>
      </c>
      <c r="W77" s="81">
        <v>2</v>
      </c>
      <c r="X77" s="82">
        <v>397</v>
      </c>
      <c r="Y77" s="79">
        <v>1</v>
      </c>
      <c r="Z77" s="81">
        <v>408</v>
      </c>
      <c r="AA77" s="83">
        <v>27</v>
      </c>
      <c r="AB77" s="84">
        <v>4574</v>
      </c>
      <c r="AC77" s="75"/>
      <c r="AD77" s="75"/>
      <c r="AE77" s="75"/>
      <c r="AF77" s="75"/>
      <c r="AG77" s="75"/>
      <c r="AH77" s="75"/>
      <c r="AI77" s="75"/>
      <c r="AJ77" s="75"/>
      <c r="AK77" s="75"/>
      <c r="AL77" s="75"/>
    </row>
    <row r="78" spans="1:38" s="65" customFormat="1" ht="18.75" customHeight="1" x14ac:dyDescent="0.4">
      <c r="A78" s="359"/>
      <c r="B78" s="130" t="s">
        <v>32</v>
      </c>
      <c r="C78" s="91">
        <v>5</v>
      </c>
      <c r="D78" s="88">
        <v>571</v>
      </c>
      <c r="E78" s="89">
        <v>2</v>
      </c>
      <c r="F78" s="90">
        <v>476</v>
      </c>
      <c r="G78" s="91">
        <v>3</v>
      </c>
      <c r="H78" s="92">
        <v>569</v>
      </c>
      <c r="I78" s="89">
        <v>1</v>
      </c>
      <c r="J78" s="91">
        <v>582</v>
      </c>
      <c r="K78" s="89">
        <v>5</v>
      </c>
      <c r="L78" s="92">
        <v>566</v>
      </c>
      <c r="M78" s="89">
        <v>4</v>
      </c>
      <c r="N78" s="92">
        <v>579</v>
      </c>
      <c r="O78" s="91">
        <v>5</v>
      </c>
      <c r="P78" s="92">
        <v>675</v>
      </c>
      <c r="Q78" s="89">
        <v>3</v>
      </c>
      <c r="R78" s="91">
        <v>473</v>
      </c>
      <c r="S78" s="89">
        <v>2</v>
      </c>
      <c r="T78" s="92">
        <v>623</v>
      </c>
      <c r="U78" s="89">
        <v>2</v>
      </c>
      <c r="V78" s="92">
        <v>647</v>
      </c>
      <c r="W78" s="91">
        <v>3</v>
      </c>
      <c r="X78" s="92">
        <v>596</v>
      </c>
      <c r="Y78" s="89">
        <v>2</v>
      </c>
      <c r="Z78" s="91">
        <v>579</v>
      </c>
      <c r="AA78" s="93">
        <v>37</v>
      </c>
      <c r="AB78" s="94">
        <v>6936</v>
      </c>
      <c r="AC78" s="64"/>
      <c r="AD78" s="64"/>
      <c r="AE78" s="64"/>
      <c r="AF78" s="64"/>
      <c r="AG78" s="64"/>
      <c r="AH78" s="64"/>
      <c r="AI78" s="64"/>
      <c r="AJ78" s="64"/>
      <c r="AK78" s="64"/>
      <c r="AL78" s="64"/>
    </row>
    <row r="79" spans="1:38" s="65" customFormat="1" ht="18.75" customHeight="1" x14ac:dyDescent="0.4">
      <c r="A79" s="359"/>
      <c r="B79" s="131" t="s">
        <v>75</v>
      </c>
      <c r="C79" s="121">
        <v>1</v>
      </c>
      <c r="D79" s="122">
        <v>24</v>
      </c>
      <c r="E79" s="123">
        <v>3</v>
      </c>
      <c r="F79" s="124">
        <v>67</v>
      </c>
      <c r="G79" s="121">
        <v>0</v>
      </c>
      <c r="H79" s="125">
        <v>0</v>
      </c>
      <c r="I79" s="123">
        <v>0</v>
      </c>
      <c r="J79" s="121">
        <v>0</v>
      </c>
      <c r="K79" s="123">
        <v>0</v>
      </c>
      <c r="L79" s="125">
        <v>0</v>
      </c>
      <c r="M79" s="123">
        <v>0</v>
      </c>
      <c r="N79" s="125">
        <v>0</v>
      </c>
      <c r="O79" s="121">
        <v>0</v>
      </c>
      <c r="P79" s="125">
        <v>0</v>
      </c>
      <c r="Q79" s="123">
        <v>0</v>
      </c>
      <c r="R79" s="121">
        <v>0</v>
      </c>
      <c r="S79" s="123">
        <v>1</v>
      </c>
      <c r="T79" s="125">
        <v>54</v>
      </c>
      <c r="U79" s="123">
        <v>1</v>
      </c>
      <c r="V79" s="125">
        <v>43</v>
      </c>
      <c r="W79" s="121">
        <v>1</v>
      </c>
      <c r="X79" s="125">
        <v>38</v>
      </c>
      <c r="Y79" s="123">
        <v>1</v>
      </c>
      <c r="Z79" s="121">
        <v>42</v>
      </c>
      <c r="AA79" s="126">
        <v>8</v>
      </c>
      <c r="AB79" s="127">
        <v>268</v>
      </c>
      <c r="AC79" s="64"/>
      <c r="AD79" s="64"/>
      <c r="AE79" s="64"/>
      <c r="AF79" s="64"/>
      <c r="AG79" s="64"/>
      <c r="AH79" s="64"/>
      <c r="AI79" s="64"/>
      <c r="AJ79" s="64"/>
      <c r="AK79" s="64"/>
      <c r="AL79" s="64"/>
    </row>
    <row r="80" spans="1:38" s="65" customFormat="1" ht="18.75" customHeight="1" thickBot="1" x14ac:dyDescent="0.45">
      <c r="A80" s="360"/>
      <c r="B80" s="128" t="s">
        <v>71</v>
      </c>
      <c r="C80" s="104">
        <v>6</v>
      </c>
      <c r="D80" s="105">
        <v>595</v>
      </c>
      <c r="E80" s="106">
        <v>5</v>
      </c>
      <c r="F80" s="107">
        <v>543</v>
      </c>
      <c r="G80" s="104">
        <v>3</v>
      </c>
      <c r="H80" s="108">
        <v>569</v>
      </c>
      <c r="I80" s="106">
        <v>1</v>
      </c>
      <c r="J80" s="104">
        <v>582</v>
      </c>
      <c r="K80" s="106">
        <v>5</v>
      </c>
      <c r="L80" s="108">
        <v>566</v>
      </c>
      <c r="M80" s="106">
        <v>4</v>
      </c>
      <c r="N80" s="108">
        <v>579</v>
      </c>
      <c r="O80" s="104">
        <v>5</v>
      </c>
      <c r="P80" s="108">
        <v>675</v>
      </c>
      <c r="Q80" s="106">
        <v>3</v>
      </c>
      <c r="R80" s="104">
        <v>473</v>
      </c>
      <c r="S80" s="106">
        <v>3</v>
      </c>
      <c r="T80" s="108">
        <v>677</v>
      </c>
      <c r="U80" s="106">
        <v>3</v>
      </c>
      <c r="V80" s="108">
        <v>690</v>
      </c>
      <c r="W80" s="104">
        <v>4</v>
      </c>
      <c r="X80" s="108">
        <v>634</v>
      </c>
      <c r="Y80" s="106">
        <v>3</v>
      </c>
      <c r="Z80" s="104">
        <v>621</v>
      </c>
      <c r="AA80" s="109">
        <v>45</v>
      </c>
      <c r="AB80" s="110">
        <v>7204</v>
      </c>
      <c r="AC80" s="64"/>
      <c r="AD80" s="64"/>
      <c r="AE80" s="64"/>
      <c r="AF80" s="64"/>
      <c r="AG80" s="64"/>
      <c r="AH80" s="64"/>
      <c r="AI80" s="64"/>
      <c r="AJ80" s="64"/>
      <c r="AK80" s="64"/>
      <c r="AL80" s="64"/>
    </row>
    <row r="81" spans="1:38" s="65" customFormat="1" ht="18.75" customHeight="1" x14ac:dyDescent="0.4">
      <c r="A81" s="361" t="s">
        <v>7</v>
      </c>
      <c r="B81" s="132" t="s">
        <v>29</v>
      </c>
      <c r="C81" s="57">
        <v>1</v>
      </c>
      <c r="D81" s="58">
        <v>158</v>
      </c>
      <c r="E81" s="59">
        <v>1</v>
      </c>
      <c r="F81" s="60">
        <v>112</v>
      </c>
      <c r="G81" s="57">
        <v>1</v>
      </c>
      <c r="H81" s="61">
        <v>132</v>
      </c>
      <c r="I81" s="59">
        <v>0</v>
      </c>
      <c r="J81" s="57">
        <v>70</v>
      </c>
      <c r="K81" s="59">
        <v>0</v>
      </c>
      <c r="L81" s="61">
        <v>97</v>
      </c>
      <c r="M81" s="59">
        <v>1</v>
      </c>
      <c r="N81" s="61">
        <v>100</v>
      </c>
      <c r="O81" s="57">
        <v>0</v>
      </c>
      <c r="P81" s="61">
        <v>90</v>
      </c>
      <c r="Q81" s="59">
        <v>0</v>
      </c>
      <c r="R81" s="57">
        <v>136</v>
      </c>
      <c r="S81" s="59">
        <v>0</v>
      </c>
      <c r="T81" s="61">
        <v>121</v>
      </c>
      <c r="U81" s="59">
        <v>1</v>
      </c>
      <c r="V81" s="61">
        <v>105</v>
      </c>
      <c r="W81" s="57">
        <v>1</v>
      </c>
      <c r="X81" s="61">
        <v>127</v>
      </c>
      <c r="Y81" s="59">
        <v>0</v>
      </c>
      <c r="Z81" s="57">
        <v>108</v>
      </c>
      <c r="AA81" s="62">
        <v>6</v>
      </c>
      <c r="AB81" s="63">
        <v>1356</v>
      </c>
      <c r="AC81" s="64"/>
      <c r="AD81" s="64"/>
      <c r="AE81" s="64"/>
      <c r="AF81" s="64"/>
      <c r="AG81" s="64"/>
      <c r="AH81" s="64"/>
      <c r="AI81" s="64"/>
      <c r="AJ81" s="64"/>
      <c r="AK81" s="64"/>
      <c r="AL81" s="64"/>
    </row>
    <row r="82" spans="1:38" s="65" customFormat="1" ht="18.75" customHeight="1" x14ac:dyDescent="0.4">
      <c r="A82" s="362"/>
      <c r="B82" s="133" t="s">
        <v>68</v>
      </c>
      <c r="C82" s="71">
        <v>1</v>
      </c>
      <c r="D82" s="68">
        <v>105</v>
      </c>
      <c r="E82" s="69">
        <v>0</v>
      </c>
      <c r="F82" s="70">
        <v>74</v>
      </c>
      <c r="G82" s="71">
        <v>0</v>
      </c>
      <c r="H82" s="72">
        <v>110</v>
      </c>
      <c r="I82" s="69">
        <v>1</v>
      </c>
      <c r="J82" s="71">
        <v>81</v>
      </c>
      <c r="K82" s="69">
        <v>1</v>
      </c>
      <c r="L82" s="72">
        <v>74</v>
      </c>
      <c r="M82" s="69">
        <v>0</v>
      </c>
      <c r="N82" s="72">
        <v>95</v>
      </c>
      <c r="O82" s="71">
        <v>1</v>
      </c>
      <c r="P82" s="72">
        <v>77</v>
      </c>
      <c r="Q82" s="69">
        <v>0</v>
      </c>
      <c r="R82" s="71">
        <v>55</v>
      </c>
      <c r="S82" s="69">
        <v>1</v>
      </c>
      <c r="T82" s="72">
        <v>96</v>
      </c>
      <c r="U82" s="69">
        <v>0</v>
      </c>
      <c r="V82" s="72">
        <v>98</v>
      </c>
      <c r="W82" s="71">
        <v>0</v>
      </c>
      <c r="X82" s="72">
        <v>89</v>
      </c>
      <c r="Y82" s="69">
        <v>0</v>
      </c>
      <c r="Z82" s="71">
        <v>95</v>
      </c>
      <c r="AA82" s="73">
        <v>5</v>
      </c>
      <c r="AB82" s="74">
        <v>1049</v>
      </c>
      <c r="AC82" s="75"/>
      <c r="AD82" s="75"/>
      <c r="AE82" s="75"/>
      <c r="AF82" s="75"/>
      <c r="AG82" s="75"/>
      <c r="AH82" s="75"/>
      <c r="AI82" s="75"/>
      <c r="AJ82" s="75"/>
      <c r="AK82" s="75"/>
      <c r="AL82" s="75"/>
    </row>
    <row r="83" spans="1:38" s="85" customFormat="1" ht="18.75" customHeight="1" x14ac:dyDescent="0.4">
      <c r="A83" s="362"/>
      <c r="B83" s="134" t="s">
        <v>27</v>
      </c>
      <c r="C83" s="81">
        <v>2</v>
      </c>
      <c r="D83" s="78">
        <v>263</v>
      </c>
      <c r="E83" s="79">
        <v>1</v>
      </c>
      <c r="F83" s="80">
        <v>186</v>
      </c>
      <c r="G83" s="81">
        <v>1</v>
      </c>
      <c r="H83" s="82">
        <v>242</v>
      </c>
      <c r="I83" s="79">
        <v>1</v>
      </c>
      <c r="J83" s="81">
        <v>151</v>
      </c>
      <c r="K83" s="79">
        <v>1</v>
      </c>
      <c r="L83" s="82">
        <v>171</v>
      </c>
      <c r="M83" s="79">
        <v>1</v>
      </c>
      <c r="N83" s="82">
        <v>195</v>
      </c>
      <c r="O83" s="81">
        <v>1</v>
      </c>
      <c r="P83" s="82">
        <v>167</v>
      </c>
      <c r="Q83" s="79">
        <v>0</v>
      </c>
      <c r="R83" s="81">
        <v>191</v>
      </c>
      <c r="S83" s="79">
        <v>1</v>
      </c>
      <c r="T83" s="82">
        <v>217</v>
      </c>
      <c r="U83" s="79">
        <v>1</v>
      </c>
      <c r="V83" s="82">
        <v>203</v>
      </c>
      <c r="W83" s="81">
        <v>1</v>
      </c>
      <c r="X83" s="82">
        <v>216</v>
      </c>
      <c r="Y83" s="79">
        <v>0</v>
      </c>
      <c r="Z83" s="81">
        <v>203</v>
      </c>
      <c r="AA83" s="83">
        <v>11</v>
      </c>
      <c r="AB83" s="84">
        <v>2405</v>
      </c>
      <c r="AC83" s="75"/>
      <c r="AD83" s="75"/>
      <c r="AE83" s="75"/>
      <c r="AF83" s="75"/>
      <c r="AG83" s="75"/>
      <c r="AH83" s="75"/>
      <c r="AI83" s="75"/>
      <c r="AJ83" s="75"/>
      <c r="AK83" s="75"/>
      <c r="AL83" s="75"/>
    </row>
    <row r="84" spans="1:38" s="65" customFormat="1" ht="18.75" customHeight="1" x14ac:dyDescent="0.4">
      <c r="A84" s="362"/>
      <c r="B84" s="133" t="s">
        <v>30</v>
      </c>
      <c r="C84" s="71">
        <v>1</v>
      </c>
      <c r="D84" s="68">
        <v>200</v>
      </c>
      <c r="E84" s="69">
        <v>0</v>
      </c>
      <c r="F84" s="70">
        <v>186</v>
      </c>
      <c r="G84" s="71">
        <v>0</v>
      </c>
      <c r="H84" s="72">
        <v>191</v>
      </c>
      <c r="I84" s="69">
        <v>0</v>
      </c>
      <c r="J84" s="71">
        <v>198</v>
      </c>
      <c r="K84" s="69">
        <v>0</v>
      </c>
      <c r="L84" s="72">
        <v>177</v>
      </c>
      <c r="M84" s="69">
        <v>1</v>
      </c>
      <c r="N84" s="72">
        <v>168</v>
      </c>
      <c r="O84" s="71">
        <v>3</v>
      </c>
      <c r="P84" s="72">
        <v>225</v>
      </c>
      <c r="Q84" s="69">
        <v>1</v>
      </c>
      <c r="R84" s="71">
        <v>150</v>
      </c>
      <c r="S84" s="69">
        <v>1</v>
      </c>
      <c r="T84" s="72">
        <v>199</v>
      </c>
      <c r="U84" s="69">
        <v>2</v>
      </c>
      <c r="V84" s="72">
        <v>230</v>
      </c>
      <c r="W84" s="71">
        <v>0</v>
      </c>
      <c r="X84" s="72">
        <v>160</v>
      </c>
      <c r="Y84" s="69">
        <v>0</v>
      </c>
      <c r="Z84" s="71">
        <v>182</v>
      </c>
      <c r="AA84" s="73">
        <v>9</v>
      </c>
      <c r="AB84" s="74">
        <v>2266</v>
      </c>
      <c r="AC84" s="64"/>
      <c r="AD84" s="64"/>
      <c r="AE84" s="64"/>
      <c r="AF84" s="64"/>
      <c r="AG84" s="64"/>
      <c r="AH84" s="64"/>
      <c r="AI84" s="64"/>
      <c r="AJ84" s="64"/>
      <c r="AK84" s="64"/>
      <c r="AL84" s="64"/>
    </row>
    <row r="85" spans="1:38" s="65" customFormat="1" ht="18.75" customHeight="1" x14ac:dyDescent="0.4">
      <c r="A85" s="362"/>
      <c r="B85" s="133" t="s">
        <v>31</v>
      </c>
      <c r="C85" s="71">
        <v>1</v>
      </c>
      <c r="D85" s="68">
        <v>186</v>
      </c>
      <c r="E85" s="69">
        <v>1</v>
      </c>
      <c r="F85" s="70">
        <v>180</v>
      </c>
      <c r="G85" s="71">
        <v>1</v>
      </c>
      <c r="H85" s="72">
        <v>138</v>
      </c>
      <c r="I85" s="69">
        <v>0</v>
      </c>
      <c r="J85" s="71">
        <v>144</v>
      </c>
      <c r="K85" s="69">
        <v>1</v>
      </c>
      <c r="L85" s="72">
        <v>168</v>
      </c>
      <c r="M85" s="69">
        <v>0</v>
      </c>
      <c r="N85" s="72">
        <v>141</v>
      </c>
      <c r="O85" s="71">
        <v>2</v>
      </c>
      <c r="P85" s="72">
        <v>164</v>
      </c>
      <c r="Q85" s="69">
        <v>0</v>
      </c>
      <c r="R85" s="71">
        <v>90</v>
      </c>
      <c r="S85" s="69">
        <v>3</v>
      </c>
      <c r="T85" s="72">
        <v>153</v>
      </c>
      <c r="U85" s="69">
        <v>3</v>
      </c>
      <c r="V85" s="72">
        <v>175</v>
      </c>
      <c r="W85" s="71">
        <v>2</v>
      </c>
      <c r="X85" s="72">
        <v>175</v>
      </c>
      <c r="Y85" s="69">
        <v>1</v>
      </c>
      <c r="Z85" s="71">
        <v>165</v>
      </c>
      <c r="AA85" s="73">
        <v>15</v>
      </c>
      <c r="AB85" s="74">
        <v>1879</v>
      </c>
      <c r="AC85" s="64"/>
      <c r="AD85" s="64"/>
      <c r="AE85" s="64"/>
      <c r="AF85" s="64"/>
      <c r="AG85" s="64"/>
      <c r="AH85" s="64"/>
      <c r="AI85" s="64"/>
      <c r="AJ85" s="64"/>
      <c r="AK85" s="64"/>
      <c r="AL85" s="64"/>
    </row>
    <row r="86" spans="1:38" s="65" customFormat="1" ht="18.75" customHeight="1" x14ac:dyDescent="0.4">
      <c r="A86" s="362"/>
      <c r="B86" s="134" t="s">
        <v>28</v>
      </c>
      <c r="C86" s="81">
        <v>2</v>
      </c>
      <c r="D86" s="78">
        <v>386</v>
      </c>
      <c r="E86" s="79">
        <v>1</v>
      </c>
      <c r="F86" s="80">
        <v>366</v>
      </c>
      <c r="G86" s="81">
        <v>1</v>
      </c>
      <c r="H86" s="82">
        <v>329</v>
      </c>
      <c r="I86" s="79">
        <v>0</v>
      </c>
      <c r="J86" s="81">
        <v>342</v>
      </c>
      <c r="K86" s="79">
        <v>1</v>
      </c>
      <c r="L86" s="82">
        <v>345</v>
      </c>
      <c r="M86" s="79">
        <v>1</v>
      </c>
      <c r="N86" s="82">
        <v>309</v>
      </c>
      <c r="O86" s="81">
        <v>5</v>
      </c>
      <c r="P86" s="82">
        <v>389</v>
      </c>
      <c r="Q86" s="79">
        <v>1</v>
      </c>
      <c r="R86" s="81">
        <v>240</v>
      </c>
      <c r="S86" s="79">
        <v>4</v>
      </c>
      <c r="T86" s="82">
        <v>352</v>
      </c>
      <c r="U86" s="79">
        <v>5</v>
      </c>
      <c r="V86" s="82">
        <v>405</v>
      </c>
      <c r="W86" s="81">
        <v>2</v>
      </c>
      <c r="X86" s="82">
        <v>335</v>
      </c>
      <c r="Y86" s="79">
        <v>1</v>
      </c>
      <c r="Z86" s="81">
        <v>347</v>
      </c>
      <c r="AA86" s="83">
        <v>24</v>
      </c>
      <c r="AB86" s="84">
        <v>4145</v>
      </c>
      <c r="AC86" s="64"/>
      <c r="AD86" s="64"/>
      <c r="AE86" s="64"/>
      <c r="AF86" s="64"/>
      <c r="AG86" s="64"/>
      <c r="AH86" s="64"/>
      <c r="AI86" s="64"/>
      <c r="AJ86" s="64"/>
      <c r="AK86" s="64"/>
      <c r="AL86" s="64"/>
    </row>
    <row r="87" spans="1:38" s="144" customFormat="1" ht="18.75" customHeight="1" x14ac:dyDescent="0.4">
      <c r="A87" s="362"/>
      <c r="B87" s="135" t="s">
        <v>32</v>
      </c>
      <c r="C87" s="136">
        <v>4</v>
      </c>
      <c r="D87" s="137">
        <v>649</v>
      </c>
      <c r="E87" s="138">
        <v>2</v>
      </c>
      <c r="F87" s="139">
        <v>552</v>
      </c>
      <c r="G87" s="136">
        <v>2</v>
      </c>
      <c r="H87" s="140">
        <v>571</v>
      </c>
      <c r="I87" s="138">
        <v>1</v>
      </c>
      <c r="J87" s="136">
        <v>493</v>
      </c>
      <c r="K87" s="138">
        <v>2</v>
      </c>
      <c r="L87" s="140">
        <v>516</v>
      </c>
      <c r="M87" s="138">
        <v>2</v>
      </c>
      <c r="N87" s="140">
        <v>504</v>
      </c>
      <c r="O87" s="136">
        <v>6</v>
      </c>
      <c r="P87" s="140">
        <v>556</v>
      </c>
      <c r="Q87" s="138">
        <v>1</v>
      </c>
      <c r="R87" s="136">
        <v>431</v>
      </c>
      <c r="S87" s="138">
        <v>5</v>
      </c>
      <c r="T87" s="140">
        <v>569</v>
      </c>
      <c r="U87" s="138">
        <v>6</v>
      </c>
      <c r="V87" s="140">
        <v>608</v>
      </c>
      <c r="W87" s="136">
        <v>3</v>
      </c>
      <c r="X87" s="140">
        <v>551</v>
      </c>
      <c r="Y87" s="138">
        <v>1</v>
      </c>
      <c r="Z87" s="136">
        <v>550</v>
      </c>
      <c r="AA87" s="141">
        <v>35</v>
      </c>
      <c r="AB87" s="142">
        <v>6550</v>
      </c>
      <c r="AC87" s="143"/>
      <c r="AD87" s="143"/>
      <c r="AE87" s="143"/>
      <c r="AF87" s="143"/>
      <c r="AG87" s="143"/>
      <c r="AH87" s="143"/>
      <c r="AI87" s="143"/>
      <c r="AJ87" s="143"/>
      <c r="AK87" s="143"/>
      <c r="AL87" s="143"/>
    </row>
    <row r="88" spans="1:38" s="65" customFormat="1" ht="18.75" customHeight="1" x14ac:dyDescent="0.4">
      <c r="A88" s="362"/>
      <c r="B88" s="95" t="s">
        <v>75</v>
      </c>
      <c r="C88" s="71">
        <v>0</v>
      </c>
      <c r="D88" s="68">
        <v>0</v>
      </c>
      <c r="E88" s="69">
        <v>0</v>
      </c>
      <c r="F88" s="70">
        <v>0</v>
      </c>
      <c r="G88" s="71">
        <v>0</v>
      </c>
      <c r="H88" s="72">
        <v>0</v>
      </c>
      <c r="I88" s="69">
        <v>0</v>
      </c>
      <c r="J88" s="71">
        <v>0</v>
      </c>
      <c r="K88" s="69">
        <v>0</v>
      </c>
      <c r="L88" s="72">
        <v>0</v>
      </c>
      <c r="M88" s="69">
        <v>0</v>
      </c>
      <c r="N88" s="72">
        <v>0</v>
      </c>
      <c r="O88" s="71">
        <v>0</v>
      </c>
      <c r="P88" s="72">
        <v>0</v>
      </c>
      <c r="Q88" s="69">
        <v>1</v>
      </c>
      <c r="R88" s="71">
        <v>27</v>
      </c>
      <c r="S88" s="69">
        <v>1</v>
      </c>
      <c r="T88" s="72">
        <v>92</v>
      </c>
      <c r="U88" s="69">
        <v>0</v>
      </c>
      <c r="V88" s="72">
        <v>0</v>
      </c>
      <c r="W88" s="71">
        <v>0</v>
      </c>
      <c r="X88" s="72">
        <v>0</v>
      </c>
      <c r="Y88" s="69">
        <v>0</v>
      </c>
      <c r="Z88" s="71">
        <v>0</v>
      </c>
      <c r="AA88" s="73">
        <v>2</v>
      </c>
      <c r="AB88" s="74">
        <v>119</v>
      </c>
      <c r="AC88" s="64"/>
      <c r="AD88" s="64"/>
      <c r="AE88" s="64"/>
      <c r="AF88" s="64"/>
      <c r="AG88" s="64"/>
      <c r="AH88" s="64"/>
      <c r="AI88" s="64"/>
      <c r="AJ88" s="64"/>
      <c r="AK88" s="64"/>
      <c r="AL88" s="64"/>
    </row>
    <row r="89" spans="1:38" s="65" customFormat="1" ht="18.75" customHeight="1" thickBot="1" x14ac:dyDescent="0.45">
      <c r="A89" s="363"/>
      <c r="B89" s="145" t="s">
        <v>71</v>
      </c>
      <c r="C89" s="146">
        <v>4</v>
      </c>
      <c r="D89" s="147">
        <v>649</v>
      </c>
      <c r="E89" s="148">
        <v>2</v>
      </c>
      <c r="F89" s="149">
        <v>552</v>
      </c>
      <c r="G89" s="146">
        <v>2</v>
      </c>
      <c r="H89" s="150">
        <v>571</v>
      </c>
      <c r="I89" s="148">
        <v>1</v>
      </c>
      <c r="J89" s="146">
        <v>493</v>
      </c>
      <c r="K89" s="148">
        <v>2</v>
      </c>
      <c r="L89" s="150">
        <v>516</v>
      </c>
      <c r="M89" s="148">
        <v>2</v>
      </c>
      <c r="N89" s="150">
        <v>504</v>
      </c>
      <c r="O89" s="146">
        <v>6</v>
      </c>
      <c r="P89" s="150">
        <v>556</v>
      </c>
      <c r="Q89" s="148">
        <v>2</v>
      </c>
      <c r="R89" s="146">
        <v>458</v>
      </c>
      <c r="S89" s="148">
        <v>6</v>
      </c>
      <c r="T89" s="150">
        <v>661</v>
      </c>
      <c r="U89" s="148">
        <v>6</v>
      </c>
      <c r="V89" s="150">
        <v>608</v>
      </c>
      <c r="W89" s="146">
        <v>3</v>
      </c>
      <c r="X89" s="150">
        <v>551</v>
      </c>
      <c r="Y89" s="148">
        <v>1</v>
      </c>
      <c r="Z89" s="146">
        <v>550</v>
      </c>
      <c r="AA89" s="151">
        <v>37</v>
      </c>
      <c r="AB89" s="152">
        <v>6669</v>
      </c>
      <c r="AC89" s="64"/>
      <c r="AD89" s="64"/>
      <c r="AE89" s="64"/>
      <c r="AF89" s="64"/>
      <c r="AG89" s="64"/>
      <c r="AH89" s="64"/>
      <c r="AI89" s="64"/>
      <c r="AJ89" s="64"/>
      <c r="AK89" s="64"/>
      <c r="AL89" s="64"/>
    </row>
    <row r="90" spans="1:38" s="65" customFormat="1" ht="18.75" customHeight="1" x14ac:dyDescent="0.4">
      <c r="A90" s="153"/>
      <c r="B90" s="154"/>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55"/>
      <c r="AB90" s="155"/>
      <c r="AC90" s="64"/>
      <c r="AD90" s="64"/>
      <c r="AE90" s="64"/>
      <c r="AF90" s="64"/>
      <c r="AG90" s="64"/>
      <c r="AH90" s="64"/>
      <c r="AI90" s="64"/>
      <c r="AJ90" s="64"/>
      <c r="AK90" s="64"/>
      <c r="AL90" s="64"/>
    </row>
    <row r="91" spans="1:38" s="40" customFormat="1" ht="18.75" customHeight="1" x14ac:dyDescent="0.4">
      <c r="A91" s="184"/>
      <c r="C91" s="240"/>
      <c r="D91" s="241"/>
      <c r="E91" s="240"/>
      <c r="F91" s="241"/>
      <c r="G91" s="240"/>
      <c r="H91" s="241"/>
      <c r="I91" s="240"/>
      <c r="J91" s="241"/>
      <c r="K91" s="240"/>
      <c r="L91" s="241"/>
      <c r="M91" s="240"/>
      <c r="N91" s="241"/>
    </row>
    <row r="92" spans="1:38" s="156" customFormat="1" ht="18.75" customHeight="1" thickBot="1" x14ac:dyDescent="0.45">
      <c r="A92" s="156" t="s">
        <v>79</v>
      </c>
      <c r="B92" s="156" t="s">
        <v>85</v>
      </c>
      <c r="C92" s="157"/>
      <c r="D92" s="158"/>
      <c r="E92" s="157"/>
      <c r="F92" s="158"/>
      <c r="G92" s="157"/>
      <c r="H92" s="158"/>
      <c r="I92" s="157"/>
      <c r="J92" s="158"/>
      <c r="K92" s="157"/>
      <c r="L92" s="158"/>
      <c r="M92" s="157"/>
      <c r="N92" s="158"/>
    </row>
    <row r="93" spans="1:38" s="185" customFormat="1" ht="18.75" customHeight="1" x14ac:dyDescent="0.4">
      <c r="A93" s="292"/>
      <c r="B93" s="294"/>
      <c r="C93" s="366" t="s">
        <v>80</v>
      </c>
      <c r="D93" s="366"/>
      <c r="E93" s="366" t="s">
        <v>14</v>
      </c>
      <c r="F93" s="366"/>
      <c r="G93" s="366" t="s">
        <v>15</v>
      </c>
      <c r="H93" s="366"/>
      <c r="I93" s="366" t="s">
        <v>16</v>
      </c>
      <c r="J93" s="366"/>
      <c r="K93" s="366" t="s">
        <v>17</v>
      </c>
      <c r="L93" s="366"/>
      <c r="M93" s="366" t="s">
        <v>18</v>
      </c>
      <c r="N93" s="366"/>
      <c r="O93" s="366" t="s">
        <v>19</v>
      </c>
      <c r="P93" s="366"/>
      <c r="Q93" s="366" t="s">
        <v>20</v>
      </c>
      <c r="R93" s="366"/>
      <c r="S93" s="366" t="s">
        <v>21</v>
      </c>
      <c r="T93" s="366"/>
      <c r="U93" s="366" t="s">
        <v>22</v>
      </c>
      <c r="V93" s="366"/>
      <c r="W93" s="366" t="s">
        <v>23</v>
      </c>
      <c r="X93" s="366"/>
      <c r="Y93" s="366" t="s">
        <v>24</v>
      </c>
      <c r="Z93" s="366"/>
      <c r="AA93" s="364" t="s">
        <v>81</v>
      </c>
      <c r="AB93" s="365"/>
    </row>
    <row r="94" spans="1:38" s="185" customFormat="1" ht="18.75" customHeight="1" thickBot="1" x14ac:dyDescent="0.45">
      <c r="A94" s="293"/>
      <c r="B94" s="295"/>
      <c r="C94" s="289" t="s">
        <v>82</v>
      </c>
      <c r="D94" s="290"/>
      <c r="E94" s="289" t="s">
        <v>82</v>
      </c>
      <c r="F94" s="290"/>
      <c r="G94" s="289" t="s">
        <v>82</v>
      </c>
      <c r="H94" s="290"/>
      <c r="I94" s="289" t="s">
        <v>82</v>
      </c>
      <c r="J94" s="290"/>
      <c r="K94" s="289" t="s">
        <v>82</v>
      </c>
      <c r="L94" s="290"/>
      <c r="M94" s="289" t="s">
        <v>82</v>
      </c>
      <c r="N94" s="290"/>
      <c r="O94" s="289" t="s">
        <v>82</v>
      </c>
      <c r="P94" s="290"/>
      <c r="Q94" s="289" t="s">
        <v>82</v>
      </c>
      <c r="R94" s="290"/>
      <c r="S94" s="289" t="s">
        <v>82</v>
      </c>
      <c r="T94" s="290"/>
      <c r="U94" s="289" t="s">
        <v>82</v>
      </c>
      <c r="V94" s="290"/>
      <c r="W94" s="289" t="s">
        <v>82</v>
      </c>
      <c r="X94" s="290"/>
      <c r="Y94" s="289" t="s">
        <v>82</v>
      </c>
      <c r="Z94" s="290"/>
      <c r="AA94" s="289" t="s">
        <v>82</v>
      </c>
      <c r="AB94" s="291"/>
    </row>
    <row r="95" spans="1:38" s="185" customFormat="1" ht="18.75" customHeight="1" x14ac:dyDescent="0.4">
      <c r="A95" s="361" t="s">
        <v>54</v>
      </c>
      <c r="B95" s="129" t="s">
        <v>29</v>
      </c>
      <c r="C95" s="186">
        <v>5</v>
      </c>
      <c r="D95" s="187">
        <v>148</v>
      </c>
      <c r="E95" s="186">
        <v>7</v>
      </c>
      <c r="F95" s="187">
        <v>67</v>
      </c>
      <c r="G95" s="186">
        <v>10</v>
      </c>
      <c r="H95" s="187">
        <v>119</v>
      </c>
      <c r="I95" s="186">
        <v>6</v>
      </c>
      <c r="J95" s="187">
        <v>119</v>
      </c>
      <c r="K95" s="186">
        <v>9</v>
      </c>
      <c r="L95" s="187">
        <v>120</v>
      </c>
      <c r="M95" s="186">
        <v>10</v>
      </c>
      <c r="N95" s="187">
        <v>97</v>
      </c>
      <c r="O95" s="186">
        <v>8</v>
      </c>
      <c r="P95" s="187">
        <v>130</v>
      </c>
      <c r="Q95" s="186">
        <v>2</v>
      </c>
      <c r="R95" s="187">
        <v>57</v>
      </c>
      <c r="S95" s="186">
        <v>6</v>
      </c>
      <c r="T95" s="187">
        <v>117</v>
      </c>
      <c r="U95" s="186">
        <v>8</v>
      </c>
      <c r="V95" s="187">
        <v>98</v>
      </c>
      <c r="W95" s="186">
        <v>7</v>
      </c>
      <c r="X95" s="187">
        <v>105</v>
      </c>
      <c r="Y95" s="186">
        <v>6</v>
      </c>
      <c r="Z95" s="187">
        <v>102</v>
      </c>
      <c r="AA95" s="186">
        <v>84</v>
      </c>
      <c r="AB95" s="188">
        <v>1279</v>
      </c>
    </row>
    <row r="96" spans="1:38" s="185" customFormat="1" ht="18.75" customHeight="1" x14ac:dyDescent="0.4">
      <c r="A96" s="362"/>
      <c r="B96" s="189" t="s">
        <v>68</v>
      </c>
      <c r="C96" s="190">
        <v>4</v>
      </c>
      <c r="D96" s="191">
        <v>90</v>
      </c>
      <c r="E96" s="190">
        <v>2</v>
      </c>
      <c r="F96" s="191">
        <v>90</v>
      </c>
      <c r="G96" s="190">
        <v>1</v>
      </c>
      <c r="H96" s="191">
        <v>59</v>
      </c>
      <c r="I96" s="190">
        <v>5</v>
      </c>
      <c r="J96" s="191">
        <v>78</v>
      </c>
      <c r="K96" s="190">
        <v>6</v>
      </c>
      <c r="L96" s="191">
        <v>127</v>
      </c>
      <c r="M96" s="190">
        <v>6</v>
      </c>
      <c r="N96" s="191">
        <v>87</v>
      </c>
      <c r="O96" s="190">
        <v>6</v>
      </c>
      <c r="P96" s="191">
        <v>84</v>
      </c>
      <c r="Q96" s="190">
        <v>5</v>
      </c>
      <c r="R96" s="191">
        <v>87</v>
      </c>
      <c r="S96" s="190">
        <v>7</v>
      </c>
      <c r="T96" s="191">
        <v>112</v>
      </c>
      <c r="U96" s="190">
        <v>6</v>
      </c>
      <c r="V96" s="191">
        <v>122</v>
      </c>
      <c r="W96" s="190">
        <v>6</v>
      </c>
      <c r="X96" s="191">
        <v>97</v>
      </c>
      <c r="Y96" s="190">
        <v>5</v>
      </c>
      <c r="Z96" s="191">
        <v>84</v>
      </c>
      <c r="AA96" s="190">
        <v>59</v>
      </c>
      <c r="AB96" s="192">
        <v>1117</v>
      </c>
    </row>
    <row r="97" spans="1:29" s="185" customFormat="1" ht="18.75" customHeight="1" x14ac:dyDescent="0.4">
      <c r="A97" s="362"/>
      <c r="B97" s="134" t="s">
        <v>27</v>
      </c>
      <c r="C97" s="193">
        <v>9</v>
      </c>
      <c r="D97" s="194">
        <v>238</v>
      </c>
      <c r="E97" s="193">
        <v>9</v>
      </c>
      <c r="F97" s="194">
        <v>157</v>
      </c>
      <c r="G97" s="193">
        <v>11</v>
      </c>
      <c r="H97" s="194">
        <v>178</v>
      </c>
      <c r="I97" s="193">
        <v>11</v>
      </c>
      <c r="J97" s="194">
        <v>197</v>
      </c>
      <c r="K97" s="193">
        <v>15</v>
      </c>
      <c r="L97" s="194">
        <v>247</v>
      </c>
      <c r="M97" s="193">
        <v>16</v>
      </c>
      <c r="N97" s="194">
        <v>184</v>
      </c>
      <c r="O97" s="193">
        <v>14</v>
      </c>
      <c r="P97" s="194">
        <v>214</v>
      </c>
      <c r="Q97" s="193">
        <v>7</v>
      </c>
      <c r="R97" s="194">
        <v>144</v>
      </c>
      <c r="S97" s="193">
        <v>13</v>
      </c>
      <c r="T97" s="194">
        <v>229</v>
      </c>
      <c r="U97" s="193">
        <v>14</v>
      </c>
      <c r="V97" s="194">
        <v>220</v>
      </c>
      <c r="W97" s="193">
        <v>13</v>
      </c>
      <c r="X97" s="194">
        <v>202</v>
      </c>
      <c r="Y97" s="193">
        <v>11</v>
      </c>
      <c r="Z97" s="194">
        <v>186</v>
      </c>
      <c r="AA97" s="193">
        <v>143</v>
      </c>
      <c r="AB97" s="195">
        <v>2396</v>
      </c>
      <c r="AC97" s="196"/>
    </row>
    <row r="98" spans="1:29" s="185" customFormat="1" ht="18.75" customHeight="1" x14ac:dyDescent="0.4">
      <c r="A98" s="362"/>
      <c r="B98" s="197" t="s">
        <v>30</v>
      </c>
      <c r="C98" s="198">
        <v>7</v>
      </c>
      <c r="D98" s="199">
        <v>195</v>
      </c>
      <c r="E98" s="198">
        <v>8</v>
      </c>
      <c r="F98" s="199">
        <v>196</v>
      </c>
      <c r="G98" s="198">
        <v>9</v>
      </c>
      <c r="H98" s="199">
        <v>238</v>
      </c>
      <c r="I98" s="198">
        <v>3</v>
      </c>
      <c r="J98" s="199">
        <v>192</v>
      </c>
      <c r="K98" s="198">
        <v>5</v>
      </c>
      <c r="L98" s="199">
        <v>145</v>
      </c>
      <c r="M98" s="198">
        <v>13</v>
      </c>
      <c r="N98" s="199">
        <v>242</v>
      </c>
      <c r="O98" s="198">
        <v>4</v>
      </c>
      <c r="P98" s="199">
        <v>197</v>
      </c>
      <c r="Q98" s="198">
        <v>1</v>
      </c>
      <c r="R98" s="199">
        <v>240</v>
      </c>
      <c r="S98" s="198">
        <v>2</v>
      </c>
      <c r="T98" s="199">
        <v>200</v>
      </c>
      <c r="U98" s="198">
        <v>5</v>
      </c>
      <c r="V98" s="199">
        <v>155</v>
      </c>
      <c r="W98" s="198">
        <v>12</v>
      </c>
      <c r="X98" s="199">
        <v>407</v>
      </c>
      <c r="Y98" s="198">
        <v>5</v>
      </c>
      <c r="Z98" s="199">
        <v>213</v>
      </c>
      <c r="AA98" s="198">
        <v>74</v>
      </c>
      <c r="AB98" s="200">
        <v>2620</v>
      </c>
    </row>
    <row r="99" spans="1:29" s="185" customFormat="1" ht="18.75" customHeight="1" x14ac:dyDescent="0.4">
      <c r="A99" s="362"/>
      <c r="B99" s="189" t="s">
        <v>31</v>
      </c>
      <c r="C99" s="190">
        <v>6</v>
      </c>
      <c r="D99" s="191">
        <v>200</v>
      </c>
      <c r="E99" s="190">
        <v>12</v>
      </c>
      <c r="F99" s="191">
        <v>206</v>
      </c>
      <c r="G99" s="190">
        <v>9</v>
      </c>
      <c r="H99" s="191">
        <v>253</v>
      </c>
      <c r="I99" s="190">
        <v>6</v>
      </c>
      <c r="J99" s="191">
        <v>200</v>
      </c>
      <c r="K99" s="190">
        <v>1</v>
      </c>
      <c r="L99" s="191">
        <v>200</v>
      </c>
      <c r="M99" s="190">
        <v>5</v>
      </c>
      <c r="N99" s="191">
        <v>197</v>
      </c>
      <c r="O99" s="190">
        <v>0</v>
      </c>
      <c r="P99" s="191">
        <v>207</v>
      </c>
      <c r="Q99" s="190">
        <v>3</v>
      </c>
      <c r="R99" s="191">
        <v>152</v>
      </c>
      <c r="S99" s="190">
        <v>7</v>
      </c>
      <c r="T99" s="191">
        <v>244</v>
      </c>
      <c r="U99" s="190">
        <v>4</v>
      </c>
      <c r="V99" s="191">
        <v>198</v>
      </c>
      <c r="W99" s="190">
        <v>0</v>
      </c>
      <c r="X99" s="191">
        <v>0</v>
      </c>
      <c r="Y99" s="190">
        <v>4</v>
      </c>
      <c r="Z99" s="191">
        <v>201</v>
      </c>
      <c r="AA99" s="190">
        <v>57</v>
      </c>
      <c r="AB99" s="192">
        <v>2258</v>
      </c>
    </row>
    <row r="100" spans="1:29" s="185" customFormat="1" ht="18.75" customHeight="1" x14ac:dyDescent="0.4">
      <c r="A100" s="362"/>
      <c r="B100" s="134" t="s">
        <v>28</v>
      </c>
      <c r="C100" s="193">
        <v>13</v>
      </c>
      <c r="D100" s="194">
        <v>395</v>
      </c>
      <c r="E100" s="193">
        <v>20</v>
      </c>
      <c r="F100" s="194">
        <v>402</v>
      </c>
      <c r="G100" s="193">
        <v>18</v>
      </c>
      <c r="H100" s="194">
        <v>491</v>
      </c>
      <c r="I100" s="193">
        <v>9</v>
      </c>
      <c r="J100" s="194">
        <v>392</v>
      </c>
      <c r="K100" s="193">
        <v>6</v>
      </c>
      <c r="L100" s="194">
        <v>345</v>
      </c>
      <c r="M100" s="193">
        <v>18</v>
      </c>
      <c r="N100" s="194">
        <v>439</v>
      </c>
      <c r="O100" s="193">
        <v>4</v>
      </c>
      <c r="P100" s="194">
        <v>404</v>
      </c>
      <c r="Q100" s="193">
        <v>4</v>
      </c>
      <c r="R100" s="194">
        <v>392</v>
      </c>
      <c r="S100" s="193">
        <v>9</v>
      </c>
      <c r="T100" s="194">
        <v>444</v>
      </c>
      <c r="U100" s="193">
        <v>9</v>
      </c>
      <c r="V100" s="194">
        <v>353</v>
      </c>
      <c r="W100" s="193">
        <v>12</v>
      </c>
      <c r="X100" s="194">
        <v>407</v>
      </c>
      <c r="Y100" s="193">
        <v>9</v>
      </c>
      <c r="Z100" s="194">
        <v>414</v>
      </c>
      <c r="AA100" s="193">
        <v>131</v>
      </c>
      <c r="AB100" s="195">
        <v>4878</v>
      </c>
    </row>
    <row r="101" spans="1:29" s="185" customFormat="1" ht="18.75" customHeight="1" x14ac:dyDescent="0.4">
      <c r="A101" s="362"/>
      <c r="B101" s="201" t="s">
        <v>32</v>
      </c>
      <c r="C101" s="202">
        <v>22</v>
      </c>
      <c r="D101" s="203">
        <v>633</v>
      </c>
      <c r="E101" s="202">
        <v>29</v>
      </c>
      <c r="F101" s="203">
        <v>559</v>
      </c>
      <c r="G101" s="202">
        <v>29</v>
      </c>
      <c r="H101" s="203">
        <v>669</v>
      </c>
      <c r="I101" s="202">
        <v>20</v>
      </c>
      <c r="J101" s="203">
        <v>589</v>
      </c>
      <c r="K101" s="202">
        <v>21</v>
      </c>
      <c r="L101" s="203">
        <v>592</v>
      </c>
      <c r="M101" s="202">
        <v>34</v>
      </c>
      <c r="N101" s="203">
        <v>623</v>
      </c>
      <c r="O101" s="202">
        <v>18</v>
      </c>
      <c r="P101" s="203">
        <v>618</v>
      </c>
      <c r="Q101" s="202">
        <v>11</v>
      </c>
      <c r="R101" s="203">
        <v>536</v>
      </c>
      <c r="S101" s="202">
        <v>22</v>
      </c>
      <c r="T101" s="203">
        <v>673</v>
      </c>
      <c r="U101" s="202">
        <v>23</v>
      </c>
      <c r="V101" s="203">
        <v>573</v>
      </c>
      <c r="W101" s="202">
        <v>25</v>
      </c>
      <c r="X101" s="203">
        <v>609</v>
      </c>
      <c r="Y101" s="202">
        <v>20</v>
      </c>
      <c r="Z101" s="203">
        <v>600</v>
      </c>
      <c r="AA101" s="202">
        <v>274</v>
      </c>
      <c r="AB101" s="204">
        <v>7274</v>
      </c>
      <c r="AC101" s="196"/>
    </row>
    <row r="102" spans="1:29" s="185" customFormat="1" ht="18.75" customHeight="1" x14ac:dyDescent="0.4">
      <c r="A102" s="362"/>
      <c r="B102" s="205" t="s">
        <v>75</v>
      </c>
      <c r="C102" s="206">
        <v>0</v>
      </c>
      <c r="D102" s="207">
        <v>0</v>
      </c>
      <c r="E102" s="206">
        <v>6</v>
      </c>
      <c r="F102" s="207">
        <v>175</v>
      </c>
      <c r="G102" s="206">
        <v>0</v>
      </c>
      <c r="H102" s="207">
        <v>0</v>
      </c>
      <c r="I102" s="206">
        <v>0</v>
      </c>
      <c r="J102" s="207">
        <v>0</v>
      </c>
      <c r="K102" s="206">
        <v>0</v>
      </c>
      <c r="L102" s="207">
        <v>0</v>
      </c>
      <c r="M102" s="206">
        <v>1</v>
      </c>
      <c r="N102" s="207">
        <v>27</v>
      </c>
      <c r="O102" s="206">
        <v>0</v>
      </c>
      <c r="P102" s="207">
        <v>14</v>
      </c>
      <c r="Q102" s="206">
        <v>0</v>
      </c>
      <c r="R102" s="207">
        <v>31</v>
      </c>
      <c r="S102" s="206">
        <v>10</v>
      </c>
      <c r="T102" s="207">
        <v>110</v>
      </c>
      <c r="U102" s="206">
        <v>0</v>
      </c>
      <c r="V102" s="207">
        <v>0</v>
      </c>
      <c r="W102" s="206">
        <v>0</v>
      </c>
      <c r="X102" s="207">
        <v>47</v>
      </c>
      <c r="Y102" s="206">
        <v>2</v>
      </c>
      <c r="Z102" s="207">
        <v>19</v>
      </c>
      <c r="AA102" s="206">
        <v>19</v>
      </c>
      <c r="AB102" s="208">
        <v>423</v>
      </c>
      <c r="AC102" s="196"/>
    </row>
    <row r="103" spans="1:29" s="185" customFormat="1" ht="18.75" customHeight="1" thickBot="1" x14ac:dyDescent="0.45">
      <c r="A103" s="363"/>
      <c r="B103" s="103" t="s">
        <v>71</v>
      </c>
      <c r="C103" s="209">
        <v>22</v>
      </c>
      <c r="D103" s="210">
        <v>633</v>
      </c>
      <c r="E103" s="209">
        <v>35</v>
      </c>
      <c r="F103" s="210">
        <v>734</v>
      </c>
      <c r="G103" s="209">
        <v>29</v>
      </c>
      <c r="H103" s="210">
        <v>669</v>
      </c>
      <c r="I103" s="209">
        <v>20</v>
      </c>
      <c r="J103" s="210">
        <v>589</v>
      </c>
      <c r="K103" s="209">
        <v>21</v>
      </c>
      <c r="L103" s="210">
        <v>592</v>
      </c>
      <c r="M103" s="209">
        <v>35</v>
      </c>
      <c r="N103" s="210">
        <v>650</v>
      </c>
      <c r="O103" s="209">
        <v>18</v>
      </c>
      <c r="P103" s="210">
        <v>632</v>
      </c>
      <c r="Q103" s="209">
        <v>11</v>
      </c>
      <c r="R103" s="210">
        <v>567</v>
      </c>
      <c r="S103" s="209">
        <v>32</v>
      </c>
      <c r="T103" s="210">
        <v>783</v>
      </c>
      <c r="U103" s="209">
        <v>23</v>
      </c>
      <c r="V103" s="210">
        <v>573</v>
      </c>
      <c r="W103" s="209">
        <v>25</v>
      </c>
      <c r="X103" s="210">
        <v>656</v>
      </c>
      <c r="Y103" s="209">
        <v>22</v>
      </c>
      <c r="Z103" s="210">
        <v>619</v>
      </c>
      <c r="AA103" s="209">
        <v>293</v>
      </c>
      <c r="AB103" s="211">
        <v>7697</v>
      </c>
      <c r="AC103" s="196"/>
    </row>
    <row r="104" spans="1:29" s="185" customFormat="1" ht="18.75" customHeight="1" x14ac:dyDescent="0.4">
      <c r="A104" s="361" t="s">
        <v>72</v>
      </c>
      <c r="B104" s="129" t="s">
        <v>29</v>
      </c>
      <c r="C104" s="186">
        <v>5</v>
      </c>
      <c r="D104" s="187">
        <v>98</v>
      </c>
      <c r="E104" s="186">
        <v>2</v>
      </c>
      <c r="F104" s="187">
        <v>62</v>
      </c>
      <c r="G104" s="186">
        <v>3</v>
      </c>
      <c r="H104" s="187">
        <v>68</v>
      </c>
      <c r="I104" s="186">
        <v>6</v>
      </c>
      <c r="J104" s="187">
        <v>78</v>
      </c>
      <c r="K104" s="186">
        <v>6</v>
      </c>
      <c r="L104" s="187">
        <v>102</v>
      </c>
      <c r="M104" s="186">
        <v>6</v>
      </c>
      <c r="N104" s="187">
        <v>72</v>
      </c>
      <c r="O104" s="186">
        <v>5</v>
      </c>
      <c r="P104" s="187">
        <v>106</v>
      </c>
      <c r="Q104" s="186">
        <v>6</v>
      </c>
      <c r="R104" s="187">
        <v>75</v>
      </c>
      <c r="S104" s="186">
        <v>5</v>
      </c>
      <c r="T104" s="187">
        <v>65</v>
      </c>
      <c r="U104" s="186">
        <v>5</v>
      </c>
      <c r="V104" s="187">
        <v>104</v>
      </c>
      <c r="W104" s="186">
        <v>6</v>
      </c>
      <c r="X104" s="187">
        <v>136</v>
      </c>
      <c r="Y104" s="186">
        <v>3</v>
      </c>
      <c r="Z104" s="187">
        <v>100</v>
      </c>
      <c r="AA104" s="186">
        <v>58</v>
      </c>
      <c r="AB104" s="188">
        <v>1066</v>
      </c>
    </row>
    <row r="105" spans="1:29" s="185" customFormat="1" ht="18.75" customHeight="1" x14ac:dyDescent="0.4">
      <c r="A105" s="362"/>
      <c r="B105" s="189" t="s">
        <v>68</v>
      </c>
      <c r="C105" s="190">
        <v>3</v>
      </c>
      <c r="D105" s="191">
        <v>84</v>
      </c>
      <c r="E105" s="190">
        <v>1</v>
      </c>
      <c r="F105" s="191">
        <v>86</v>
      </c>
      <c r="G105" s="190">
        <v>3</v>
      </c>
      <c r="H105" s="191">
        <v>77</v>
      </c>
      <c r="I105" s="190">
        <v>0</v>
      </c>
      <c r="J105" s="191">
        <v>63</v>
      </c>
      <c r="K105" s="190">
        <v>5</v>
      </c>
      <c r="L105" s="191">
        <v>70</v>
      </c>
      <c r="M105" s="190">
        <v>6</v>
      </c>
      <c r="N105" s="191">
        <v>72</v>
      </c>
      <c r="O105" s="190">
        <v>3</v>
      </c>
      <c r="P105" s="191">
        <v>81</v>
      </c>
      <c r="Q105" s="190">
        <v>2</v>
      </c>
      <c r="R105" s="191">
        <v>69</v>
      </c>
      <c r="S105" s="190">
        <v>4</v>
      </c>
      <c r="T105" s="191">
        <v>67</v>
      </c>
      <c r="U105" s="190">
        <v>2</v>
      </c>
      <c r="V105" s="191">
        <v>75</v>
      </c>
      <c r="W105" s="190">
        <v>6</v>
      </c>
      <c r="X105" s="191">
        <v>121</v>
      </c>
      <c r="Y105" s="190">
        <v>4</v>
      </c>
      <c r="Z105" s="191">
        <v>90</v>
      </c>
      <c r="AA105" s="190">
        <v>39</v>
      </c>
      <c r="AB105" s="192">
        <v>955</v>
      </c>
    </row>
    <row r="106" spans="1:29" s="185" customFormat="1" ht="18.75" customHeight="1" x14ac:dyDescent="0.4">
      <c r="A106" s="362"/>
      <c r="B106" s="134" t="s">
        <v>27</v>
      </c>
      <c r="C106" s="193">
        <v>8</v>
      </c>
      <c r="D106" s="194">
        <v>182</v>
      </c>
      <c r="E106" s="193">
        <v>3</v>
      </c>
      <c r="F106" s="194">
        <v>148</v>
      </c>
      <c r="G106" s="193">
        <v>6</v>
      </c>
      <c r="H106" s="194">
        <v>145</v>
      </c>
      <c r="I106" s="193">
        <v>6</v>
      </c>
      <c r="J106" s="194">
        <v>141</v>
      </c>
      <c r="K106" s="193">
        <v>11</v>
      </c>
      <c r="L106" s="194">
        <v>172</v>
      </c>
      <c r="M106" s="193">
        <v>12</v>
      </c>
      <c r="N106" s="194">
        <v>144</v>
      </c>
      <c r="O106" s="193">
        <v>8</v>
      </c>
      <c r="P106" s="194">
        <v>187</v>
      </c>
      <c r="Q106" s="193">
        <v>8</v>
      </c>
      <c r="R106" s="194">
        <v>144</v>
      </c>
      <c r="S106" s="193">
        <v>9</v>
      </c>
      <c r="T106" s="194">
        <v>132</v>
      </c>
      <c r="U106" s="193">
        <v>7</v>
      </c>
      <c r="V106" s="194">
        <v>179</v>
      </c>
      <c r="W106" s="193">
        <v>12</v>
      </c>
      <c r="X106" s="194">
        <v>257</v>
      </c>
      <c r="Y106" s="193">
        <v>7</v>
      </c>
      <c r="Z106" s="194">
        <v>190</v>
      </c>
      <c r="AA106" s="193">
        <v>97</v>
      </c>
      <c r="AB106" s="195">
        <v>2021</v>
      </c>
      <c r="AC106" s="196"/>
    </row>
    <row r="107" spans="1:29" s="185" customFormat="1" ht="18.75" customHeight="1" x14ac:dyDescent="0.4">
      <c r="A107" s="362"/>
      <c r="B107" s="197" t="s">
        <v>30</v>
      </c>
      <c r="C107" s="198">
        <v>4</v>
      </c>
      <c r="D107" s="199">
        <v>192</v>
      </c>
      <c r="E107" s="198">
        <v>11</v>
      </c>
      <c r="F107" s="199">
        <v>191</v>
      </c>
      <c r="G107" s="198">
        <v>3</v>
      </c>
      <c r="H107" s="199">
        <v>191</v>
      </c>
      <c r="I107" s="198">
        <v>10</v>
      </c>
      <c r="J107" s="199">
        <v>187</v>
      </c>
      <c r="K107" s="198">
        <v>3</v>
      </c>
      <c r="L107" s="199">
        <v>143</v>
      </c>
      <c r="M107" s="198">
        <v>13</v>
      </c>
      <c r="N107" s="199">
        <v>220</v>
      </c>
      <c r="O107" s="198">
        <v>3</v>
      </c>
      <c r="P107" s="199">
        <v>164</v>
      </c>
      <c r="Q107" s="198">
        <v>1</v>
      </c>
      <c r="R107" s="199">
        <v>147</v>
      </c>
      <c r="S107" s="198">
        <v>7</v>
      </c>
      <c r="T107" s="199">
        <v>243</v>
      </c>
      <c r="U107" s="198">
        <v>2</v>
      </c>
      <c r="V107" s="199">
        <v>195</v>
      </c>
      <c r="W107" s="198">
        <v>3</v>
      </c>
      <c r="X107" s="199">
        <v>193</v>
      </c>
      <c r="Y107" s="198">
        <v>5</v>
      </c>
      <c r="Z107" s="199">
        <v>197</v>
      </c>
      <c r="AA107" s="198">
        <v>65</v>
      </c>
      <c r="AB107" s="200">
        <v>2263</v>
      </c>
    </row>
    <row r="108" spans="1:29" s="185" customFormat="1" ht="18.75" customHeight="1" x14ac:dyDescent="0.4">
      <c r="A108" s="362"/>
      <c r="B108" s="189" t="s">
        <v>31</v>
      </c>
      <c r="C108" s="190">
        <v>5</v>
      </c>
      <c r="D108" s="191">
        <v>196</v>
      </c>
      <c r="E108" s="190">
        <v>5</v>
      </c>
      <c r="F108" s="191">
        <v>181</v>
      </c>
      <c r="G108" s="190">
        <v>4</v>
      </c>
      <c r="H108" s="191">
        <v>137</v>
      </c>
      <c r="I108" s="190">
        <v>5</v>
      </c>
      <c r="J108" s="191">
        <v>233</v>
      </c>
      <c r="K108" s="190">
        <v>8</v>
      </c>
      <c r="L108" s="191">
        <v>193</v>
      </c>
      <c r="M108" s="190">
        <v>5</v>
      </c>
      <c r="N108" s="191">
        <v>188</v>
      </c>
      <c r="O108" s="190">
        <v>4</v>
      </c>
      <c r="P108" s="191">
        <v>237</v>
      </c>
      <c r="Q108" s="190">
        <v>1</v>
      </c>
      <c r="R108" s="191">
        <v>156</v>
      </c>
      <c r="S108" s="190">
        <v>5</v>
      </c>
      <c r="T108" s="191">
        <v>196</v>
      </c>
      <c r="U108" s="190">
        <v>6</v>
      </c>
      <c r="V108" s="191">
        <v>199</v>
      </c>
      <c r="W108" s="190">
        <v>3</v>
      </c>
      <c r="X108" s="191">
        <v>199</v>
      </c>
      <c r="Y108" s="190">
        <v>8</v>
      </c>
      <c r="Z108" s="191">
        <v>216</v>
      </c>
      <c r="AA108" s="190">
        <v>59</v>
      </c>
      <c r="AB108" s="192">
        <v>2331</v>
      </c>
    </row>
    <row r="109" spans="1:29" s="185" customFormat="1" ht="18.75" customHeight="1" x14ac:dyDescent="0.4">
      <c r="A109" s="362"/>
      <c r="B109" s="134" t="s">
        <v>28</v>
      </c>
      <c r="C109" s="193">
        <v>9</v>
      </c>
      <c r="D109" s="194">
        <v>388</v>
      </c>
      <c r="E109" s="193">
        <v>16</v>
      </c>
      <c r="F109" s="194">
        <v>372</v>
      </c>
      <c r="G109" s="193">
        <v>7</v>
      </c>
      <c r="H109" s="194">
        <v>328</v>
      </c>
      <c r="I109" s="193">
        <v>15</v>
      </c>
      <c r="J109" s="194">
        <v>420</v>
      </c>
      <c r="K109" s="193">
        <v>11</v>
      </c>
      <c r="L109" s="194">
        <v>336</v>
      </c>
      <c r="M109" s="193">
        <v>18</v>
      </c>
      <c r="N109" s="194">
        <v>408</v>
      </c>
      <c r="O109" s="193">
        <v>7</v>
      </c>
      <c r="P109" s="194">
        <v>401</v>
      </c>
      <c r="Q109" s="193">
        <v>2</v>
      </c>
      <c r="R109" s="194">
        <v>303</v>
      </c>
      <c r="S109" s="193">
        <v>12</v>
      </c>
      <c r="T109" s="194">
        <v>439</v>
      </c>
      <c r="U109" s="193">
        <v>8</v>
      </c>
      <c r="V109" s="194">
        <v>394</v>
      </c>
      <c r="W109" s="193">
        <v>6</v>
      </c>
      <c r="X109" s="194">
        <v>392</v>
      </c>
      <c r="Y109" s="193">
        <v>13</v>
      </c>
      <c r="Z109" s="194">
        <v>413</v>
      </c>
      <c r="AA109" s="193">
        <v>124</v>
      </c>
      <c r="AB109" s="195">
        <v>4594</v>
      </c>
    </row>
    <row r="110" spans="1:29" s="185" customFormat="1" ht="18.75" customHeight="1" x14ac:dyDescent="0.4">
      <c r="A110" s="362"/>
      <c r="B110" s="86" t="s">
        <v>32</v>
      </c>
      <c r="C110" s="212">
        <v>17</v>
      </c>
      <c r="D110" s="213">
        <v>570</v>
      </c>
      <c r="E110" s="212">
        <v>19</v>
      </c>
      <c r="F110" s="213">
        <v>520</v>
      </c>
      <c r="G110" s="212">
        <v>13</v>
      </c>
      <c r="H110" s="213">
        <v>473</v>
      </c>
      <c r="I110" s="212">
        <v>21</v>
      </c>
      <c r="J110" s="213">
        <v>561</v>
      </c>
      <c r="K110" s="212">
        <v>22</v>
      </c>
      <c r="L110" s="213">
        <v>508</v>
      </c>
      <c r="M110" s="212">
        <v>30</v>
      </c>
      <c r="N110" s="213">
        <v>552</v>
      </c>
      <c r="O110" s="212">
        <v>15</v>
      </c>
      <c r="P110" s="213">
        <v>588</v>
      </c>
      <c r="Q110" s="212">
        <v>10</v>
      </c>
      <c r="R110" s="213">
        <v>447</v>
      </c>
      <c r="S110" s="212">
        <v>21</v>
      </c>
      <c r="T110" s="213">
        <v>571</v>
      </c>
      <c r="U110" s="212">
        <v>15</v>
      </c>
      <c r="V110" s="213">
        <v>573</v>
      </c>
      <c r="W110" s="212">
        <v>18</v>
      </c>
      <c r="X110" s="213">
        <v>649</v>
      </c>
      <c r="Y110" s="212">
        <v>20</v>
      </c>
      <c r="Z110" s="213">
        <v>603</v>
      </c>
      <c r="AA110" s="212">
        <v>221</v>
      </c>
      <c r="AB110" s="214">
        <v>6615</v>
      </c>
      <c r="AC110" s="196"/>
    </row>
    <row r="111" spans="1:29" s="185" customFormat="1" ht="18.75" customHeight="1" x14ac:dyDescent="0.4">
      <c r="A111" s="362"/>
      <c r="B111" s="215" t="s">
        <v>75</v>
      </c>
      <c r="C111" s="198">
        <v>0</v>
      </c>
      <c r="D111" s="199">
        <v>0</v>
      </c>
      <c r="E111" s="198">
        <v>0</v>
      </c>
      <c r="F111" s="199">
        <v>0</v>
      </c>
      <c r="G111" s="198">
        <v>0</v>
      </c>
      <c r="H111" s="199">
        <v>0</v>
      </c>
      <c r="I111" s="198">
        <v>0</v>
      </c>
      <c r="J111" s="199">
        <v>0</v>
      </c>
      <c r="K111" s="198">
        <v>0</v>
      </c>
      <c r="L111" s="199">
        <v>0</v>
      </c>
      <c r="M111" s="198">
        <v>0</v>
      </c>
      <c r="N111" s="199">
        <v>0</v>
      </c>
      <c r="O111" s="198">
        <v>0</v>
      </c>
      <c r="P111" s="199">
        <v>0</v>
      </c>
      <c r="Q111" s="198">
        <v>0</v>
      </c>
      <c r="R111" s="199">
        <v>0</v>
      </c>
      <c r="S111" s="198">
        <v>17</v>
      </c>
      <c r="T111" s="199">
        <v>72</v>
      </c>
      <c r="U111" s="198">
        <v>7</v>
      </c>
      <c r="V111" s="199">
        <v>48</v>
      </c>
      <c r="W111" s="198">
        <v>19</v>
      </c>
      <c r="X111" s="199">
        <v>81</v>
      </c>
      <c r="Y111" s="198">
        <v>15</v>
      </c>
      <c r="Z111" s="199">
        <v>75</v>
      </c>
      <c r="AA111" s="198">
        <v>58</v>
      </c>
      <c r="AB111" s="200">
        <v>276</v>
      </c>
      <c r="AC111" s="196"/>
    </row>
    <row r="112" spans="1:29" s="185" customFormat="1" ht="18.75" customHeight="1" thickBot="1" x14ac:dyDescent="0.45">
      <c r="A112" s="363"/>
      <c r="B112" s="128" t="s">
        <v>71</v>
      </c>
      <c r="C112" s="209">
        <v>17</v>
      </c>
      <c r="D112" s="210">
        <v>570</v>
      </c>
      <c r="E112" s="209">
        <v>19</v>
      </c>
      <c r="F112" s="210">
        <v>520</v>
      </c>
      <c r="G112" s="209">
        <v>13</v>
      </c>
      <c r="H112" s="210">
        <v>473</v>
      </c>
      <c r="I112" s="209">
        <v>21</v>
      </c>
      <c r="J112" s="210">
        <v>561</v>
      </c>
      <c r="K112" s="209">
        <v>22</v>
      </c>
      <c r="L112" s="210">
        <v>508</v>
      </c>
      <c r="M112" s="209">
        <v>30</v>
      </c>
      <c r="N112" s="210">
        <v>552</v>
      </c>
      <c r="O112" s="209">
        <v>15</v>
      </c>
      <c r="P112" s="210">
        <v>588</v>
      </c>
      <c r="Q112" s="209">
        <v>10</v>
      </c>
      <c r="R112" s="210">
        <v>447</v>
      </c>
      <c r="S112" s="209">
        <v>38</v>
      </c>
      <c r="T112" s="210">
        <v>643</v>
      </c>
      <c r="U112" s="209">
        <v>22</v>
      </c>
      <c r="V112" s="210">
        <v>621</v>
      </c>
      <c r="W112" s="209">
        <v>37</v>
      </c>
      <c r="X112" s="210">
        <v>730</v>
      </c>
      <c r="Y112" s="209">
        <v>35</v>
      </c>
      <c r="Z112" s="210">
        <v>678</v>
      </c>
      <c r="AA112" s="209">
        <v>279</v>
      </c>
      <c r="AB112" s="211">
        <v>6891</v>
      </c>
      <c r="AC112" s="196"/>
    </row>
    <row r="113" spans="1:29" s="185" customFormat="1" ht="18.75" customHeight="1" x14ac:dyDescent="0.4">
      <c r="A113" s="367" t="s">
        <v>83</v>
      </c>
      <c r="B113" s="216" t="s">
        <v>29</v>
      </c>
      <c r="C113" s="217">
        <v>5</v>
      </c>
      <c r="D113" s="218">
        <v>111</v>
      </c>
      <c r="E113" s="217">
        <v>6</v>
      </c>
      <c r="F113" s="218">
        <v>98</v>
      </c>
      <c r="G113" s="217">
        <v>5</v>
      </c>
      <c r="H113" s="218">
        <v>84</v>
      </c>
      <c r="I113" s="217">
        <v>2</v>
      </c>
      <c r="J113" s="218">
        <v>105</v>
      </c>
      <c r="K113" s="217">
        <v>11</v>
      </c>
      <c r="L113" s="218">
        <v>147</v>
      </c>
      <c r="M113" s="217">
        <v>3</v>
      </c>
      <c r="N113" s="218">
        <v>94</v>
      </c>
      <c r="O113" s="217">
        <v>5</v>
      </c>
      <c r="P113" s="218">
        <v>86</v>
      </c>
      <c r="Q113" s="217">
        <v>1</v>
      </c>
      <c r="R113" s="218">
        <v>70</v>
      </c>
      <c r="S113" s="217">
        <v>8</v>
      </c>
      <c r="T113" s="218">
        <v>108</v>
      </c>
      <c r="U113" s="217">
        <v>6</v>
      </c>
      <c r="V113" s="218">
        <v>118</v>
      </c>
      <c r="W113" s="217">
        <v>8</v>
      </c>
      <c r="X113" s="218">
        <v>98</v>
      </c>
      <c r="Y113" s="217">
        <v>2</v>
      </c>
      <c r="Z113" s="218">
        <v>111</v>
      </c>
      <c r="AA113" s="217">
        <v>62</v>
      </c>
      <c r="AB113" s="219">
        <v>1230</v>
      </c>
    </row>
    <row r="114" spans="1:29" s="185" customFormat="1" ht="18.75" customHeight="1" x14ac:dyDescent="0.4">
      <c r="A114" s="368"/>
      <c r="B114" s="189" t="s">
        <v>68</v>
      </c>
      <c r="C114" s="190">
        <v>5</v>
      </c>
      <c r="D114" s="191">
        <v>94</v>
      </c>
      <c r="E114" s="190">
        <v>6</v>
      </c>
      <c r="F114" s="191">
        <v>90</v>
      </c>
      <c r="G114" s="190">
        <v>6</v>
      </c>
      <c r="H114" s="191">
        <v>131</v>
      </c>
      <c r="I114" s="190">
        <v>3</v>
      </c>
      <c r="J114" s="191">
        <v>97</v>
      </c>
      <c r="K114" s="190">
        <v>2</v>
      </c>
      <c r="L114" s="191">
        <v>74</v>
      </c>
      <c r="M114" s="190">
        <v>5</v>
      </c>
      <c r="N114" s="191">
        <v>97</v>
      </c>
      <c r="O114" s="190">
        <v>8</v>
      </c>
      <c r="P114" s="191">
        <v>88</v>
      </c>
      <c r="Q114" s="190">
        <v>4</v>
      </c>
      <c r="R114" s="191">
        <v>106</v>
      </c>
      <c r="S114" s="190">
        <v>4</v>
      </c>
      <c r="T114" s="191">
        <v>107</v>
      </c>
      <c r="U114" s="190">
        <v>2</v>
      </c>
      <c r="V114" s="191">
        <v>73</v>
      </c>
      <c r="W114" s="190">
        <v>9</v>
      </c>
      <c r="X114" s="191">
        <v>101</v>
      </c>
      <c r="Y114" s="190">
        <v>2</v>
      </c>
      <c r="Z114" s="191">
        <v>58</v>
      </c>
      <c r="AA114" s="190">
        <v>56</v>
      </c>
      <c r="AB114" s="192">
        <v>1116</v>
      </c>
    </row>
    <row r="115" spans="1:29" s="185" customFormat="1" ht="18.75" customHeight="1" x14ac:dyDescent="0.4">
      <c r="A115" s="368"/>
      <c r="B115" s="134" t="s">
        <v>27</v>
      </c>
      <c r="C115" s="193">
        <v>10</v>
      </c>
      <c r="D115" s="194">
        <v>205</v>
      </c>
      <c r="E115" s="193">
        <v>12</v>
      </c>
      <c r="F115" s="194">
        <v>188</v>
      </c>
      <c r="G115" s="193">
        <v>11</v>
      </c>
      <c r="H115" s="194">
        <v>215</v>
      </c>
      <c r="I115" s="193">
        <v>5</v>
      </c>
      <c r="J115" s="194">
        <v>202</v>
      </c>
      <c r="K115" s="193">
        <v>13</v>
      </c>
      <c r="L115" s="194">
        <v>221</v>
      </c>
      <c r="M115" s="193">
        <v>8</v>
      </c>
      <c r="N115" s="194">
        <v>191</v>
      </c>
      <c r="O115" s="193">
        <v>13</v>
      </c>
      <c r="P115" s="194">
        <v>174</v>
      </c>
      <c r="Q115" s="193">
        <v>5</v>
      </c>
      <c r="R115" s="194">
        <v>176</v>
      </c>
      <c r="S115" s="193">
        <v>12</v>
      </c>
      <c r="T115" s="194">
        <v>215</v>
      </c>
      <c r="U115" s="193">
        <v>8</v>
      </c>
      <c r="V115" s="194">
        <v>191</v>
      </c>
      <c r="W115" s="193">
        <v>17</v>
      </c>
      <c r="X115" s="194">
        <v>199</v>
      </c>
      <c r="Y115" s="193">
        <v>4</v>
      </c>
      <c r="Z115" s="194">
        <v>169</v>
      </c>
      <c r="AA115" s="193">
        <v>118</v>
      </c>
      <c r="AB115" s="195">
        <v>2346</v>
      </c>
      <c r="AC115" s="196"/>
    </row>
    <row r="116" spans="1:29" s="185" customFormat="1" ht="18.75" customHeight="1" x14ac:dyDescent="0.4">
      <c r="A116" s="368"/>
      <c r="B116" s="220" t="s">
        <v>30</v>
      </c>
      <c r="C116" s="221">
        <v>0</v>
      </c>
      <c r="D116" s="222">
        <v>0</v>
      </c>
      <c r="E116" s="221">
        <v>0</v>
      </c>
      <c r="F116" s="222">
        <v>0</v>
      </c>
      <c r="G116" s="221">
        <v>0</v>
      </c>
      <c r="H116" s="222">
        <v>0</v>
      </c>
      <c r="I116" s="221">
        <v>0</v>
      </c>
      <c r="J116" s="222">
        <v>0</v>
      </c>
      <c r="K116" s="221">
        <v>0</v>
      </c>
      <c r="L116" s="222">
        <v>0</v>
      </c>
      <c r="M116" s="221">
        <v>6</v>
      </c>
      <c r="N116" s="222">
        <v>191</v>
      </c>
      <c r="O116" s="221">
        <v>3</v>
      </c>
      <c r="P116" s="222">
        <v>243</v>
      </c>
      <c r="Q116" s="221">
        <v>5</v>
      </c>
      <c r="R116" s="222">
        <v>143</v>
      </c>
      <c r="S116" s="221">
        <v>13</v>
      </c>
      <c r="T116" s="222">
        <v>246</v>
      </c>
      <c r="U116" s="221">
        <v>7</v>
      </c>
      <c r="V116" s="222">
        <v>195</v>
      </c>
      <c r="W116" s="221">
        <v>3</v>
      </c>
      <c r="X116" s="222">
        <v>191</v>
      </c>
      <c r="Y116" s="221">
        <v>10</v>
      </c>
      <c r="Z116" s="222">
        <v>198</v>
      </c>
      <c r="AA116" s="206">
        <v>47</v>
      </c>
      <c r="AB116" s="208">
        <v>1407</v>
      </c>
    </row>
    <row r="117" spans="1:29" s="185" customFormat="1" ht="18.75" customHeight="1" x14ac:dyDescent="0.4">
      <c r="A117" s="368"/>
      <c r="B117" s="223" t="s">
        <v>31</v>
      </c>
      <c r="C117" s="224">
        <v>0</v>
      </c>
      <c r="D117" s="225">
        <v>0</v>
      </c>
      <c r="E117" s="224">
        <v>0</v>
      </c>
      <c r="F117" s="225">
        <v>0</v>
      </c>
      <c r="G117" s="224">
        <v>0</v>
      </c>
      <c r="H117" s="225">
        <v>0</v>
      </c>
      <c r="I117" s="224">
        <v>0</v>
      </c>
      <c r="J117" s="225">
        <v>0</v>
      </c>
      <c r="K117" s="224">
        <v>0</v>
      </c>
      <c r="L117" s="225">
        <v>0</v>
      </c>
      <c r="M117" s="224">
        <v>8</v>
      </c>
      <c r="N117" s="225">
        <v>189</v>
      </c>
      <c r="O117" s="224">
        <v>10</v>
      </c>
      <c r="P117" s="225">
        <v>239</v>
      </c>
      <c r="Q117" s="224">
        <v>2</v>
      </c>
      <c r="R117" s="225">
        <v>150</v>
      </c>
      <c r="S117" s="224">
        <v>3</v>
      </c>
      <c r="T117" s="225">
        <v>153</v>
      </c>
      <c r="U117" s="224">
        <v>8</v>
      </c>
      <c r="V117" s="225">
        <v>245</v>
      </c>
      <c r="W117" s="224">
        <v>1</v>
      </c>
      <c r="X117" s="225">
        <v>198</v>
      </c>
      <c r="Y117" s="224">
        <v>6</v>
      </c>
      <c r="Z117" s="225">
        <v>205</v>
      </c>
      <c r="AA117" s="224">
        <v>38</v>
      </c>
      <c r="AB117" s="226">
        <v>1379</v>
      </c>
    </row>
    <row r="118" spans="1:29" s="185" customFormat="1" ht="18.75" customHeight="1" x14ac:dyDescent="0.4">
      <c r="A118" s="368"/>
      <c r="B118" s="134" t="s">
        <v>28</v>
      </c>
      <c r="C118" s="193">
        <v>0</v>
      </c>
      <c r="D118" s="194">
        <v>0</v>
      </c>
      <c r="E118" s="193">
        <v>0</v>
      </c>
      <c r="F118" s="194">
        <v>0</v>
      </c>
      <c r="G118" s="193">
        <v>0</v>
      </c>
      <c r="H118" s="194">
        <v>0</v>
      </c>
      <c r="I118" s="193">
        <v>0</v>
      </c>
      <c r="J118" s="194">
        <v>0</v>
      </c>
      <c r="K118" s="193">
        <v>0</v>
      </c>
      <c r="L118" s="194">
        <v>0</v>
      </c>
      <c r="M118" s="193">
        <v>14</v>
      </c>
      <c r="N118" s="194">
        <v>380</v>
      </c>
      <c r="O118" s="193">
        <v>13</v>
      </c>
      <c r="P118" s="194">
        <v>482</v>
      </c>
      <c r="Q118" s="193">
        <v>7</v>
      </c>
      <c r="R118" s="194">
        <v>293</v>
      </c>
      <c r="S118" s="193">
        <v>16</v>
      </c>
      <c r="T118" s="194">
        <v>399</v>
      </c>
      <c r="U118" s="193">
        <v>15</v>
      </c>
      <c r="V118" s="194">
        <v>440</v>
      </c>
      <c r="W118" s="193">
        <v>4</v>
      </c>
      <c r="X118" s="194">
        <v>389</v>
      </c>
      <c r="Y118" s="193">
        <v>16</v>
      </c>
      <c r="Z118" s="194">
        <v>403</v>
      </c>
      <c r="AA118" s="193">
        <v>85</v>
      </c>
      <c r="AB118" s="195">
        <v>2786</v>
      </c>
    </row>
    <row r="119" spans="1:29" s="185" customFormat="1" ht="18.75" customHeight="1" x14ac:dyDescent="0.4">
      <c r="A119" s="368"/>
      <c r="B119" s="86" t="s">
        <v>32</v>
      </c>
      <c r="C119" s="212">
        <v>10</v>
      </c>
      <c r="D119" s="213">
        <v>205</v>
      </c>
      <c r="E119" s="212">
        <v>12</v>
      </c>
      <c r="F119" s="213">
        <v>188</v>
      </c>
      <c r="G119" s="212">
        <v>11</v>
      </c>
      <c r="H119" s="213">
        <v>215</v>
      </c>
      <c r="I119" s="212">
        <v>5</v>
      </c>
      <c r="J119" s="213">
        <v>202</v>
      </c>
      <c r="K119" s="212">
        <v>13</v>
      </c>
      <c r="L119" s="213">
        <v>221</v>
      </c>
      <c r="M119" s="212">
        <v>22</v>
      </c>
      <c r="N119" s="213">
        <v>571</v>
      </c>
      <c r="O119" s="212">
        <v>26</v>
      </c>
      <c r="P119" s="213">
        <v>656</v>
      </c>
      <c r="Q119" s="212">
        <v>12</v>
      </c>
      <c r="R119" s="213">
        <v>469</v>
      </c>
      <c r="S119" s="212">
        <v>28</v>
      </c>
      <c r="T119" s="213">
        <v>614</v>
      </c>
      <c r="U119" s="212">
        <v>23</v>
      </c>
      <c r="V119" s="213">
        <v>631</v>
      </c>
      <c r="W119" s="212">
        <v>21</v>
      </c>
      <c r="X119" s="213">
        <v>588</v>
      </c>
      <c r="Y119" s="212">
        <v>20</v>
      </c>
      <c r="Z119" s="213">
        <v>572</v>
      </c>
      <c r="AA119" s="212">
        <v>203</v>
      </c>
      <c r="AB119" s="214">
        <v>5132</v>
      </c>
      <c r="AC119" s="196"/>
    </row>
    <row r="120" spans="1:29" s="185" customFormat="1" ht="18.75" customHeight="1" x14ac:dyDescent="0.4">
      <c r="A120" s="368"/>
      <c r="B120" s="215" t="s">
        <v>75</v>
      </c>
      <c r="C120" s="198">
        <v>10</v>
      </c>
      <c r="D120" s="199">
        <v>24</v>
      </c>
      <c r="E120" s="198">
        <v>13</v>
      </c>
      <c r="F120" s="199">
        <v>67</v>
      </c>
      <c r="G120" s="198">
        <v>0</v>
      </c>
      <c r="H120" s="199">
        <v>0</v>
      </c>
      <c r="I120" s="198">
        <v>0</v>
      </c>
      <c r="J120" s="199">
        <v>0</v>
      </c>
      <c r="K120" s="198">
        <v>0</v>
      </c>
      <c r="L120" s="199">
        <v>0</v>
      </c>
      <c r="M120" s="198">
        <v>0</v>
      </c>
      <c r="N120" s="199">
        <v>0</v>
      </c>
      <c r="O120" s="198">
        <v>0</v>
      </c>
      <c r="P120" s="199">
        <v>0</v>
      </c>
      <c r="Q120" s="198">
        <v>0</v>
      </c>
      <c r="R120" s="199">
        <v>0</v>
      </c>
      <c r="S120" s="198">
        <v>16</v>
      </c>
      <c r="T120" s="199">
        <v>54</v>
      </c>
      <c r="U120" s="198">
        <v>9</v>
      </c>
      <c r="V120" s="199">
        <v>43</v>
      </c>
      <c r="W120" s="198">
        <v>9</v>
      </c>
      <c r="X120" s="199">
        <v>38</v>
      </c>
      <c r="Y120" s="198">
        <v>8</v>
      </c>
      <c r="Z120" s="199">
        <v>42</v>
      </c>
      <c r="AA120" s="198">
        <v>65</v>
      </c>
      <c r="AB120" s="200">
        <v>268</v>
      </c>
      <c r="AC120" s="196"/>
    </row>
    <row r="121" spans="1:29" s="185" customFormat="1" ht="18.75" customHeight="1" thickBot="1" x14ac:dyDescent="0.45">
      <c r="A121" s="369"/>
      <c r="B121" s="128" t="s">
        <v>71</v>
      </c>
      <c r="C121" s="209">
        <v>20</v>
      </c>
      <c r="D121" s="210">
        <v>229</v>
      </c>
      <c r="E121" s="209">
        <v>25</v>
      </c>
      <c r="F121" s="210">
        <v>255</v>
      </c>
      <c r="G121" s="209">
        <v>11</v>
      </c>
      <c r="H121" s="210">
        <v>215</v>
      </c>
      <c r="I121" s="209">
        <v>5</v>
      </c>
      <c r="J121" s="210">
        <v>202</v>
      </c>
      <c r="K121" s="209">
        <v>13</v>
      </c>
      <c r="L121" s="210">
        <v>221</v>
      </c>
      <c r="M121" s="209">
        <v>22</v>
      </c>
      <c r="N121" s="210">
        <v>571</v>
      </c>
      <c r="O121" s="209">
        <v>26</v>
      </c>
      <c r="P121" s="210">
        <v>656</v>
      </c>
      <c r="Q121" s="209">
        <v>12</v>
      </c>
      <c r="R121" s="210">
        <v>469</v>
      </c>
      <c r="S121" s="209">
        <v>44</v>
      </c>
      <c r="T121" s="210">
        <v>668</v>
      </c>
      <c r="U121" s="209">
        <v>32</v>
      </c>
      <c r="V121" s="210">
        <v>674</v>
      </c>
      <c r="W121" s="209">
        <v>30</v>
      </c>
      <c r="X121" s="210">
        <v>626</v>
      </c>
      <c r="Y121" s="209">
        <v>28</v>
      </c>
      <c r="Z121" s="210">
        <v>614</v>
      </c>
      <c r="AA121" s="209">
        <v>268</v>
      </c>
      <c r="AB121" s="211">
        <v>5400</v>
      </c>
      <c r="AC121" s="196"/>
    </row>
    <row r="122" spans="1:29" s="185" customFormat="1" ht="18.75" customHeight="1" x14ac:dyDescent="0.4">
      <c r="A122" s="367">
        <v>2016</v>
      </c>
      <c r="B122" s="129" t="s">
        <v>29</v>
      </c>
      <c r="C122" s="186">
        <v>7</v>
      </c>
      <c r="D122" s="187">
        <v>154</v>
      </c>
      <c r="E122" s="186">
        <v>7</v>
      </c>
      <c r="F122" s="187">
        <v>111</v>
      </c>
      <c r="G122" s="186">
        <v>2</v>
      </c>
      <c r="H122" s="187">
        <v>129</v>
      </c>
      <c r="I122" s="186">
        <v>2</v>
      </c>
      <c r="J122" s="187">
        <v>68</v>
      </c>
      <c r="K122" s="186">
        <v>13</v>
      </c>
      <c r="L122" s="187">
        <v>97</v>
      </c>
      <c r="M122" s="186">
        <v>6</v>
      </c>
      <c r="N122" s="187">
        <v>100</v>
      </c>
      <c r="O122" s="186">
        <v>6</v>
      </c>
      <c r="P122" s="187">
        <v>89</v>
      </c>
      <c r="Q122" s="186">
        <v>7</v>
      </c>
      <c r="R122" s="187">
        <v>134</v>
      </c>
      <c r="S122" s="186">
        <v>14</v>
      </c>
      <c r="T122" s="187">
        <v>121</v>
      </c>
      <c r="U122" s="186">
        <v>5</v>
      </c>
      <c r="V122" s="187">
        <v>104</v>
      </c>
      <c r="W122" s="186">
        <v>7</v>
      </c>
      <c r="X122" s="187">
        <v>127</v>
      </c>
      <c r="Y122" s="186">
        <v>4</v>
      </c>
      <c r="Z122" s="187">
        <v>108</v>
      </c>
      <c r="AA122" s="186">
        <v>80</v>
      </c>
      <c r="AB122" s="188">
        <v>1342</v>
      </c>
    </row>
    <row r="123" spans="1:29" s="185" customFormat="1" ht="18.75" customHeight="1" x14ac:dyDescent="0.4">
      <c r="A123" s="368"/>
      <c r="B123" s="223" t="s">
        <v>68</v>
      </c>
      <c r="C123" s="224">
        <v>2</v>
      </c>
      <c r="D123" s="225">
        <v>104</v>
      </c>
      <c r="E123" s="224">
        <v>4</v>
      </c>
      <c r="F123" s="225">
        <v>74</v>
      </c>
      <c r="G123" s="224">
        <v>4</v>
      </c>
      <c r="H123" s="225">
        <v>107</v>
      </c>
      <c r="I123" s="224">
        <v>2</v>
      </c>
      <c r="J123" s="225">
        <v>78</v>
      </c>
      <c r="K123" s="224">
        <v>5</v>
      </c>
      <c r="L123" s="225">
        <v>73</v>
      </c>
      <c r="M123" s="224">
        <v>3</v>
      </c>
      <c r="N123" s="225">
        <v>93</v>
      </c>
      <c r="O123" s="224">
        <v>4</v>
      </c>
      <c r="P123" s="225">
        <v>76</v>
      </c>
      <c r="Q123" s="224">
        <v>3</v>
      </c>
      <c r="R123" s="225">
        <v>55</v>
      </c>
      <c r="S123" s="224">
        <v>4</v>
      </c>
      <c r="T123" s="225">
        <v>96</v>
      </c>
      <c r="U123" s="224">
        <v>5</v>
      </c>
      <c r="V123" s="225">
        <v>94</v>
      </c>
      <c r="W123" s="224">
        <v>6</v>
      </c>
      <c r="X123" s="225">
        <v>87</v>
      </c>
      <c r="Y123" s="224">
        <v>2</v>
      </c>
      <c r="Z123" s="225">
        <v>95</v>
      </c>
      <c r="AA123" s="224">
        <v>44</v>
      </c>
      <c r="AB123" s="226">
        <v>1032</v>
      </c>
    </row>
    <row r="124" spans="1:29" s="185" customFormat="1" ht="18.75" customHeight="1" x14ac:dyDescent="0.4">
      <c r="A124" s="368"/>
      <c r="B124" s="227" t="s">
        <v>27</v>
      </c>
      <c r="C124" s="228">
        <v>9</v>
      </c>
      <c r="D124" s="229">
        <v>258</v>
      </c>
      <c r="E124" s="228">
        <v>11</v>
      </c>
      <c r="F124" s="229">
        <v>185</v>
      </c>
      <c r="G124" s="228">
        <v>6</v>
      </c>
      <c r="H124" s="229">
        <v>236</v>
      </c>
      <c r="I124" s="228">
        <v>4</v>
      </c>
      <c r="J124" s="229">
        <v>146</v>
      </c>
      <c r="K124" s="228">
        <v>18</v>
      </c>
      <c r="L124" s="229">
        <v>170</v>
      </c>
      <c r="M124" s="228">
        <v>9</v>
      </c>
      <c r="N124" s="229">
        <v>193</v>
      </c>
      <c r="O124" s="228">
        <v>10</v>
      </c>
      <c r="P124" s="229">
        <v>165</v>
      </c>
      <c r="Q124" s="228">
        <v>10</v>
      </c>
      <c r="R124" s="229">
        <v>189</v>
      </c>
      <c r="S124" s="228">
        <v>18</v>
      </c>
      <c r="T124" s="229">
        <v>217</v>
      </c>
      <c r="U124" s="228">
        <v>10</v>
      </c>
      <c r="V124" s="229">
        <v>198</v>
      </c>
      <c r="W124" s="228">
        <v>13</v>
      </c>
      <c r="X124" s="229">
        <v>214</v>
      </c>
      <c r="Y124" s="228">
        <v>6</v>
      </c>
      <c r="Z124" s="229">
        <v>203</v>
      </c>
      <c r="AA124" s="228">
        <v>124</v>
      </c>
      <c r="AB124" s="230">
        <v>2374</v>
      </c>
      <c r="AC124" s="196"/>
    </row>
    <row r="125" spans="1:29" s="185" customFormat="1" ht="18.75" customHeight="1" x14ac:dyDescent="0.4">
      <c r="A125" s="368"/>
      <c r="B125" s="220" t="s">
        <v>30</v>
      </c>
      <c r="C125" s="221">
        <v>0</v>
      </c>
      <c r="D125" s="222">
        <v>0</v>
      </c>
      <c r="E125" s="221">
        <v>0</v>
      </c>
      <c r="F125" s="222">
        <v>0</v>
      </c>
      <c r="G125" s="221">
        <v>0</v>
      </c>
      <c r="H125" s="222">
        <v>0</v>
      </c>
      <c r="I125" s="221">
        <v>0</v>
      </c>
      <c r="J125" s="222">
        <v>0</v>
      </c>
      <c r="K125" s="221">
        <v>0</v>
      </c>
      <c r="L125" s="222">
        <v>0</v>
      </c>
      <c r="M125" s="221">
        <v>0</v>
      </c>
      <c r="N125" s="222">
        <v>0</v>
      </c>
      <c r="O125" s="221">
        <v>0</v>
      </c>
      <c r="P125" s="222">
        <v>0</v>
      </c>
      <c r="Q125" s="221">
        <v>0</v>
      </c>
      <c r="R125" s="222">
        <v>0</v>
      </c>
      <c r="S125" s="221">
        <v>0</v>
      </c>
      <c r="T125" s="222">
        <v>0</v>
      </c>
      <c r="U125" s="221">
        <v>0</v>
      </c>
      <c r="V125" s="222">
        <v>0</v>
      </c>
      <c r="W125" s="221">
        <v>0</v>
      </c>
      <c r="X125" s="222">
        <v>0</v>
      </c>
      <c r="Y125" s="221">
        <v>0</v>
      </c>
      <c r="Z125" s="222">
        <v>0</v>
      </c>
      <c r="AA125" s="221">
        <v>0</v>
      </c>
      <c r="AB125" s="231">
        <v>0</v>
      </c>
    </row>
    <row r="126" spans="1:29" s="185" customFormat="1" ht="18.75" customHeight="1" x14ac:dyDescent="0.4">
      <c r="A126" s="368"/>
      <c r="B126" s="223" t="s">
        <v>31</v>
      </c>
      <c r="C126" s="224">
        <v>0</v>
      </c>
      <c r="D126" s="225">
        <v>0</v>
      </c>
      <c r="E126" s="224">
        <v>0</v>
      </c>
      <c r="F126" s="225">
        <v>0</v>
      </c>
      <c r="G126" s="224">
        <v>0</v>
      </c>
      <c r="H126" s="225">
        <v>0</v>
      </c>
      <c r="I126" s="224">
        <v>0</v>
      </c>
      <c r="J126" s="225">
        <v>0</v>
      </c>
      <c r="K126" s="224">
        <v>0</v>
      </c>
      <c r="L126" s="225">
        <v>0</v>
      </c>
      <c r="M126" s="224">
        <v>0</v>
      </c>
      <c r="N126" s="225">
        <v>0</v>
      </c>
      <c r="O126" s="224">
        <v>0</v>
      </c>
      <c r="P126" s="225">
        <v>0</v>
      </c>
      <c r="Q126" s="224">
        <v>0</v>
      </c>
      <c r="R126" s="225">
        <v>0</v>
      </c>
      <c r="S126" s="224">
        <v>0</v>
      </c>
      <c r="T126" s="225">
        <v>0</v>
      </c>
      <c r="U126" s="224">
        <v>0</v>
      </c>
      <c r="V126" s="225">
        <v>0</v>
      </c>
      <c r="W126" s="224">
        <v>0</v>
      </c>
      <c r="X126" s="225">
        <v>0</v>
      </c>
      <c r="Y126" s="224">
        <v>0</v>
      </c>
      <c r="Z126" s="225">
        <v>0</v>
      </c>
      <c r="AA126" s="224">
        <v>0</v>
      </c>
      <c r="AB126" s="226">
        <v>0</v>
      </c>
    </row>
    <row r="127" spans="1:29" s="185" customFormat="1" ht="18.75" customHeight="1" x14ac:dyDescent="0.4">
      <c r="A127" s="368"/>
      <c r="B127" s="232" t="s">
        <v>28</v>
      </c>
      <c r="C127" s="233">
        <v>0</v>
      </c>
      <c r="D127" s="234">
        <v>0</v>
      </c>
      <c r="E127" s="233">
        <v>0</v>
      </c>
      <c r="F127" s="234">
        <v>0</v>
      </c>
      <c r="G127" s="233">
        <v>0</v>
      </c>
      <c r="H127" s="234">
        <v>0</v>
      </c>
      <c r="I127" s="233">
        <v>0</v>
      </c>
      <c r="J127" s="234">
        <v>0</v>
      </c>
      <c r="K127" s="233">
        <v>0</v>
      </c>
      <c r="L127" s="234">
        <v>0</v>
      </c>
      <c r="M127" s="233">
        <v>0</v>
      </c>
      <c r="N127" s="234">
        <v>0</v>
      </c>
      <c r="O127" s="233">
        <v>0</v>
      </c>
      <c r="P127" s="234">
        <v>0</v>
      </c>
      <c r="Q127" s="233">
        <v>0</v>
      </c>
      <c r="R127" s="234">
        <v>0</v>
      </c>
      <c r="S127" s="233">
        <v>0</v>
      </c>
      <c r="T127" s="234">
        <v>0</v>
      </c>
      <c r="U127" s="233">
        <v>0</v>
      </c>
      <c r="V127" s="234">
        <v>0</v>
      </c>
      <c r="W127" s="233">
        <v>0</v>
      </c>
      <c r="X127" s="234">
        <v>0</v>
      </c>
      <c r="Y127" s="233">
        <v>0</v>
      </c>
      <c r="Z127" s="234">
        <v>0</v>
      </c>
      <c r="AA127" s="233">
        <v>0</v>
      </c>
      <c r="AB127" s="235">
        <v>0</v>
      </c>
    </row>
    <row r="128" spans="1:29" s="185" customFormat="1" ht="18.75" customHeight="1" x14ac:dyDescent="0.4">
      <c r="A128" s="368"/>
      <c r="B128" s="201" t="s">
        <v>32</v>
      </c>
      <c r="C128" s="202">
        <v>9</v>
      </c>
      <c r="D128" s="203">
        <v>258</v>
      </c>
      <c r="E128" s="202">
        <v>11</v>
      </c>
      <c r="F128" s="203">
        <v>185</v>
      </c>
      <c r="G128" s="202">
        <v>6</v>
      </c>
      <c r="H128" s="203">
        <v>236</v>
      </c>
      <c r="I128" s="202">
        <v>4</v>
      </c>
      <c r="J128" s="203">
        <v>146</v>
      </c>
      <c r="K128" s="202">
        <v>18</v>
      </c>
      <c r="L128" s="203">
        <v>170</v>
      </c>
      <c r="M128" s="202">
        <v>9</v>
      </c>
      <c r="N128" s="203">
        <v>193</v>
      </c>
      <c r="O128" s="202">
        <v>10</v>
      </c>
      <c r="P128" s="203">
        <v>165</v>
      </c>
      <c r="Q128" s="202">
        <v>10</v>
      </c>
      <c r="R128" s="203">
        <v>189</v>
      </c>
      <c r="S128" s="202">
        <v>18</v>
      </c>
      <c r="T128" s="203">
        <v>217</v>
      </c>
      <c r="U128" s="202">
        <v>10</v>
      </c>
      <c r="V128" s="203">
        <v>198</v>
      </c>
      <c r="W128" s="202">
        <v>13</v>
      </c>
      <c r="X128" s="203">
        <v>214</v>
      </c>
      <c r="Y128" s="202">
        <v>6</v>
      </c>
      <c r="Z128" s="203">
        <v>203</v>
      </c>
      <c r="AA128" s="202">
        <v>124</v>
      </c>
      <c r="AB128" s="204">
        <v>2374</v>
      </c>
      <c r="AC128" s="196"/>
    </row>
    <row r="129" spans="1:29" s="185" customFormat="1" ht="18.75" customHeight="1" x14ac:dyDescent="0.4">
      <c r="A129" s="368"/>
      <c r="B129" s="215" t="s">
        <v>75</v>
      </c>
      <c r="C129" s="198">
        <v>0</v>
      </c>
      <c r="D129" s="199">
        <v>0</v>
      </c>
      <c r="E129" s="198">
        <v>0</v>
      </c>
      <c r="F129" s="199">
        <v>0</v>
      </c>
      <c r="G129" s="198">
        <v>0</v>
      </c>
      <c r="H129" s="199">
        <v>0</v>
      </c>
      <c r="I129" s="198">
        <v>0</v>
      </c>
      <c r="J129" s="199">
        <v>0</v>
      </c>
      <c r="K129" s="198">
        <v>0</v>
      </c>
      <c r="L129" s="199">
        <v>0</v>
      </c>
      <c r="M129" s="198">
        <v>0</v>
      </c>
      <c r="N129" s="199">
        <v>0</v>
      </c>
      <c r="O129" s="198">
        <v>0</v>
      </c>
      <c r="P129" s="199">
        <v>0</v>
      </c>
      <c r="Q129" s="198">
        <v>5</v>
      </c>
      <c r="R129" s="199">
        <v>27</v>
      </c>
      <c r="S129" s="198">
        <v>19</v>
      </c>
      <c r="T129" s="199">
        <v>92</v>
      </c>
      <c r="U129" s="198">
        <v>0</v>
      </c>
      <c r="V129" s="199">
        <v>0</v>
      </c>
      <c r="W129" s="198">
        <v>0</v>
      </c>
      <c r="X129" s="199">
        <v>0</v>
      </c>
      <c r="Y129" s="198">
        <v>0</v>
      </c>
      <c r="Z129" s="199">
        <v>0</v>
      </c>
      <c r="AA129" s="198">
        <v>24</v>
      </c>
      <c r="AB129" s="200">
        <v>119</v>
      </c>
      <c r="AC129" s="196"/>
    </row>
    <row r="130" spans="1:29" s="185" customFormat="1" ht="18.75" customHeight="1" thickBot="1" x14ac:dyDescent="0.45">
      <c r="A130" s="369"/>
      <c r="B130" s="128" t="s">
        <v>71</v>
      </c>
      <c r="C130" s="209">
        <v>9</v>
      </c>
      <c r="D130" s="210">
        <v>258</v>
      </c>
      <c r="E130" s="209">
        <v>11</v>
      </c>
      <c r="F130" s="210">
        <v>185</v>
      </c>
      <c r="G130" s="209">
        <v>6</v>
      </c>
      <c r="H130" s="210">
        <v>236</v>
      </c>
      <c r="I130" s="209">
        <v>4</v>
      </c>
      <c r="J130" s="210">
        <v>146</v>
      </c>
      <c r="K130" s="209">
        <v>18</v>
      </c>
      <c r="L130" s="210">
        <v>170</v>
      </c>
      <c r="M130" s="209">
        <v>9</v>
      </c>
      <c r="N130" s="210">
        <v>193</v>
      </c>
      <c r="O130" s="209">
        <v>10</v>
      </c>
      <c r="P130" s="210">
        <v>165</v>
      </c>
      <c r="Q130" s="209">
        <v>15</v>
      </c>
      <c r="R130" s="210">
        <v>216</v>
      </c>
      <c r="S130" s="209">
        <v>37</v>
      </c>
      <c r="T130" s="210">
        <v>309</v>
      </c>
      <c r="U130" s="209">
        <v>10</v>
      </c>
      <c r="V130" s="210">
        <v>198</v>
      </c>
      <c r="W130" s="209">
        <v>13</v>
      </c>
      <c r="X130" s="210">
        <v>214</v>
      </c>
      <c r="Y130" s="209">
        <v>6</v>
      </c>
      <c r="Z130" s="210">
        <v>203</v>
      </c>
      <c r="AA130" s="209">
        <v>148</v>
      </c>
      <c r="AB130" s="211">
        <v>2493</v>
      </c>
      <c r="AC130" s="196"/>
    </row>
    <row r="131" spans="1:29" s="40" customFormat="1" ht="21" customHeight="1" x14ac:dyDescent="0.4">
      <c r="A131" s="184"/>
      <c r="C131" s="240"/>
      <c r="D131" s="241"/>
      <c r="E131" s="240"/>
      <c r="F131" s="241"/>
      <c r="G131" s="240"/>
      <c r="H131" s="241"/>
      <c r="I131" s="240"/>
      <c r="J131" s="241"/>
      <c r="K131" s="240"/>
      <c r="L131" s="241"/>
      <c r="M131" s="240"/>
      <c r="N131" s="241"/>
    </row>
    <row r="132" spans="1:29" s="40" customFormat="1" ht="22.5" customHeight="1" x14ac:dyDescent="0.4">
      <c r="A132" s="184"/>
      <c r="C132" s="240"/>
      <c r="D132" s="241"/>
      <c r="E132" s="240"/>
      <c r="F132" s="241"/>
      <c r="G132" s="240"/>
      <c r="H132" s="241"/>
      <c r="I132" s="240"/>
      <c r="J132" s="241"/>
      <c r="K132" s="240"/>
      <c r="L132" s="241"/>
      <c r="M132" s="240"/>
      <c r="N132" s="241"/>
    </row>
    <row r="133" spans="1:29" s="40" customFormat="1" ht="22.5" customHeight="1" x14ac:dyDescent="0.4">
      <c r="A133" s="184"/>
      <c r="C133" s="240"/>
      <c r="D133" s="241"/>
      <c r="E133" s="240"/>
      <c r="F133" s="241"/>
      <c r="G133" s="240"/>
      <c r="H133" s="241"/>
      <c r="I133" s="240"/>
      <c r="J133" s="241"/>
      <c r="K133" s="240"/>
      <c r="L133" s="241"/>
      <c r="M133" s="240"/>
      <c r="N133" s="241"/>
    </row>
    <row r="134" spans="1:29" s="40" customFormat="1" ht="22.5" customHeight="1" x14ac:dyDescent="0.4">
      <c r="A134" s="184"/>
      <c r="C134" s="240"/>
      <c r="D134" s="241"/>
      <c r="E134" s="240"/>
      <c r="F134" s="241"/>
      <c r="G134" s="240"/>
      <c r="H134" s="241"/>
      <c r="I134" s="240"/>
      <c r="J134" s="241"/>
      <c r="K134" s="240"/>
      <c r="L134" s="241"/>
      <c r="M134" s="240"/>
      <c r="N134" s="241"/>
    </row>
    <row r="135" spans="1:29" s="40" customFormat="1" ht="22.5" customHeight="1" x14ac:dyDescent="0.4">
      <c r="A135" s="184"/>
      <c r="C135" s="240"/>
      <c r="D135" s="241"/>
      <c r="E135" s="240"/>
      <c r="F135" s="241"/>
      <c r="G135" s="240"/>
      <c r="H135" s="241"/>
      <c r="I135" s="240"/>
      <c r="J135" s="241"/>
      <c r="K135" s="240"/>
      <c r="L135" s="241"/>
      <c r="M135" s="240"/>
      <c r="N135" s="241"/>
    </row>
    <row r="136" spans="1:29" s="40" customFormat="1" ht="22.5" customHeight="1" x14ac:dyDescent="0.4">
      <c r="A136" s="184"/>
      <c r="C136" s="240"/>
      <c r="D136" s="241"/>
      <c r="E136" s="240"/>
      <c r="F136" s="241"/>
      <c r="G136" s="240"/>
      <c r="H136" s="241"/>
      <c r="I136" s="240"/>
      <c r="J136" s="241"/>
      <c r="K136" s="240"/>
      <c r="L136" s="241"/>
      <c r="M136" s="240"/>
      <c r="N136" s="241"/>
    </row>
    <row r="137" spans="1:29" s="40" customFormat="1" ht="22.5" customHeight="1" x14ac:dyDescent="0.4">
      <c r="A137" s="184"/>
      <c r="C137" s="240"/>
      <c r="D137" s="241"/>
      <c r="E137" s="240"/>
      <c r="F137" s="241"/>
      <c r="G137" s="240"/>
      <c r="H137" s="241"/>
      <c r="I137" s="240"/>
      <c r="J137" s="241"/>
      <c r="K137" s="240"/>
      <c r="L137" s="241"/>
      <c r="M137" s="240"/>
      <c r="N137" s="241"/>
    </row>
    <row r="138" spans="1:29" s="40" customFormat="1" ht="22.5" customHeight="1" x14ac:dyDescent="0.4">
      <c r="A138" s="184"/>
      <c r="C138" s="240"/>
      <c r="D138" s="241"/>
      <c r="E138" s="240"/>
      <c r="F138" s="241"/>
      <c r="G138" s="240"/>
      <c r="H138" s="241"/>
      <c r="I138" s="240"/>
      <c r="J138" s="241"/>
      <c r="K138" s="240"/>
      <c r="L138" s="241"/>
      <c r="M138" s="240"/>
      <c r="N138" s="241"/>
    </row>
    <row r="139" spans="1:29" s="40" customFormat="1" ht="22.5" customHeight="1" x14ac:dyDescent="0.4">
      <c r="A139" s="184"/>
      <c r="C139" s="240"/>
      <c r="D139" s="241"/>
      <c r="E139" s="240"/>
      <c r="F139" s="241"/>
      <c r="G139" s="240"/>
      <c r="H139" s="241"/>
      <c r="I139" s="240"/>
      <c r="J139" s="241"/>
      <c r="K139" s="240"/>
      <c r="L139" s="241"/>
      <c r="M139" s="240"/>
      <c r="N139" s="241"/>
    </row>
    <row r="140" spans="1:29" s="40" customFormat="1" ht="22.5" customHeight="1" x14ac:dyDescent="0.4">
      <c r="A140" s="184"/>
      <c r="C140" s="240"/>
      <c r="D140" s="241"/>
      <c r="E140" s="240"/>
      <c r="F140" s="241"/>
      <c r="G140" s="240"/>
      <c r="H140" s="241"/>
      <c r="I140" s="240"/>
      <c r="J140" s="241"/>
      <c r="K140" s="240"/>
      <c r="L140" s="241"/>
      <c r="M140" s="240"/>
      <c r="N140" s="241"/>
    </row>
    <row r="141" spans="1:29" s="40" customFormat="1" ht="22.5" customHeight="1" x14ac:dyDescent="0.4">
      <c r="A141" s="184"/>
      <c r="C141" s="240"/>
      <c r="D141" s="241"/>
      <c r="E141" s="240"/>
      <c r="F141" s="241"/>
      <c r="G141" s="240"/>
      <c r="H141" s="241"/>
      <c r="I141" s="240"/>
      <c r="J141" s="241"/>
      <c r="K141" s="240"/>
      <c r="L141" s="241"/>
      <c r="M141" s="240"/>
      <c r="N141" s="241"/>
    </row>
    <row r="142" spans="1:29" s="40" customFormat="1" ht="22.5" customHeight="1" x14ac:dyDescent="0.4">
      <c r="A142" s="184"/>
      <c r="C142" s="240"/>
      <c r="D142" s="241"/>
      <c r="E142" s="240"/>
      <c r="F142" s="241"/>
      <c r="G142" s="240"/>
      <c r="H142" s="241"/>
      <c r="I142" s="240"/>
      <c r="J142" s="241"/>
      <c r="K142" s="240"/>
      <c r="L142" s="241"/>
      <c r="M142" s="240"/>
      <c r="N142" s="241"/>
    </row>
    <row r="143" spans="1:29" s="40" customFormat="1" ht="22.5" customHeight="1" x14ac:dyDescent="0.4">
      <c r="A143" s="184"/>
      <c r="C143" s="240"/>
      <c r="D143" s="241"/>
      <c r="E143" s="240"/>
      <c r="F143" s="241"/>
      <c r="G143" s="240"/>
      <c r="H143" s="241"/>
      <c r="I143" s="240"/>
      <c r="J143" s="241"/>
      <c r="K143" s="240"/>
      <c r="L143" s="241"/>
      <c r="M143" s="240"/>
      <c r="N143" s="241"/>
    </row>
    <row r="144" spans="1:29" s="40" customFormat="1" ht="22.5" customHeight="1" x14ac:dyDescent="0.4">
      <c r="A144" s="184"/>
      <c r="C144" s="240"/>
      <c r="D144" s="241"/>
      <c r="E144" s="240"/>
      <c r="F144" s="241"/>
      <c r="G144" s="240"/>
      <c r="H144" s="241"/>
      <c r="I144" s="240"/>
      <c r="J144" s="241"/>
      <c r="K144" s="240"/>
      <c r="L144" s="241"/>
      <c r="M144" s="240"/>
      <c r="N144" s="241"/>
    </row>
    <row r="145" spans="1:14" s="40" customFormat="1" ht="22.5" customHeight="1" x14ac:dyDescent="0.4">
      <c r="A145" s="184"/>
      <c r="C145" s="240"/>
      <c r="D145" s="241"/>
      <c r="E145" s="240"/>
      <c r="F145" s="241"/>
      <c r="G145" s="240"/>
      <c r="H145" s="241"/>
      <c r="I145" s="240"/>
      <c r="J145" s="241"/>
      <c r="K145" s="240"/>
      <c r="L145" s="241"/>
      <c r="M145" s="240"/>
      <c r="N145" s="241"/>
    </row>
    <row r="146" spans="1:14" s="40" customFormat="1" ht="22.5" customHeight="1" x14ac:dyDescent="0.4">
      <c r="A146" s="184"/>
      <c r="C146" s="240"/>
      <c r="D146" s="241"/>
      <c r="E146" s="240"/>
      <c r="F146" s="241"/>
      <c r="G146" s="240"/>
      <c r="H146" s="241"/>
      <c r="I146" s="240"/>
      <c r="J146" s="241"/>
      <c r="K146" s="240"/>
      <c r="L146" s="241"/>
      <c r="M146" s="240"/>
      <c r="N146" s="241"/>
    </row>
    <row r="147" spans="1:14" s="40" customFormat="1" ht="22.5" customHeight="1" x14ac:dyDescent="0.4">
      <c r="A147" s="184"/>
      <c r="C147" s="240"/>
      <c r="D147" s="241"/>
      <c r="E147" s="240"/>
      <c r="F147" s="241"/>
      <c r="G147" s="240"/>
      <c r="H147" s="241"/>
      <c r="I147" s="240"/>
      <c r="J147" s="241"/>
      <c r="K147" s="240"/>
      <c r="L147" s="241"/>
      <c r="M147" s="240"/>
      <c r="N147" s="241"/>
    </row>
    <row r="148" spans="1:14" s="40" customFormat="1" ht="22.5" customHeight="1" x14ac:dyDescent="0.4">
      <c r="A148" s="184"/>
      <c r="C148" s="240"/>
      <c r="D148" s="241"/>
      <c r="E148" s="240"/>
      <c r="F148" s="241"/>
      <c r="G148" s="240"/>
      <c r="H148" s="241"/>
      <c r="I148" s="240"/>
      <c r="J148" s="241"/>
      <c r="K148" s="240"/>
      <c r="L148" s="241"/>
      <c r="M148" s="240"/>
      <c r="N148" s="241"/>
    </row>
    <row r="149" spans="1:14" s="40" customFormat="1" ht="22.5" customHeight="1" x14ac:dyDescent="0.4">
      <c r="A149" s="184"/>
      <c r="C149" s="240"/>
      <c r="D149" s="241"/>
      <c r="E149" s="240"/>
      <c r="F149" s="241"/>
      <c r="G149" s="240"/>
      <c r="H149" s="241"/>
      <c r="I149" s="240"/>
      <c r="J149" s="241"/>
      <c r="K149" s="240"/>
      <c r="L149" s="241"/>
      <c r="M149" s="240"/>
      <c r="N149" s="241"/>
    </row>
    <row r="150" spans="1:14" s="40" customFormat="1" ht="22.5" customHeight="1" x14ac:dyDescent="0.4">
      <c r="A150" s="184"/>
      <c r="C150" s="240"/>
      <c r="D150" s="241"/>
      <c r="E150" s="240"/>
      <c r="F150" s="241"/>
      <c r="G150" s="240"/>
      <c r="H150" s="241"/>
      <c r="I150" s="240"/>
      <c r="J150" s="241"/>
      <c r="K150" s="240"/>
      <c r="L150" s="241"/>
      <c r="M150" s="240"/>
      <c r="N150" s="241"/>
    </row>
    <row r="151" spans="1:14" s="40" customFormat="1" ht="22.5" customHeight="1" x14ac:dyDescent="0.4">
      <c r="A151" s="184"/>
      <c r="C151" s="240"/>
      <c r="D151" s="241"/>
      <c r="E151" s="240"/>
      <c r="F151" s="241"/>
      <c r="G151" s="240"/>
      <c r="H151" s="241"/>
      <c r="I151" s="240"/>
      <c r="J151" s="241"/>
      <c r="K151" s="240"/>
      <c r="L151" s="241"/>
      <c r="M151" s="240"/>
      <c r="N151" s="241"/>
    </row>
    <row r="152" spans="1:14" s="40" customFormat="1" ht="22.5" customHeight="1" x14ac:dyDescent="0.4">
      <c r="A152" s="184"/>
      <c r="C152" s="240"/>
      <c r="D152" s="241"/>
      <c r="E152" s="240"/>
      <c r="F152" s="241"/>
      <c r="G152" s="240"/>
      <c r="H152" s="241"/>
      <c r="I152" s="240"/>
      <c r="J152" s="241"/>
      <c r="K152" s="240"/>
      <c r="L152" s="241"/>
      <c r="M152" s="240"/>
      <c r="N152" s="241"/>
    </row>
    <row r="153" spans="1:14" s="40" customFormat="1" ht="22.5" customHeight="1" x14ac:dyDescent="0.4">
      <c r="A153" s="184"/>
      <c r="C153" s="240"/>
      <c r="D153" s="241"/>
      <c r="E153" s="240"/>
      <c r="F153" s="241"/>
      <c r="G153" s="240"/>
      <c r="H153" s="241"/>
      <c r="I153" s="240"/>
      <c r="J153" s="241"/>
      <c r="K153" s="240"/>
      <c r="L153" s="241"/>
      <c r="M153" s="240"/>
      <c r="N153" s="241"/>
    </row>
    <row r="154" spans="1:14" s="40" customFormat="1" ht="22.5" customHeight="1" x14ac:dyDescent="0.4">
      <c r="A154" s="184"/>
      <c r="C154" s="240"/>
      <c r="D154" s="241"/>
      <c r="E154" s="240"/>
      <c r="F154" s="241"/>
      <c r="G154" s="240"/>
      <c r="H154" s="241"/>
      <c r="I154" s="240"/>
      <c r="J154" s="241"/>
      <c r="K154" s="240"/>
      <c r="L154" s="241"/>
      <c r="M154" s="240"/>
      <c r="N154" s="241"/>
    </row>
    <row r="155" spans="1:14" s="40" customFormat="1" ht="22.5" customHeight="1" x14ac:dyDescent="0.4">
      <c r="A155" s="184"/>
      <c r="C155" s="240"/>
      <c r="D155" s="241"/>
      <c r="E155" s="240"/>
      <c r="F155" s="241"/>
      <c r="G155" s="240"/>
      <c r="H155" s="241"/>
      <c r="I155" s="240"/>
      <c r="J155" s="241"/>
      <c r="K155" s="240"/>
      <c r="L155" s="241"/>
      <c r="M155" s="240"/>
      <c r="N155" s="241"/>
    </row>
    <row r="156" spans="1:14" s="40" customFormat="1" ht="22.5" customHeight="1" x14ac:dyDescent="0.4">
      <c r="A156" s="184"/>
      <c r="C156" s="240"/>
      <c r="D156" s="241"/>
      <c r="E156" s="240"/>
      <c r="F156" s="241"/>
      <c r="G156" s="240"/>
      <c r="H156" s="241"/>
      <c r="I156" s="240"/>
      <c r="J156" s="241"/>
      <c r="K156" s="240"/>
      <c r="L156" s="241"/>
      <c r="M156" s="240"/>
      <c r="N156" s="241"/>
    </row>
    <row r="157" spans="1:14" s="40" customFormat="1" ht="22.5" customHeight="1" x14ac:dyDescent="0.4">
      <c r="A157" s="184"/>
      <c r="C157" s="240"/>
      <c r="D157" s="241"/>
      <c r="E157" s="240"/>
      <c r="F157" s="241"/>
      <c r="G157" s="240"/>
      <c r="H157" s="241"/>
      <c r="I157" s="240"/>
      <c r="J157" s="241"/>
      <c r="K157" s="240"/>
      <c r="L157" s="241"/>
      <c r="M157" s="240"/>
      <c r="N157" s="241"/>
    </row>
    <row r="158" spans="1:14" s="40" customFormat="1" ht="22.5" customHeight="1" x14ac:dyDescent="0.4">
      <c r="A158" s="184"/>
      <c r="C158" s="240"/>
      <c r="D158" s="241"/>
      <c r="E158" s="240"/>
      <c r="F158" s="241"/>
      <c r="G158" s="240"/>
      <c r="H158" s="241"/>
      <c r="I158" s="240"/>
      <c r="J158" s="241"/>
      <c r="K158" s="240"/>
      <c r="L158" s="241"/>
      <c r="M158" s="240"/>
      <c r="N158" s="241"/>
    </row>
    <row r="159" spans="1:14" s="40" customFormat="1" ht="22.5" customHeight="1" x14ac:dyDescent="0.4">
      <c r="A159" s="184"/>
      <c r="C159" s="240"/>
      <c r="D159" s="241"/>
      <c r="E159" s="240"/>
      <c r="F159" s="241"/>
      <c r="G159" s="240"/>
      <c r="H159" s="241"/>
      <c r="I159" s="240"/>
      <c r="J159" s="241"/>
      <c r="K159" s="240"/>
      <c r="L159" s="241"/>
      <c r="M159" s="240"/>
      <c r="N159" s="241"/>
    </row>
    <row r="160" spans="1:14" s="40" customFormat="1" ht="22.5" customHeight="1" x14ac:dyDescent="0.4">
      <c r="A160" s="184"/>
      <c r="C160" s="240"/>
      <c r="D160" s="241"/>
      <c r="E160" s="240"/>
      <c r="F160" s="241"/>
      <c r="G160" s="240"/>
      <c r="H160" s="241"/>
      <c r="I160" s="240"/>
      <c r="J160" s="241"/>
      <c r="K160" s="240"/>
      <c r="L160" s="241"/>
      <c r="M160" s="240"/>
      <c r="N160" s="241"/>
    </row>
    <row r="161" spans="1:14" s="40" customFormat="1" ht="22.5" customHeight="1" x14ac:dyDescent="0.4">
      <c r="A161" s="184"/>
      <c r="C161" s="240"/>
      <c r="D161" s="241"/>
      <c r="E161" s="240"/>
      <c r="F161" s="241"/>
      <c r="G161" s="240"/>
      <c r="H161" s="241"/>
      <c r="I161" s="240"/>
      <c r="J161" s="241"/>
      <c r="K161" s="240"/>
      <c r="L161" s="241"/>
      <c r="M161" s="240"/>
      <c r="N161" s="241"/>
    </row>
    <row r="162" spans="1:14" s="40" customFormat="1" ht="22.5" customHeight="1" x14ac:dyDescent="0.4">
      <c r="A162" s="184"/>
      <c r="C162" s="240"/>
      <c r="D162" s="241"/>
      <c r="E162" s="240"/>
      <c r="F162" s="241"/>
      <c r="G162" s="240"/>
      <c r="H162" s="241"/>
      <c r="I162" s="240"/>
      <c r="J162" s="241"/>
      <c r="K162" s="240"/>
      <c r="L162" s="241"/>
      <c r="M162" s="240"/>
      <c r="N162" s="241"/>
    </row>
    <row r="163" spans="1:14" s="40" customFormat="1" ht="22.5" customHeight="1" x14ac:dyDescent="0.4">
      <c r="A163" s="184"/>
      <c r="C163" s="240"/>
      <c r="D163" s="241"/>
      <c r="E163" s="240"/>
      <c r="F163" s="241"/>
      <c r="G163" s="240"/>
      <c r="H163" s="241"/>
      <c r="I163" s="240"/>
      <c r="J163" s="241"/>
      <c r="K163" s="240"/>
      <c r="L163" s="241"/>
      <c r="M163" s="240"/>
      <c r="N163" s="241"/>
    </row>
    <row r="164" spans="1:14" s="40" customFormat="1" ht="22.5" customHeight="1" x14ac:dyDescent="0.4">
      <c r="A164" s="184"/>
      <c r="C164" s="240"/>
      <c r="D164" s="241"/>
      <c r="E164" s="240"/>
      <c r="F164" s="241"/>
      <c r="G164" s="240"/>
      <c r="H164" s="241"/>
      <c r="I164" s="240"/>
      <c r="J164" s="241"/>
      <c r="K164" s="240"/>
      <c r="L164" s="241"/>
      <c r="M164" s="240"/>
      <c r="N164" s="241"/>
    </row>
    <row r="165" spans="1:14" s="40" customFormat="1" ht="22.5" customHeight="1" x14ac:dyDescent="0.4">
      <c r="A165" s="184"/>
      <c r="C165" s="240"/>
      <c r="D165" s="241"/>
      <c r="E165" s="240"/>
      <c r="F165" s="241"/>
      <c r="G165" s="240"/>
      <c r="H165" s="241"/>
      <c r="I165" s="240"/>
      <c r="J165" s="241"/>
      <c r="K165" s="240"/>
      <c r="L165" s="241"/>
      <c r="M165" s="240"/>
      <c r="N165" s="241"/>
    </row>
    <row r="166" spans="1:14" s="40" customFormat="1" ht="22.5" customHeight="1" x14ac:dyDescent="0.4">
      <c r="A166" s="184"/>
      <c r="C166" s="240"/>
      <c r="D166" s="241"/>
      <c r="E166" s="240"/>
      <c r="F166" s="241"/>
      <c r="G166" s="240"/>
      <c r="H166" s="241"/>
      <c r="I166" s="240"/>
      <c r="J166" s="241"/>
      <c r="K166" s="240"/>
      <c r="L166" s="241"/>
      <c r="M166" s="240"/>
      <c r="N166" s="241"/>
    </row>
    <row r="167" spans="1:14" s="40" customFormat="1" ht="22.5" customHeight="1" x14ac:dyDescent="0.4">
      <c r="A167" s="184"/>
      <c r="C167" s="240"/>
      <c r="D167" s="241"/>
      <c r="E167" s="240"/>
      <c r="F167" s="241"/>
      <c r="G167" s="240"/>
      <c r="H167" s="241"/>
      <c r="I167" s="240"/>
      <c r="J167" s="241"/>
      <c r="K167" s="240"/>
      <c r="L167" s="241"/>
      <c r="M167" s="240"/>
      <c r="N167" s="241"/>
    </row>
    <row r="168" spans="1:14" s="40" customFormat="1" ht="22.5" customHeight="1" x14ac:dyDescent="0.4">
      <c r="A168" s="184"/>
      <c r="C168" s="240"/>
      <c r="D168" s="241"/>
      <c r="E168" s="240"/>
      <c r="F168" s="241"/>
      <c r="G168" s="240"/>
      <c r="H168" s="241"/>
      <c r="I168" s="240"/>
      <c r="J168" s="241"/>
      <c r="K168" s="240"/>
      <c r="L168" s="241"/>
      <c r="M168" s="240"/>
      <c r="N168" s="241"/>
    </row>
    <row r="169" spans="1:14" s="40" customFormat="1" ht="22.5" customHeight="1" x14ac:dyDescent="0.4">
      <c r="A169" s="184"/>
      <c r="C169" s="240"/>
      <c r="D169" s="241"/>
      <c r="E169" s="240"/>
      <c r="F169" s="241"/>
      <c r="G169" s="240"/>
      <c r="H169" s="241"/>
      <c r="I169" s="240"/>
      <c r="J169" s="241"/>
      <c r="K169" s="240"/>
      <c r="L169" s="241"/>
      <c r="M169" s="240"/>
      <c r="N169" s="241"/>
    </row>
    <row r="170" spans="1:14" s="40" customFormat="1" ht="22.5" customHeight="1" x14ac:dyDescent="0.4">
      <c r="A170" s="184"/>
      <c r="C170" s="240"/>
      <c r="D170" s="241"/>
      <c r="E170" s="240"/>
      <c r="F170" s="241"/>
      <c r="G170" s="240"/>
      <c r="H170" s="241"/>
      <c r="I170" s="240"/>
      <c r="J170" s="241"/>
      <c r="K170" s="240"/>
      <c r="L170" s="241"/>
      <c r="M170" s="240"/>
      <c r="N170" s="241"/>
    </row>
    <row r="171" spans="1:14" s="40" customFormat="1" ht="22.5" customHeight="1" x14ac:dyDescent="0.4">
      <c r="A171" s="184"/>
      <c r="C171" s="240"/>
      <c r="D171" s="241"/>
      <c r="E171" s="240"/>
      <c r="F171" s="241"/>
      <c r="G171" s="240"/>
      <c r="H171" s="241"/>
      <c r="I171" s="240"/>
      <c r="J171" s="241"/>
      <c r="K171" s="240"/>
      <c r="L171" s="241"/>
      <c r="M171" s="240"/>
      <c r="N171" s="241"/>
    </row>
    <row r="172" spans="1:14" s="40" customFormat="1" ht="22.5" customHeight="1" x14ac:dyDescent="0.4">
      <c r="A172" s="184"/>
      <c r="C172" s="240"/>
      <c r="D172" s="241"/>
      <c r="E172" s="240"/>
      <c r="F172" s="241"/>
      <c r="G172" s="240"/>
      <c r="H172" s="241"/>
      <c r="I172" s="240"/>
      <c r="J172" s="241"/>
      <c r="K172" s="240"/>
      <c r="L172" s="241"/>
      <c r="M172" s="240"/>
      <c r="N172" s="241"/>
    </row>
    <row r="173" spans="1:14" s="40" customFormat="1" ht="22.5" customHeight="1" x14ac:dyDescent="0.4">
      <c r="A173" s="184"/>
      <c r="C173" s="240"/>
      <c r="D173" s="241"/>
      <c r="E173" s="240"/>
      <c r="F173" s="241"/>
      <c r="G173" s="240"/>
      <c r="H173" s="241"/>
      <c r="I173" s="240"/>
      <c r="J173" s="241"/>
      <c r="K173" s="240"/>
      <c r="L173" s="241"/>
      <c r="M173" s="240"/>
      <c r="N173" s="241"/>
    </row>
    <row r="174" spans="1:14" s="40" customFormat="1" ht="22.5" customHeight="1" x14ac:dyDescent="0.4">
      <c r="A174" s="184"/>
      <c r="C174" s="240"/>
      <c r="D174" s="241"/>
      <c r="E174" s="240"/>
      <c r="F174" s="241"/>
      <c r="G174" s="240"/>
      <c r="H174" s="241"/>
      <c r="I174" s="240"/>
      <c r="J174" s="241"/>
      <c r="K174" s="240"/>
      <c r="L174" s="241"/>
      <c r="M174" s="240"/>
      <c r="N174" s="241"/>
    </row>
    <row r="175" spans="1:14" s="40" customFormat="1" ht="22.5" customHeight="1" x14ac:dyDescent="0.4">
      <c r="A175" s="184"/>
      <c r="C175" s="240"/>
      <c r="D175" s="241"/>
      <c r="E175" s="240"/>
      <c r="F175" s="241"/>
      <c r="G175" s="240"/>
      <c r="H175" s="241"/>
      <c r="I175" s="240"/>
      <c r="J175" s="241"/>
      <c r="K175" s="240"/>
      <c r="L175" s="241"/>
      <c r="M175" s="240"/>
      <c r="N175" s="241"/>
    </row>
    <row r="176" spans="1:14" s="40" customFormat="1" ht="22.5" customHeight="1" x14ac:dyDescent="0.4">
      <c r="A176" s="184"/>
      <c r="C176" s="240"/>
      <c r="D176" s="241"/>
      <c r="E176" s="240"/>
      <c r="F176" s="241"/>
      <c r="G176" s="240"/>
      <c r="H176" s="241"/>
      <c r="I176" s="240"/>
      <c r="J176" s="241"/>
      <c r="K176" s="240"/>
      <c r="L176" s="241"/>
      <c r="M176" s="240"/>
      <c r="N176" s="241"/>
    </row>
    <row r="177" spans="1:14" s="40" customFormat="1" ht="22.5" customHeight="1" x14ac:dyDescent="0.4">
      <c r="A177" s="184"/>
      <c r="C177" s="240"/>
      <c r="D177" s="241"/>
      <c r="E177" s="240"/>
      <c r="F177" s="241"/>
      <c r="G177" s="240"/>
      <c r="H177" s="241"/>
      <c r="I177" s="240"/>
      <c r="J177" s="241"/>
      <c r="K177" s="240"/>
      <c r="L177" s="241"/>
      <c r="M177" s="240"/>
      <c r="N177" s="241"/>
    </row>
    <row r="178" spans="1:14" s="40" customFormat="1" ht="22.5" customHeight="1" x14ac:dyDescent="0.4">
      <c r="A178" s="184"/>
      <c r="C178" s="240"/>
      <c r="D178" s="241"/>
      <c r="E178" s="240"/>
      <c r="F178" s="241"/>
      <c r="G178" s="240"/>
      <c r="H178" s="241"/>
      <c r="I178" s="240"/>
      <c r="J178" s="241"/>
      <c r="K178" s="240"/>
      <c r="L178" s="241"/>
      <c r="M178" s="240"/>
      <c r="N178" s="241"/>
    </row>
    <row r="179" spans="1:14" s="40" customFormat="1" ht="22.5" customHeight="1" x14ac:dyDescent="0.4">
      <c r="A179" s="184"/>
      <c r="C179" s="240"/>
      <c r="D179" s="241"/>
      <c r="E179" s="240"/>
      <c r="F179" s="241"/>
      <c r="G179" s="240"/>
      <c r="H179" s="241"/>
      <c r="I179" s="240"/>
      <c r="J179" s="241"/>
      <c r="K179" s="240"/>
      <c r="L179" s="241"/>
      <c r="M179" s="240"/>
      <c r="N179" s="241"/>
    </row>
    <row r="180" spans="1:14" s="40" customFormat="1" ht="22.5" customHeight="1" x14ac:dyDescent="0.4">
      <c r="A180" s="184"/>
      <c r="C180" s="240"/>
      <c r="D180" s="241"/>
      <c r="E180" s="240"/>
      <c r="F180" s="241"/>
      <c r="G180" s="240"/>
      <c r="H180" s="241"/>
      <c r="I180" s="240"/>
      <c r="J180" s="241"/>
      <c r="K180" s="240"/>
      <c r="L180" s="241"/>
      <c r="M180" s="240"/>
      <c r="N180" s="241"/>
    </row>
    <row r="181" spans="1:14" s="40" customFormat="1" ht="22.5" customHeight="1" x14ac:dyDescent="0.4">
      <c r="A181" s="184"/>
      <c r="C181" s="240"/>
      <c r="D181" s="241"/>
      <c r="E181" s="240"/>
      <c r="F181" s="241"/>
      <c r="G181" s="240"/>
      <c r="H181" s="241"/>
      <c r="I181" s="240"/>
      <c r="J181" s="241"/>
      <c r="K181" s="240"/>
      <c r="L181" s="241"/>
      <c r="M181" s="240"/>
      <c r="N181" s="241"/>
    </row>
    <row r="182" spans="1:14" s="40" customFormat="1" ht="22.5" customHeight="1" x14ac:dyDescent="0.4">
      <c r="A182" s="184"/>
      <c r="C182" s="240"/>
      <c r="D182" s="241"/>
      <c r="E182" s="240"/>
      <c r="F182" s="241"/>
      <c r="G182" s="240"/>
      <c r="H182" s="241"/>
      <c r="I182" s="240"/>
      <c r="J182" s="241"/>
      <c r="K182" s="240"/>
      <c r="L182" s="241"/>
      <c r="M182" s="240"/>
      <c r="N182" s="241"/>
    </row>
    <row r="183" spans="1:14" s="40" customFormat="1" ht="22.5" customHeight="1" x14ac:dyDescent="0.4">
      <c r="A183" s="184"/>
      <c r="C183" s="240"/>
      <c r="D183" s="241"/>
      <c r="E183" s="240"/>
      <c r="F183" s="241"/>
      <c r="G183" s="240"/>
      <c r="H183" s="241"/>
      <c r="I183" s="240"/>
      <c r="J183" s="241"/>
      <c r="K183" s="240"/>
      <c r="L183" s="241"/>
      <c r="M183" s="240"/>
      <c r="N183" s="241"/>
    </row>
    <row r="184" spans="1:14" s="40" customFormat="1" ht="22.5" customHeight="1" x14ac:dyDescent="0.4">
      <c r="A184" s="184"/>
      <c r="C184" s="240"/>
      <c r="D184" s="241"/>
      <c r="E184" s="240"/>
      <c r="F184" s="241"/>
      <c r="G184" s="240"/>
      <c r="H184" s="241"/>
      <c r="I184" s="240"/>
      <c r="J184" s="241"/>
      <c r="K184" s="240"/>
      <c r="L184" s="241"/>
      <c r="M184" s="240"/>
      <c r="N184" s="241"/>
    </row>
    <row r="185" spans="1:14" s="40" customFormat="1" ht="22.5" customHeight="1" x14ac:dyDescent="0.4">
      <c r="A185" s="184"/>
      <c r="C185" s="240"/>
      <c r="D185" s="241"/>
      <c r="E185" s="240"/>
      <c r="F185" s="241"/>
      <c r="G185" s="240"/>
      <c r="H185" s="241"/>
      <c r="I185" s="240"/>
      <c r="J185" s="241"/>
      <c r="K185" s="240"/>
      <c r="L185" s="241"/>
      <c r="M185" s="240"/>
      <c r="N185" s="241"/>
    </row>
    <row r="186" spans="1:14" s="40" customFormat="1" ht="22.5" customHeight="1" x14ac:dyDescent="0.4">
      <c r="A186" s="184"/>
      <c r="C186" s="240"/>
      <c r="D186" s="241"/>
      <c r="E186" s="240"/>
      <c r="F186" s="241"/>
      <c r="G186" s="240"/>
      <c r="H186" s="241"/>
      <c r="I186" s="240"/>
      <c r="J186" s="241"/>
      <c r="K186" s="240"/>
      <c r="L186" s="241"/>
      <c r="M186" s="240"/>
      <c r="N186" s="241"/>
    </row>
    <row r="187" spans="1:14" s="40" customFormat="1" ht="22.5" customHeight="1" x14ac:dyDescent="0.4">
      <c r="A187" s="184"/>
      <c r="C187" s="240"/>
      <c r="D187" s="241"/>
      <c r="E187" s="240"/>
      <c r="F187" s="241"/>
      <c r="G187" s="240"/>
      <c r="H187" s="241"/>
      <c r="I187" s="240"/>
      <c r="J187" s="241"/>
      <c r="K187" s="240"/>
      <c r="L187" s="241"/>
      <c r="M187" s="240"/>
      <c r="N187" s="241"/>
    </row>
    <row r="188" spans="1:14" s="40" customFormat="1" ht="22.5" customHeight="1" x14ac:dyDescent="0.4">
      <c r="A188" s="184"/>
      <c r="C188" s="240"/>
      <c r="D188" s="241"/>
      <c r="E188" s="240"/>
      <c r="F188" s="241"/>
      <c r="G188" s="240"/>
      <c r="H188" s="241"/>
      <c r="I188" s="240"/>
      <c r="J188" s="241"/>
      <c r="K188" s="240"/>
      <c r="L188" s="241"/>
      <c r="M188" s="240"/>
      <c r="N188" s="241"/>
    </row>
    <row r="189" spans="1:14" s="40" customFormat="1" ht="22.5" customHeight="1" x14ac:dyDescent="0.4">
      <c r="A189" s="184"/>
      <c r="C189" s="240"/>
      <c r="D189" s="241"/>
      <c r="E189" s="240"/>
      <c r="F189" s="241"/>
      <c r="G189" s="240"/>
      <c r="H189" s="241"/>
      <c r="I189" s="240"/>
      <c r="J189" s="241"/>
      <c r="K189" s="240"/>
      <c r="L189" s="241"/>
      <c r="M189" s="240"/>
      <c r="N189" s="241"/>
    </row>
    <row r="190" spans="1:14" s="40" customFormat="1" ht="22.5" customHeight="1" x14ac:dyDescent="0.4">
      <c r="A190" s="184"/>
      <c r="C190" s="240"/>
      <c r="D190" s="241"/>
      <c r="E190" s="240"/>
      <c r="F190" s="241"/>
      <c r="G190" s="240"/>
      <c r="H190" s="241"/>
      <c r="I190" s="240"/>
      <c r="J190" s="241"/>
      <c r="K190" s="240"/>
      <c r="L190" s="241"/>
      <c r="M190" s="240"/>
      <c r="N190" s="241"/>
    </row>
  </sheetData>
  <mergeCells count="76">
    <mergeCell ref="A122:A130"/>
    <mergeCell ref="A104:A112"/>
    <mergeCell ref="A113:A121"/>
    <mergeCell ref="A95:A103"/>
    <mergeCell ref="W93:X93"/>
    <mergeCell ref="C93:D93"/>
    <mergeCell ref="E93:F93"/>
    <mergeCell ref="G93:H93"/>
    <mergeCell ref="I93:J93"/>
    <mergeCell ref="K93:L93"/>
    <mergeCell ref="A54:A62"/>
    <mergeCell ref="A63:A71"/>
    <mergeCell ref="A72:A80"/>
    <mergeCell ref="A81:A89"/>
    <mergeCell ref="AA93:AB93"/>
    <mergeCell ref="Y93:Z93"/>
    <mergeCell ref="M93:N93"/>
    <mergeCell ref="O93:P93"/>
    <mergeCell ref="Q93:R93"/>
    <mergeCell ref="S93:T93"/>
    <mergeCell ref="U93:V93"/>
    <mergeCell ref="U19:V19"/>
    <mergeCell ref="W19:X19"/>
    <mergeCell ref="A27:A29"/>
    <mergeCell ref="A24:A26"/>
    <mergeCell ref="A21:A23"/>
    <mergeCell ref="S19:T19"/>
    <mergeCell ref="K2:L2"/>
    <mergeCell ref="C52:D52"/>
    <mergeCell ref="E52:F52"/>
    <mergeCell ref="G52:H52"/>
    <mergeCell ref="I52:J52"/>
    <mergeCell ref="K52:L52"/>
    <mergeCell ref="K19:L19"/>
    <mergeCell ref="C2:D2"/>
    <mergeCell ref="E2:F2"/>
    <mergeCell ref="G2:H2"/>
    <mergeCell ref="E36:F36"/>
    <mergeCell ref="G36:H36"/>
    <mergeCell ref="I36:J36"/>
    <mergeCell ref="K36:L36"/>
    <mergeCell ref="A30:A32"/>
    <mergeCell ref="AA52:AB52"/>
    <mergeCell ref="Y19:Z19"/>
    <mergeCell ref="M2:N2"/>
    <mergeCell ref="M52:N52"/>
    <mergeCell ref="M19:N19"/>
    <mergeCell ref="O19:P19"/>
    <mergeCell ref="Y52:Z52"/>
    <mergeCell ref="AA19:AB19"/>
    <mergeCell ref="O52:P52"/>
    <mergeCell ref="U2:Z2"/>
    <mergeCell ref="Q52:R52"/>
    <mergeCell ref="S52:T52"/>
    <mergeCell ref="U52:V52"/>
    <mergeCell ref="W52:X52"/>
    <mergeCell ref="Q19:R19"/>
    <mergeCell ref="B2:B3"/>
    <mergeCell ref="C19:D19"/>
    <mergeCell ref="E19:F19"/>
    <mergeCell ref="G19:H19"/>
    <mergeCell ref="I19:J19"/>
    <mergeCell ref="I2:J2"/>
    <mergeCell ref="A44:A46"/>
    <mergeCell ref="A41:A43"/>
    <mergeCell ref="A47:A49"/>
    <mergeCell ref="C36:D36"/>
    <mergeCell ref="A38:A40"/>
    <mergeCell ref="M36:N36"/>
    <mergeCell ref="Y36:Z36"/>
    <mergeCell ref="AA36:AB36"/>
    <mergeCell ref="O36:P36"/>
    <mergeCell ref="Q36:R36"/>
    <mergeCell ref="S36:T36"/>
    <mergeCell ref="U36:V36"/>
    <mergeCell ref="W36:X36"/>
  </mergeCells>
  <phoneticPr fontId="3"/>
  <dataValidations count="1">
    <dataValidation type="list" allowBlank="1" showInputMessage="1" showErrorMessage="1" sqref="WVB129 WLF129 WBJ129 VRN129 IP129 SL129 ACH129 AMD129 AVZ129 BFV129 BPR129 BZN129 CJJ129 CTF129 DDB129 DMX129 DWT129 EGP129 EQL129 FAH129 FKD129 FTZ129 GDV129 GNR129 GXN129 HHJ129 HRF129 IBB129 IKX129 IUT129 JEP129 JOL129 JYH129 KID129 KRZ129 LBV129 LLR129 LVN129 MFJ129 MPF129 MZB129 NIX129 NST129 OCP129 OML129 OWH129 PGD129 PPZ129 PZV129 QJR129 QTN129 RDJ129 RNF129 RXB129 SGX129 SQT129 TAP129 TKL129 TUH129 UED129 UNZ129 UXV129 VHR129">
      <formula1>集計軸</formula1>
    </dataValidation>
  </dataValidations>
  <pageMargins left="0.51181102362204722" right="0.11811023622047245" top="0.74803149606299213" bottom="0.35433070866141736" header="0.31496062992125984" footer="0.31496062992125984"/>
  <pageSetup paperSize="8" scale="65" fitToHeight="0" orientation="landscape" r:id="rId1"/>
  <headerFooter>
    <oddHeader>&amp;L&amp;"-,太字"&amp;20検査場実績　（2014年～2019年）&amp;R&amp;"Meiryo UI,標準"&amp;16別紙③</oddHeader>
  </headerFooter>
  <rowBreaks count="2" manualBreakCount="2">
    <brk id="50" max="29" man="1"/>
    <brk id="9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HIV・梅毒印刷用</vt:lpstr>
      <vt:lpstr>HIV・梅毒印刷用!Print_Area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2020-02-10T08:10:25Z</cp:lastPrinted>
  <dcterms:created xsi:type="dcterms:W3CDTF">2019-02-20T13:01:39Z</dcterms:created>
  <dcterms:modified xsi:type="dcterms:W3CDTF">2020-02-28T14:14:30Z</dcterms:modified>
</cp:coreProperties>
</file>