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320" windowHeight="11640"/>
  </bookViews>
  <sheets>
    <sheet name="都道府県集計用" sheetId="1" r:id="rId1"/>
  </sheets>
  <definedNames>
    <definedName name="_xlnm.Print_Area" localSheetId="0">都道府県集計用!$A$1:$O$53</definedName>
    <definedName name="_xlnm.Print_Titles" localSheetId="0">都道府県集計用!$5:$8</definedName>
  </definedNames>
  <calcPr calcId="145621"/>
</workbook>
</file>

<file path=xl/calcChain.xml><?xml version="1.0" encoding="utf-8"?>
<calcChain xmlns="http://schemas.openxmlformats.org/spreadsheetml/2006/main">
  <c r="C52" i="1" l="1"/>
  <c r="G9" i="1" l="1"/>
  <c r="H9" i="1"/>
  <c r="M9" i="1"/>
  <c r="N9" i="1"/>
  <c r="G10" i="1"/>
  <c r="H10" i="1"/>
  <c r="M10" i="1"/>
  <c r="N10" i="1"/>
  <c r="G11" i="1"/>
  <c r="H11" i="1"/>
  <c r="M11" i="1"/>
  <c r="N11" i="1"/>
  <c r="G12" i="1"/>
  <c r="H12" i="1"/>
  <c r="M12" i="1"/>
  <c r="N12" i="1"/>
  <c r="G13" i="1"/>
  <c r="H13" i="1"/>
  <c r="M13" i="1"/>
  <c r="N13" i="1"/>
  <c r="G14" i="1"/>
  <c r="H14" i="1"/>
  <c r="M14" i="1"/>
  <c r="N14" i="1"/>
  <c r="G15" i="1"/>
  <c r="H15" i="1"/>
  <c r="M15" i="1"/>
  <c r="N15" i="1"/>
  <c r="G16" i="1"/>
  <c r="H16" i="1"/>
  <c r="M16" i="1"/>
  <c r="N16" i="1"/>
  <c r="G17" i="1"/>
  <c r="H17" i="1"/>
  <c r="M17" i="1"/>
  <c r="N17" i="1"/>
  <c r="G18" i="1"/>
  <c r="H18" i="1"/>
  <c r="M18" i="1"/>
  <c r="N18" i="1"/>
  <c r="G19" i="1"/>
  <c r="H19" i="1"/>
  <c r="M19" i="1"/>
  <c r="N19" i="1"/>
  <c r="G20" i="1"/>
  <c r="H20" i="1"/>
  <c r="M20" i="1"/>
  <c r="N20" i="1"/>
  <c r="G21" i="1"/>
  <c r="H21" i="1"/>
  <c r="M21" i="1"/>
  <c r="N21" i="1"/>
  <c r="G22" i="1"/>
  <c r="H22" i="1"/>
  <c r="M22" i="1"/>
  <c r="N22" i="1"/>
  <c r="G23" i="1"/>
  <c r="H23" i="1"/>
  <c r="M23" i="1"/>
  <c r="N23" i="1"/>
  <c r="G24" i="1"/>
  <c r="H24" i="1"/>
  <c r="M24" i="1"/>
  <c r="N24" i="1"/>
  <c r="G25" i="1"/>
  <c r="H25" i="1"/>
  <c r="M25" i="1"/>
  <c r="N25" i="1"/>
  <c r="G26" i="1"/>
  <c r="H26" i="1"/>
  <c r="M26" i="1"/>
  <c r="N26" i="1"/>
  <c r="G27" i="1"/>
  <c r="H27" i="1"/>
  <c r="M27" i="1"/>
  <c r="N27" i="1"/>
  <c r="G28" i="1"/>
  <c r="H28" i="1"/>
  <c r="M28" i="1"/>
  <c r="N28" i="1"/>
  <c r="G29" i="1"/>
  <c r="H29" i="1"/>
  <c r="M29" i="1"/>
  <c r="N29" i="1"/>
  <c r="G30" i="1"/>
  <c r="H30" i="1"/>
  <c r="M30" i="1"/>
  <c r="N30" i="1"/>
  <c r="G31" i="1"/>
  <c r="H31" i="1"/>
  <c r="M31" i="1"/>
  <c r="N31" i="1"/>
  <c r="G32" i="1"/>
  <c r="H32" i="1"/>
  <c r="M32" i="1"/>
  <c r="N32" i="1"/>
  <c r="G33" i="1"/>
  <c r="H33" i="1"/>
  <c r="M33" i="1"/>
  <c r="N33" i="1"/>
  <c r="G34" i="1"/>
  <c r="H34" i="1"/>
  <c r="M34" i="1"/>
  <c r="N34" i="1"/>
  <c r="G35" i="1"/>
  <c r="H35" i="1"/>
  <c r="M35" i="1"/>
  <c r="N35" i="1"/>
  <c r="G36" i="1"/>
  <c r="H36" i="1"/>
  <c r="M36" i="1"/>
  <c r="N36" i="1"/>
  <c r="G37" i="1"/>
  <c r="H37" i="1"/>
  <c r="M37" i="1"/>
  <c r="N37" i="1"/>
  <c r="G38" i="1"/>
  <c r="H38" i="1"/>
  <c r="M38" i="1"/>
  <c r="N38" i="1"/>
  <c r="G39" i="1"/>
  <c r="H39" i="1"/>
  <c r="M39" i="1"/>
  <c r="N39" i="1"/>
  <c r="G40" i="1"/>
  <c r="H40" i="1"/>
  <c r="M40" i="1"/>
  <c r="N40" i="1"/>
  <c r="G41" i="1"/>
  <c r="H41" i="1"/>
  <c r="M41" i="1"/>
  <c r="N41" i="1"/>
  <c r="G42" i="1"/>
  <c r="H42" i="1"/>
  <c r="M42" i="1"/>
  <c r="N42" i="1"/>
  <c r="G43" i="1"/>
  <c r="H43" i="1"/>
  <c r="M43" i="1"/>
  <c r="N43" i="1"/>
  <c r="G44" i="1"/>
  <c r="H44" i="1"/>
  <c r="M44" i="1"/>
  <c r="N44" i="1"/>
  <c r="G45" i="1"/>
  <c r="H45" i="1"/>
  <c r="M45" i="1"/>
  <c r="N45" i="1"/>
  <c r="G46" i="1"/>
  <c r="H46" i="1"/>
  <c r="M46" i="1"/>
  <c r="N46" i="1"/>
  <c r="G47" i="1"/>
  <c r="H47" i="1"/>
  <c r="M47" i="1"/>
  <c r="N47" i="1"/>
  <c r="G48" i="1"/>
  <c r="H48" i="1"/>
  <c r="M48" i="1"/>
  <c r="N48" i="1"/>
  <c r="G49" i="1"/>
  <c r="H49" i="1"/>
  <c r="M49" i="1"/>
  <c r="N49" i="1"/>
  <c r="G50" i="1"/>
  <c r="H50" i="1"/>
  <c r="M50" i="1"/>
  <c r="N50" i="1"/>
  <c r="G51" i="1"/>
  <c r="H51" i="1"/>
  <c r="M51" i="1"/>
  <c r="N51" i="1"/>
  <c r="D52" i="1"/>
  <c r="E52" i="1"/>
  <c r="F52" i="1"/>
  <c r="I52" i="1"/>
  <c r="J52" i="1"/>
  <c r="K52" i="1"/>
  <c r="L52" i="1"/>
  <c r="N52" i="1" l="1"/>
  <c r="H52" i="1"/>
  <c r="G52" i="1"/>
  <c r="M52" i="1"/>
</calcChain>
</file>

<file path=xl/comments1.xml><?xml version="1.0" encoding="utf-8"?>
<comments xmlns="http://schemas.openxmlformats.org/spreadsheetml/2006/main">
  <authors>
    <author>HOSTNAME</author>
  </authors>
  <commentList>
    <comment ref="D21" authorId="0">
      <text>
        <r>
          <rPr>
            <b/>
            <sz val="9"/>
            <color indexed="81"/>
            <rFont val="ＭＳ Ｐゴシック"/>
            <family val="3"/>
            <charset val="128"/>
          </rPr>
          <t>(H27.9.8訂正）
349人→755人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(H27.9.8訂正）
250人→670人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(H27.9.8訂正）
862人→877人</t>
        </r>
      </text>
    </comment>
  </commentList>
</comments>
</file>

<file path=xl/sharedStrings.xml><?xml version="1.0" encoding="utf-8"?>
<sst xmlns="http://schemas.openxmlformats.org/spreadsheetml/2006/main" count="63" uniqueCount="57">
  <si>
    <t xml:space="preserve">No. </t>
  </si>
  <si>
    <t>市町村
（特別区）名</t>
    <rPh sb="0" eb="3">
      <t>シチョウソン</t>
    </rPh>
    <rPh sb="5" eb="8">
      <t>トクベツク</t>
    </rPh>
    <rPh sb="9" eb="10">
      <t>メイ</t>
    </rPh>
    <phoneticPr fontId="2"/>
  </si>
  <si>
    <t>麻しん風しん
ワクチン接種
対象者数 (人)：①</t>
    <rPh sb="0" eb="1">
      <t>マ</t>
    </rPh>
    <rPh sb="3" eb="4">
      <t>フウ</t>
    </rPh>
    <rPh sb="11" eb="13">
      <t>セッシュ</t>
    </rPh>
    <rPh sb="14" eb="17">
      <t>タイショウシャ</t>
    </rPh>
    <rPh sb="17" eb="18">
      <t>スウ</t>
    </rPh>
    <rPh sb="20" eb="21">
      <t>ニン</t>
    </rPh>
    <phoneticPr fontId="2"/>
  </si>
  <si>
    <t>MRワクチン
接種者数(人)：②</t>
    <rPh sb="7" eb="9">
      <t>セッシュ</t>
    </rPh>
    <rPh sb="9" eb="10">
      <t>シャ</t>
    </rPh>
    <rPh sb="10" eb="11">
      <t>スウ</t>
    </rPh>
    <rPh sb="12" eb="13">
      <t>ニン</t>
    </rPh>
    <phoneticPr fontId="2"/>
  </si>
  <si>
    <t>麻しん単抗原
ワクチン接種者数(人)：③</t>
    <rPh sb="0" eb="1">
      <t>マ</t>
    </rPh>
    <rPh sb="3" eb="4">
      <t>タン</t>
    </rPh>
    <rPh sb="4" eb="6">
      <t>コウゲン</t>
    </rPh>
    <rPh sb="11" eb="13">
      <t>セッシュ</t>
    </rPh>
    <rPh sb="13" eb="14">
      <t>シャ</t>
    </rPh>
    <rPh sb="14" eb="15">
      <t>スウ</t>
    </rPh>
    <rPh sb="16" eb="17">
      <t>ニン</t>
    </rPh>
    <phoneticPr fontId="2"/>
  </si>
  <si>
    <t>合計</t>
    <rPh sb="0" eb="2">
      <t>ゴウケイ</t>
    </rPh>
    <phoneticPr fontId="2"/>
  </si>
  <si>
    <t>風しん単抗原
ワクチン接種者数(人)：④</t>
    <rPh sb="0" eb="1">
      <t>フウ</t>
    </rPh>
    <rPh sb="3" eb="4">
      <t>タン</t>
    </rPh>
    <rPh sb="4" eb="6">
      <t>コウゲン</t>
    </rPh>
    <rPh sb="11" eb="13">
      <t>セッシュ</t>
    </rPh>
    <rPh sb="13" eb="14">
      <t>シャ</t>
    </rPh>
    <rPh sb="14" eb="15">
      <t>スウ</t>
    </rPh>
    <rPh sb="16" eb="17">
      <t>ニン</t>
    </rPh>
    <phoneticPr fontId="2"/>
  </si>
  <si>
    <t>麻しんワクチン
接種率（%）
：⑤＝(②+③)/①×100</t>
    <rPh sb="0" eb="1">
      <t>マ</t>
    </rPh>
    <rPh sb="8" eb="10">
      <t>セッシュ</t>
    </rPh>
    <rPh sb="10" eb="11">
      <t>リツ</t>
    </rPh>
    <phoneticPr fontId="2"/>
  </si>
  <si>
    <t>風しんワクチン
接種率（%）
：⑥＝(②+④)/①×100</t>
    <rPh sb="0" eb="1">
      <t>フウ</t>
    </rPh>
    <rPh sb="8" eb="10">
      <t>セッシュ</t>
    </rPh>
    <rPh sb="10" eb="11">
      <t>リツ</t>
    </rPh>
    <phoneticPr fontId="2"/>
  </si>
  <si>
    <t>平成２６年４月１日～平成２７年３月３１日</t>
    <rPh sb="6" eb="7">
      <t>ガツ</t>
    </rPh>
    <rPh sb="8" eb="9">
      <t>ニチ</t>
    </rPh>
    <rPh sb="10" eb="12">
      <t>ヘイセイ</t>
    </rPh>
    <rPh sb="14" eb="15">
      <t>ネン</t>
    </rPh>
    <rPh sb="16" eb="17">
      <t>ガツ</t>
    </rPh>
    <rPh sb="19" eb="20">
      <t>ニチ</t>
    </rPh>
    <phoneticPr fontId="2"/>
  </si>
  <si>
    <t>第１期</t>
    <rPh sb="0" eb="1">
      <t>ダイ</t>
    </rPh>
    <rPh sb="2" eb="3">
      <t>キ</t>
    </rPh>
    <phoneticPr fontId="2"/>
  </si>
  <si>
    <t>第２期</t>
    <rPh sb="0" eb="1">
      <t>ダイ</t>
    </rPh>
    <rPh sb="2" eb="3">
      <t>キ</t>
    </rPh>
    <phoneticPr fontId="2"/>
  </si>
  <si>
    <t>大阪市</t>
  </si>
  <si>
    <t>堺市</t>
  </si>
  <si>
    <t>豊中市</t>
  </si>
  <si>
    <t>高槻市</t>
  </si>
  <si>
    <t>枚方市</t>
  </si>
  <si>
    <t>東大阪市</t>
  </si>
  <si>
    <t>池田市</t>
  </si>
  <si>
    <t>箕面市</t>
  </si>
  <si>
    <t>豊能町</t>
  </si>
  <si>
    <t>能勢町</t>
  </si>
  <si>
    <t>吹田市</t>
  </si>
  <si>
    <t>茨木市</t>
  </si>
  <si>
    <t>摂津市</t>
  </si>
  <si>
    <t>島本町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</si>
  <si>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</si>
  <si>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</si>
  <si>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</si>
  <si>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</si>
  <si>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</si>
  <si>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</si>
  <si>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</si>
  <si>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</si>
  <si>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松原市</t>
  </si>
  <si>
    <t>羽曳野市</t>
  </si>
  <si>
    <t>藤井寺市</t>
  </si>
  <si>
    <t>富田林市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</si>
  <si>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</si>
  <si>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</si>
  <si>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</si>
  <si>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</si>
  <si>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</si>
  <si>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</si>
  <si>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</si>
  <si>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</si>
  <si>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</si>
  <si>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</si>
  <si>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泉佐野市</t>
  </si>
  <si>
    <t>泉南市</t>
  </si>
  <si>
    <t>阪南市</t>
  </si>
  <si>
    <t>熊取町</t>
  </si>
  <si>
    <t>田尻町</t>
  </si>
  <si>
    <t>岬町</t>
  </si>
  <si>
    <t>貝塚市</t>
    <rPh sb="0" eb="3">
      <t>カイヅカシ</t>
    </rPh>
    <phoneticPr fontId="7"/>
  </si>
  <si>
    <t>(都道府県名:大阪府）</t>
    <rPh sb="1" eb="5">
      <t>トドウフケン</t>
    </rPh>
    <rPh sb="5" eb="6">
      <t>メイ</t>
    </rPh>
    <rPh sb="7" eb="10">
      <t>オオサカフ</t>
    </rPh>
    <phoneticPr fontId="2"/>
  </si>
  <si>
    <r>
      <t>平成２６年度麻しん風しん定期予防接種</t>
    </r>
    <r>
      <rPr>
        <b/>
        <u/>
        <sz val="12"/>
        <rFont val="ＭＳ ゴシック"/>
        <family val="3"/>
        <charset val="128"/>
      </rPr>
      <t>（第１期・第２期）</t>
    </r>
    <r>
      <rPr>
        <b/>
        <sz val="12"/>
        <rFont val="ＭＳ ゴシック"/>
        <family val="3"/>
        <charset val="128"/>
      </rPr>
      <t>実施状況調査　市町村集計表</t>
    </r>
    <rPh sb="6" eb="7">
      <t>マ</t>
    </rPh>
    <rPh sb="9" eb="10">
      <t>フウ</t>
    </rPh>
    <rPh sb="19" eb="20">
      <t>ダイ</t>
    </rPh>
    <rPh sb="21" eb="22">
      <t>キ</t>
    </rPh>
    <rPh sb="23" eb="24">
      <t>ダイ</t>
    </rPh>
    <rPh sb="25" eb="26">
      <t>キ</t>
    </rPh>
    <rPh sb="34" eb="37">
      <t>シチョウソン</t>
    </rPh>
    <rPh sb="37" eb="39">
      <t>シュウケイ</t>
    </rPh>
    <rPh sb="39" eb="40">
      <t>オモテ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</si>
</sst>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1" applyFont="1" applyProtection="1">
      <alignment vertical="center"/>
    </xf>
    <xf numFmtId="0" fontId="0" fillId="0" borderId="0" xfId="0" applyProtection="1">
      <alignment vertical="center"/>
    </xf>
    <xf numFmtId="0" fontId="1" fillId="0" borderId="0" xfId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0" fillId="0" borderId="8" xfId="0" applyBorder="1" applyProtection="1">
      <alignment vertical="center"/>
    </xf>
    <xf numFmtId="0" fontId="1" fillId="0" borderId="8" xfId="1" applyBorder="1" applyProtection="1">
      <alignment vertical="center"/>
    </xf>
    <xf numFmtId="0" fontId="4" fillId="2" borderId="0" xfId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1" fillId="2" borderId="2" xfId="1" applyFill="1" applyBorder="1" applyAlignment="1" applyProtection="1">
      <alignment vertical="center" wrapText="1"/>
    </xf>
    <xf numFmtId="0" fontId="1" fillId="2" borderId="3" xfId="1" applyFill="1" applyBorder="1" applyAlignment="1" applyProtection="1">
      <alignment vertical="center" wrapText="1"/>
    </xf>
    <xf numFmtId="0" fontId="1" fillId="2" borderId="4" xfId="1" applyFill="1" applyBorder="1" applyAlignment="1" applyProtection="1">
      <alignment vertical="center" wrapText="1"/>
    </xf>
    <xf numFmtId="0" fontId="1" fillId="2" borderId="5" xfId="1" applyFill="1" applyBorder="1" applyAlignment="1" applyProtection="1">
      <alignment vertical="center" wrapText="1"/>
    </xf>
    <xf numFmtId="0" fontId="1" fillId="2" borderId="9" xfId="1" applyFill="1" applyBorder="1" applyProtection="1">
      <alignment vertical="center"/>
      <protection locked="0"/>
    </xf>
    <xf numFmtId="176" fontId="1" fillId="2" borderId="1" xfId="1" applyNumberFormat="1" applyFill="1" applyBorder="1" applyAlignment="1" applyProtection="1">
      <alignment vertical="center"/>
    </xf>
    <xf numFmtId="0" fontId="1" fillId="2" borderId="12" xfId="1" applyFill="1" applyBorder="1" applyProtection="1">
      <alignment vertical="center"/>
      <protection locked="0"/>
    </xf>
    <xf numFmtId="176" fontId="1" fillId="0" borderId="3" xfId="1" applyNumberFormat="1" applyBorder="1" applyAlignment="1" applyProtection="1">
      <alignment horizontal="right" vertical="center"/>
    </xf>
    <xf numFmtId="176" fontId="1" fillId="0" borderId="5" xfId="1" applyNumberFormat="1" applyBorder="1" applyAlignment="1" applyProtection="1">
      <alignment horizontal="right" vertical="center"/>
    </xf>
    <xf numFmtId="177" fontId="1" fillId="0" borderId="4" xfId="1" applyNumberFormat="1" applyBorder="1" applyAlignment="1" applyProtection="1">
      <alignment horizontal="right" vertical="center"/>
    </xf>
    <xf numFmtId="177" fontId="1" fillId="2" borderId="10" xfId="1" applyNumberFormat="1" applyFill="1" applyBorder="1" applyProtection="1">
      <alignment vertical="center"/>
      <protection locked="0"/>
    </xf>
    <xf numFmtId="177" fontId="1" fillId="2" borderId="11" xfId="1" applyNumberFormat="1" applyFill="1" applyBorder="1" applyProtection="1">
      <alignment vertical="center"/>
      <protection locked="0"/>
    </xf>
    <xf numFmtId="177" fontId="1" fillId="2" borderId="13" xfId="1" applyNumberFormat="1" applyFill="1" applyBorder="1" applyProtection="1">
      <alignment vertical="center"/>
      <protection locked="0"/>
    </xf>
    <xf numFmtId="177" fontId="1" fillId="2" borderId="14" xfId="1" applyNumberFormat="1" applyFill="1" applyBorder="1" applyProtection="1">
      <alignment vertical="center"/>
      <protection locked="0"/>
    </xf>
    <xf numFmtId="177" fontId="1" fillId="2" borderId="26" xfId="1" applyNumberFormat="1" applyFill="1" applyBorder="1" applyProtection="1">
      <alignment vertical="center"/>
      <protection locked="0"/>
    </xf>
    <xf numFmtId="177" fontId="1" fillId="2" borderId="1" xfId="1" applyNumberFormat="1" applyFill="1" applyBorder="1" applyProtection="1">
      <alignment vertical="center"/>
      <protection locked="0"/>
    </xf>
    <xf numFmtId="177" fontId="1" fillId="2" borderId="15" xfId="1" applyNumberFormat="1" applyFill="1" applyBorder="1" applyProtection="1">
      <alignment vertical="center"/>
      <protection locked="0"/>
    </xf>
    <xf numFmtId="177" fontId="1" fillId="2" borderId="16" xfId="1" applyNumberFormat="1" applyFill="1" applyBorder="1" applyProtection="1">
      <alignment vertical="center"/>
      <protection locked="0"/>
    </xf>
    <xf numFmtId="177" fontId="1" fillId="0" borderId="28" xfId="1" applyNumberFormat="1" applyBorder="1" applyAlignment="1" applyProtection="1">
      <alignment horizontal="right" vertical="center"/>
    </xf>
    <xf numFmtId="177" fontId="1" fillId="2" borderId="27" xfId="1" applyNumberFormat="1" applyFill="1" applyBorder="1" applyProtection="1">
      <alignment vertical="center"/>
      <protection locked="0"/>
    </xf>
    <xf numFmtId="0" fontId="0" fillId="0" borderId="22" xfId="0" applyBorder="1" applyProtection="1">
      <alignment vertical="center"/>
    </xf>
    <xf numFmtId="0" fontId="4" fillId="0" borderId="0" xfId="1" applyFont="1" applyAlignment="1" applyProtection="1">
      <alignment horizontal="left" vertical="center"/>
    </xf>
    <xf numFmtId="0" fontId="1" fillId="0" borderId="28" xfId="1" applyBorder="1" applyAlignment="1" applyProtection="1">
      <alignment horizontal="right" vertical="center"/>
    </xf>
    <xf numFmtId="0" fontId="1" fillId="0" borderId="29" xfId="1" applyBorder="1" applyAlignment="1" applyProtection="1">
      <alignment horizontal="right" vertical="center"/>
    </xf>
    <xf numFmtId="0" fontId="1" fillId="0" borderId="17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19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4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1" fillId="2" borderId="17" xfId="1" applyFill="1" applyBorder="1" applyAlignment="1" applyProtection="1">
      <alignment horizontal="left" vertical="center" wrapText="1"/>
    </xf>
    <xf numFmtId="0" fontId="1" fillId="2" borderId="20" xfId="1" applyFill="1" applyBorder="1" applyAlignment="1" applyProtection="1">
      <alignment horizontal="left" vertical="center" wrapText="1"/>
    </xf>
    <xf numFmtId="0" fontId="1" fillId="2" borderId="18" xfId="1" applyFill="1" applyBorder="1" applyAlignment="1" applyProtection="1">
      <alignment horizontal="left" vertical="center" wrapText="1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0" fillId="0" borderId="0" xfId="0" applyBorder="1" applyProtection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55"/>
  <sheetViews>
    <sheetView tabSelected="1" zoomScaleNormal="100" workbookViewId="0">
      <pane xSplit="2" ySplit="8" topLeftCell="C41" activePane="bottomRight" state="frozen"/>
      <selection pane="topRight" activeCell="C1" sqref="C1"/>
      <selection pane="bottomLeft" activeCell="A9" sqref="A9"/>
      <selection pane="bottomRight" activeCell="H55" sqref="H55"/>
    </sheetView>
  </sheetViews>
  <sheetFormatPr defaultRowHeight="13.5"/>
  <cols>
    <col min="1" max="1" width="4.75" style="2" bestFit="1" customWidth="1"/>
    <col min="2" max="2" width="12.625" style="2" customWidth="1"/>
    <col min="3" max="14" width="15.625" style="2" customWidth="1"/>
    <col min="15" max="15" width="1" style="2" customWidth="1"/>
    <col min="16" max="16384" width="9" style="2"/>
  </cols>
  <sheetData>
    <row r="2" spans="1:20" ht="9" customHeight="1"/>
    <row r="3" spans="1:20" ht="14.25">
      <c r="A3" s="30" t="s">
        <v>56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"/>
      <c r="P3" s="3"/>
      <c r="Q3" s="3"/>
      <c r="R3" s="3"/>
      <c r="S3" s="3"/>
      <c r="T3" s="3"/>
    </row>
    <row r="4" spans="1:20" ht="14.25">
      <c r="B4" s="7"/>
      <c r="C4" s="7"/>
      <c r="D4" s="7"/>
      <c r="E4" s="7"/>
      <c r="F4" s="7"/>
      <c r="G4" s="8"/>
      <c r="H4" s="8"/>
      <c r="I4" s="7"/>
      <c r="J4" s="47" t="s">
        <v>55</v>
      </c>
      <c r="K4" s="47"/>
      <c r="L4" s="47"/>
      <c r="M4" s="47"/>
      <c r="N4" s="47"/>
      <c r="O4" s="3"/>
      <c r="P4" s="3"/>
      <c r="Q4" s="3"/>
      <c r="R4" s="3"/>
      <c r="S4" s="3"/>
      <c r="T4" s="3"/>
    </row>
    <row r="5" spans="1:20" ht="15" thickBot="1">
      <c r="A5" s="4" t="s">
        <v>9</v>
      </c>
      <c r="B5" s="7"/>
      <c r="C5" s="7"/>
      <c r="D5" s="7"/>
      <c r="E5" s="7"/>
      <c r="F5" s="7"/>
      <c r="G5" s="8"/>
      <c r="H5" s="8"/>
      <c r="I5" s="7"/>
      <c r="J5" s="7"/>
      <c r="K5" s="7"/>
      <c r="L5" s="7"/>
      <c r="M5" s="8"/>
      <c r="N5" s="8"/>
      <c r="O5" s="3"/>
      <c r="P5" s="3"/>
      <c r="Q5" s="3"/>
      <c r="R5" s="3"/>
      <c r="S5" s="3"/>
      <c r="T5" s="3"/>
    </row>
    <row r="6" spans="1:20" ht="18" customHeight="1">
      <c r="A6" s="33" t="s">
        <v>0</v>
      </c>
      <c r="B6" s="42" t="s">
        <v>1</v>
      </c>
      <c r="C6" s="36" t="s">
        <v>10</v>
      </c>
      <c r="D6" s="37"/>
      <c r="E6" s="37"/>
      <c r="F6" s="37"/>
      <c r="G6" s="37"/>
      <c r="H6" s="37"/>
      <c r="I6" s="36" t="s">
        <v>11</v>
      </c>
      <c r="J6" s="37"/>
      <c r="K6" s="37"/>
      <c r="L6" s="37"/>
      <c r="M6" s="37"/>
      <c r="N6" s="40"/>
      <c r="O6" s="3"/>
      <c r="P6" s="3"/>
      <c r="Q6" s="3"/>
      <c r="R6" s="3"/>
      <c r="S6" s="3"/>
      <c r="T6" s="3"/>
    </row>
    <row r="7" spans="1:20" ht="18" customHeight="1" thickBot="1">
      <c r="A7" s="34"/>
      <c r="B7" s="43"/>
      <c r="C7" s="38"/>
      <c r="D7" s="39"/>
      <c r="E7" s="39"/>
      <c r="F7" s="39"/>
      <c r="G7" s="39"/>
      <c r="H7" s="39"/>
      <c r="I7" s="38"/>
      <c r="J7" s="39"/>
      <c r="K7" s="39"/>
      <c r="L7" s="39"/>
      <c r="M7" s="39"/>
      <c r="N7" s="41"/>
      <c r="O7" s="3"/>
      <c r="P7" s="3"/>
      <c r="Q7" s="3"/>
      <c r="R7" s="3"/>
      <c r="S7" s="3"/>
      <c r="T7" s="3"/>
    </row>
    <row r="8" spans="1:20" ht="54.75" thickBot="1">
      <c r="A8" s="35"/>
      <c r="B8" s="44"/>
      <c r="C8" s="9" t="s">
        <v>2</v>
      </c>
      <c r="D8" s="10" t="s">
        <v>3</v>
      </c>
      <c r="E8" s="11" t="s">
        <v>4</v>
      </c>
      <c r="F8" s="11" t="s">
        <v>6</v>
      </c>
      <c r="G8" s="11" t="s">
        <v>7</v>
      </c>
      <c r="H8" s="12" t="s">
        <v>8</v>
      </c>
      <c r="I8" s="9" t="s">
        <v>2</v>
      </c>
      <c r="J8" s="10" t="s">
        <v>3</v>
      </c>
      <c r="K8" s="11" t="s">
        <v>4</v>
      </c>
      <c r="L8" s="11" t="s">
        <v>6</v>
      </c>
      <c r="M8" s="11" t="s">
        <v>7</v>
      </c>
      <c r="N8" s="12" t="s">
        <v>8</v>
      </c>
      <c r="O8" s="3"/>
      <c r="P8" s="3"/>
      <c r="Q8" s="3"/>
      <c r="R8" s="3"/>
      <c r="S8" s="3"/>
      <c r="T8" s="3"/>
    </row>
    <row r="9" spans="1:20">
      <c r="A9" s="45">
        <v>1</v>
      </c>
      <c r="B9" s="13" t="s">
        <v>12</v>
      </c>
      <c r="C9" s="19">
        <v>22221</v>
      </c>
      <c r="D9" s="20">
        <v>21318</v>
      </c>
      <c r="E9" s="20">
        <v>3</v>
      </c>
      <c r="F9" s="24">
        <v>6</v>
      </c>
      <c r="G9" s="14">
        <f t="shared" ref="G9:G40" si="0">(D9+E9)/C9*100</f>
        <v>95.94977723774808</v>
      </c>
      <c r="H9" s="14">
        <f t="shared" ref="H9:H40" si="1">(D9+F9)/C9*100</f>
        <v>95.963277980288922</v>
      </c>
      <c r="I9" s="19">
        <v>20725</v>
      </c>
      <c r="J9" s="20">
        <v>18607</v>
      </c>
      <c r="K9" s="20">
        <v>4</v>
      </c>
      <c r="L9" s="24">
        <v>0</v>
      </c>
      <c r="M9" s="14">
        <f t="shared" ref="M9:M40" si="2">(J9+K9)/I9*100</f>
        <v>89.799758745476481</v>
      </c>
      <c r="N9" s="14">
        <f t="shared" ref="N9:N40" si="3">(J9+L9)/I9*100</f>
        <v>89.780458383594691</v>
      </c>
      <c r="O9" s="6"/>
      <c r="P9" s="3"/>
      <c r="Q9" s="3"/>
      <c r="R9" s="3"/>
      <c r="S9" s="3"/>
      <c r="T9" s="3"/>
    </row>
    <row r="10" spans="1:20">
      <c r="A10" s="46">
        <v>2</v>
      </c>
      <c r="B10" s="15" t="s">
        <v>13</v>
      </c>
      <c r="C10" s="21">
        <v>7149</v>
      </c>
      <c r="D10" s="22">
        <v>6842</v>
      </c>
      <c r="E10" s="22">
        <v>1</v>
      </c>
      <c r="F10" s="25">
        <v>1</v>
      </c>
      <c r="G10" s="14">
        <f t="shared" si="0"/>
        <v>95.719681074276124</v>
      </c>
      <c r="H10" s="14">
        <f t="shared" si="1"/>
        <v>95.719681074276124</v>
      </c>
      <c r="I10" s="21">
        <v>7663</v>
      </c>
      <c r="J10" s="22">
        <v>7396</v>
      </c>
      <c r="K10" s="22">
        <v>0</v>
      </c>
      <c r="L10" s="25">
        <v>1</v>
      </c>
      <c r="M10" s="14">
        <f t="shared" si="2"/>
        <v>96.51572491191439</v>
      </c>
      <c r="N10" s="14">
        <f t="shared" si="3"/>
        <v>96.528774631345428</v>
      </c>
      <c r="O10" s="6"/>
      <c r="P10" s="3"/>
      <c r="Q10" s="3"/>
      <c r="R10" s="3"/>
      <c r="S10" s="3"/>
      <c r="T10" s="3"/>
    </row>
    <row r="11" spans="1:20">
      <c r="A11" s="46">
        <v>3</v>
      </c>
      <c r="B11" s="15" t="s">
        <v>14</v>
      </c>
      <c r="C11" s="21">
        <v>3543</v>
      </c>
      <c r="D11" s="22">
        <v>3694</v>
      </c>
      <c r="E11" s="22">
        <v>1</v>
      </c>
      <c r="F11" s="25">
        <v>0</v>
      </c>
      <c r="G11" s="14">
        <f t="shared" si="0"/>
        <v>104.2901495907423</v>
      </c>
      <c r="H11" s="14">
        <f t="shared" si="1"/>
        <v>104.26192492238215</v>
      </c>
      <c r="I11" s="21">
        <v>3743</v>
      </c>
      <c r="J11" s="22">
        <v>3535</v>
      </c>
      <c r="K11" s="22">
        <v>0</v>
      </c>
      <c r="L11" s="25">
        <v>1</v>
      </c>
      <c r="M11" s="14">
        <f t="shared" si="2"/>
        <v>94.442960192359067</v>
      </c>
      <c r="N11" s="14">
        <f t="shared" si="3"/>
        <v>94.469676729895795</v>
      </c>
      <c r="O11" s="6"/>
      <c r="P11" s="3"/>
      <c r="Q11" s="3"/>
      <c r="R11" s="3"/>
      <c r="S11" s="3"/>
      <c r="T11" s="1"/>
    </row>
    <row r="12" spans="1:20">
      <c r="A12" s="46">
        <v>4</v>
      </c>
      <c r="B12" s="15" t="s">
        <v>15</v>
      </c>
      <c r="C12" s="21">
        <v>2821</v>
      </c>
      <c r="D12" s="22">
        <v>2822</v>
      </c>
      <c r="E12" s="22">
        <v>0</v>
      </c>
      <c r="F12" s="25">
        <v>0</v>
      </c>
      <c r="G12" s="14">
        <f t="shared" si="0"/>
        <v>100.03544842254519</v>
      </c>
      <c r="H12" s="14">
        <f t="shared" si="1"/>
        <v>100.03544842254519</v>
      </c>
      <c r="I12" s="21">
        <v>3146</v>
      </c>
      <c r="J12" s="22">
        <v>2946</v>
      </c>
      <c r="K12" s="22">
        <v>0</v>
      </c>
      <c r="L12" s="25">
        <v>0</v>
      </c>
      <c r="M12" s="14">
        <f t="shared" si="2"/>
        <v>93.64272091544818</v>
      </c>
      <c r="N12" s="14">
        <f t="shared" si="3"/>
        <v>93.64272091544818</v>
      </c>
      <c r="O12" s="6"/>
      <c r="P12" s="3"/>
      <c r="Q12" s="3"/>
      <c r="R12" s="3"/>
      <c r="S12" s="3"/>
      <c r="T12" s="1"/>
    </row>
    <row r="13" spans="1:20">
      <c r="A13" s="46">
        <v>5</v>
      </c>
      <c r="B13" s="15" t="s">
        <v>16</v>
      </c>
      <c r="C13" s="21">
        <v>3267</v>
      </c>
      <c r="D13" s="22">
        <v>3081</v>
      </c>
      <c r="E13" s="22">
        <v>0</v>
      </c>
      <c r="F13" s="25">
        <v>0</v>
      </c>
      <c r="G13" s="14">
        <f t="shared" si="0"/>
        <v>94.306703397612495</v>
      </c>
      <c r="H13" s="14">
        <f t="shared" si="1"/>
        <v>94.306703397612495</v>
      </c>
      <c r="I13" s="21">
        <v>3783</v>
      </c>
      <c r="J13" s="22">
        <v>3560</v>
      </c>
      <c r="K13" s="22">
        <v>0</v>
      </c>
      <c r="L13" s="25">
        <v>0</v>
      </c>
      <c r="M13" s="14">
        <f t="shared" si="2"/>
        <v>94.105207507269355</v>
      </c>
      <c r="N13" s="14">
        <f t="shared" si="3"/>
        <v>94.105207507269355</v>
      </c>
      <c r="O13" s="6"/>
      <c r="P13" s="3"/>
      <c r="Q13" s="3"/>
      <c r="R13" s="3"/>
      <c r="S13" s="3"/>
      <c r="T13" s="3"/>
    </row>
    <row r="14" spans="1:20">
      <c r="A14" s="46">
        <v>6</v>
      </c>
      <c r="B14" s="15" t="s">
        <v>17</v>
      </c>
      <c r="C14" s="21">
        <v>3822</v>
      </c>
      <c r="D14" s="22">
        <v>3612</v>
      </c>
      <c r="E14" s="22">
        <v>0</v>
      </c>
      <c r="F14" s="25">
        <v>0</v>
      </c>
      <c r="G14" s="14">
        <f t="shared" si="0"/>
        <v>94.505494505494497</v>
      </c>
      <c r="H14" s="14">
        <f t="shared" si="1"/>
        <v>94.505494505494497</v>
      </c>
      <c r="I14" s="21">
        <v>3988</v>
      </c>
      <c r="J14" s="22">
        <v>3738</v>
      </c>
      <c r="K14" s="22">
        <v>1</v>
      </c>
      <c r="L14" s="25">
        <v>0</v>
      </c>
      <c r="M14" s="14">
        <f t="shared" si="2"/>
        <v>93.756268806419257</v>
      </c>
      <c r="N14" s="14">
        <f t="shared" si="3"/>
        <v>93.731193580742229</v>
      </c>
      <c r="O14" s="6"/>
      <c r="P14" s="3"/>
      <c r="Q14" s="3"/>
      <c r="R14" s="3"/>
      <c r="S14" s="3"/>
      <c r="T14" s="3"/>
    </row>
    <row r="15" spans="1:20">
      <c r="A15" s="46">
        <v>7</v>
      </c>
      <c r="B15" s="15" t="s">
        <v>18</v>
      </c>
      <c r="C15" s="21">
        <v>786</v>
      </c>
      <c r="D15" s="22">
        <v>706</v>
      </c>
      <c r="E15" s="22">
        <v>0</v>
      </c>
      <c r="F15" s="25">
        <v>0</v>
      </c>
      <c r="G15" s="14">
        <f t="shared" si="0"/>
        <v>89.821882951653947</v>
      </c>
      <c r="H15" s="14">
        <f t="shared" si="1"/>
        <v>89.821882951653947</v>
      </c>
      <c r="I15" s="21">
        <v>876</v>
      </c>
      <c r="J15" s="22">
        <v>803</v>
      </c>
      <c r="K15" s="22">
        <v>0</v>
      </c>
      <c r="L15" s="25">
        <v>0</v>
      </c>
      <c r="M15" s="14">
        <f t="shared" si="2"/>
        <v>91.666666666666657</v>
      </c>
      <c r="N15" s="14">
        <f t="shared" si="3"/>
        <v>91.666666666666657</v>
      </c>
      <c r="O15" s="6"/>
      <c r="P15" s="3"/>
      <c r="Q15" s="3"/>
      <c r="R15" s="3"/>
      <c r="S15" s="3"/>
      <c r="T15" s="3"/>
    </row>
    <row r="16" spans="1:20">
      <c r="A16" s="46">
        <v>8</v>
      </c>
      <c r="B16" s="15" t="s">
        <v>19</v>
      </c>
      <c r="C16" s="21">
        <v>1227</v>
      </c>
      <c r="D16" s="22">
        <v>1120</v>
      </c>
      <c r="E16" s="22">
        <v>0</v>
      </c>
      <c r="F16" s="25">
        <v>0</v>
      </c>
      <c r="G16" s="14">
        <f t="shared" si="0"/>
        <v>91.27954360228199</v>
      </c>
      <c r="H16" s="14">
        <f t="shared" si="1"/>
        <v>91.27954360228199</v>
      </c>
      <c r="I16" s="21">
        <v>1421</v>
      </c>
      <c r="J16" s="22">
        <v>1314</v>
      </c>
      <c r="K16" s="22">
        <v>0</v>
      </c>
      <c r="L16" s="25">
        <v>0</v>
      </c>
      <c r="M16" s="14">
        <f t="shared" si="2"/>
        <v>92.470091484869812</v>
      </c>
      <c r="N16" s="14">
        <f t="shared" si="3"/>
        <v>92.470091484869812</v>
      </c>
      <c r="O16" s="6"/>
      <c r="P16" s="3"/>
      <c r="Q16" s="3"/>
      <c r="R16" s="3"/>
      <c r="S16" s="3"/>
      <c r="T16" s="3"/>
    </row>
    <row r="17" spans="1:20">
      <c r="A17" s="46">
        <v>9</v>
      </c>
      <c r="B17" s="15" t="s">
        <v>20</v>
      </c>
      <c r="C17" s="21">
        <v>76</v>
      </c>
      <c r="D17" s="22">
        <v>65</v>
      </c>
      <c r="E17" s="22">
        <v>0</v>
      </c>
      <c r="F17" s="25">
        <v>0</v>
      </c>
      <c r="G17" s="14">
        <f t="shared" si="0"/>
        <v>85.526315789473685</v>
      </c>
      <c r="H17" s="14">
        <f t="shared" si="1"/>
        <v>85.526315789473685</v>
      </c>
      <c r="I17" s="21">
        <v>108</v>
      </c>
      <c r="J17" s="22">
        <v>101</v>
      </c>
      <c r="K17" s="22">
        <v>0</v>
      </c>
      <c r="L17" s="25">
        <v>0</v>
      </c>
      <c r="M17" s="14">
        <f t="shared" si="2"/>
        <v>93.518518518518519</v>
      </c>
      <c r="N17" s="14">
        <f t="shared" si="3"/>
        <v>93.518518518518519</v>
      </c>
      <c r="O17" s="6"/>
      <c r="P17" s="3"/>
      <c r="Q17" s="3"/>
      <c r="R17" s="3"/>
      <c r="S17" s="3"/>
      <c r="T17" s="3"/>
    </row>
    <row r="18" spans="1:20">
      <c r="A18" s="46">
        <v>10</v>
      </c>
      <c r="B18" s="15" t="s">
        <v>21</v>
      </c>
      <c r="C18" s="21">
        <v>43</v>
      </c>
      <c r="D18" s="22">
        <v>36</v>
      </c>
      <c r="E18" s="22">
        <v>0</v>
      </c>
      <c r="F18" s="25">
        <v>0</v>
      </c>
      <c r="G18" s="14">
        <f t="shared" si="0"/>
        <v>83.720930232558146</v>
      </c>
      <c r="H18" s="14">
        <f t="shared" si="1"/>
        <v>83.720930232558146</v>
      </c>
      <c r="I18" s="21">
        <v>52</v>
      </c>
      <c r="J18" s="22">
        <v>50</v>
      </c>
      <c r="K18" s="22">
        <v>0</v>
      </c>
      <c r="L18" s="25">
        <v>0</v>
      </c>
      <c r="M18" s="14">
        <f t="shared" si="2"/>
        <v>96.15384615384616</v>
      </c>
      <c r="N18" s="14">
        <f t="shared" si="3"/>
        <v>96.15384615384616</v>
      </c>
      <c r="O18" s="6"/>
      <c r="P18" s="3"/>
      <c r="Q18" s="3"/>
      <c r="R18" s="3"/>
      <c r="S18" s="3"/>
      <c r="T18" s="3"/>
    </row>
    <row r="19" spans="1:20">
      <c r="A19" s="46">
        <v>11</v>
      </c>
      <c r="B19" s="15" t="s">
        <v>22</v>
      </c>
      <c r="C19" s="21">
        <v>3351</v>
      </c>
      <c r="D19" s="22">
        <v>3355</v>
      </c>
      <c r="E19" s="22">
        <v>0</v>
      </c>
      <c r="F19" s="25">
        <v>0</v>
      </c>
      <c r="G19" s="14">
        <f t="shared" si="0"/>
        <v>100.11936735302895</v>
      </c>
      <c r="H19" s="14">
        <f t="shared" si="1"/>
        <v>100.11936735302895</v>
      </c>
      <c r="I19" s="21">
        <v>3390</v>
      </c>
      <c r="J19" s="22">
        <v>3196</v>
      </c>
      <c r="K19" s="22">
        <v>0</v>
      </c>
      <c r="L19" s="25">
        <v>0</v>
      </c>
      <c r="M19" s="14">
        <f t="shared" si="2"/>
        <v>94.277286135693217</v>
      </c>
      <c r="N19" s="14">
        <f t="shared" si="3"/>
        <v>94.277286135693217</v>
      </c>
      <c r="O19" s="5"/>
    </row>
    <row r="20" spans="1:20">
      <c r="A20" s="46">
        <v>12</v>
      </c>
      <c r="B20" s="15" t="s">
        <v>23</v>
      </c>
      <c r="C20" s="21">
        <v>2737</v>
      </c>
      <c r="D20" s="22">
        <v>2631</v>
      </c>
      <c r="E20" s="22">
        <v>1</v>
      </c>
      <c r="F20" s="25">
        <v>0</v>
      </c>
      <c r="G20" s="14">
        <f t="shared" si="0"/>
        <v>96.163682864450124</v>
      </c>
      <c r="H20" s="14">
        <f t="shared" si="1"/>
        <v>96.127146510778232</v>
      </c>
      <c r="I20" s="21">
        <v>2806</v>
      </c>
      <c r="J20" s="22">
        <v>2550</v>
      </c>
      <c r="K20" s="22">
        <v>0</v>
      </c>
      <c r="L20" s="25">
        <v>0</v>
      </c>
      <c r="M20" s="14">
        <f t="shared" si="2"/>
        <v>90.876692801140408</v>
      </c>
      <c r="N20" s="14">
        <f t="shared" si="3"/>
        <v>90.876692801140408</v>
      </c>
      <c r="O20" s="5"/>
    </row>
    <row r="21" spans="1:20">
      <c r="A21" s="46">
        <v>13</v>
      </c>
      <c r="B21" s="15" t="s">
        <v>24</v>
      </c>
      <c r="C21" s="21">
        <v>740</v>
      </c>
      <c r="D21" s="22">
        <v>755</v>
      </c>
      <c r="E21" s="22">
        <v>0</v>
      </c>
      <c r="F21" s="25">
        <v>0</v>
      </c>
      <c r="G21" s="14">
        <f t="shared" si="0"/>
        <v>102.02702702702702</v>
      </c>
      <c r="H21" s="14">
        <f t="shared" si="1"/>
        <v>102.02702702702702</v>
      </c>
      <c r="I21" s="21">
        <v>723</v>
      </c>
      <c r="J21" s="22">
        <v>670</v>
      </c>
      <c r="K21" s="22">
        <v>0</v>
      </c>
      <c r="L21" s="25">
        <v>0</v>
      </c>
      <c r="M21" s="14">
        <f t="shared" si="2"/>
        <v>92.669432918395572</v>
      </c>
      <c r="N21" s="14">
        <f t="shared" si="3"/>
        <v>92.669432918395572</v>
      </c>
      <c r="O21" s="5"/>
    </row>
    <row r="22" spans="1:20">
      <c r="A22" s="46">
        <v>14</v>
      </c>
      <c r="B22" s="15" t="s">
        <v>25</v>
      </c>
      <c r="C22" s="21">
        <v>275</v>
      </c>
      <c r="D22" s="22">
        <v>298</v>
      </c>
      <c r="E22" s="22">
        <v>0</v>
      </c>
      <c r="F22" s="25">
        <v>0</v>
      </c>
      <c r="G22" s="14">
        <f t="shared" si="0"/>
        <v>108.36363636363637</v>
      </c>
      <c r="H22" s="14">
        <f t="shared" si="1"/>
        <v>108.36363636363637</v>
      </c>
      <c r="I22" s="21">
        <v>304</v>
      </c>
      <c r="J22" s="22">
        <v>294</v>
      </c>
      <c r="K22" s="22">
        <v>1</v>
      </c>
      <c r="L22" s="25">
        <v>0</v>
      </c>
      <c r="M22" s="14">
        <f t="shared" si="2"/>
        <v>97.039473684210535</v>
      </c>
      <c r="N22" s="14">
        <f t="shared" si="3"/>
        <v>96.710526315789465</v>
      </c>
      <c r="O22" s="5"/>
    </row>
    <row r="23" spans="1:20">
      <c r="A23" s="46">
        <v>15</v>
      </c>
      <c r="B23" s="15" t="s">
        <v>26</v>
      </c>
      <c r="C23" s="21">
        <v>1935</v>
      </c>
      <c r="D23" s="22">
        <v>1846</v>
      </c>
      <c r="E23" s="22">
        <v>0</v>
      </c>
      <c r="F23" s="25">
        <v>0</v>
      </c>
      <c r="G23" s="14">
        <f t="shared" si="0"/>
        <v>95.400516795865627</v>
      </c>
      <c r="H23" s="14">
        <f t="shared" si="1"/>
        <v>95.400516795865627</v>
      </c>
      <c r="I23" s="21">
        <v>2039</v>
      </c>
      <c r="J23" s="22">
        <v>1869</v>
      </c>
      <c r="K23" s="22">
        <v>1</v>
      </c>
      <c r="L23" s="25">
        <v>1</v>
      </c>
      <c r="M23" s="14">
        <f t="shared" si="2"/>
        <v>91.711623344776854</v>
      </c>
      <c r="N23" s="14">
        <f t="shared" si="3"/>
        <v>91.711623344776854</v>
      </c>
      <c r="O23" s="5"/>
    </row>
    <row r="24" spans="1:20">
      <c r="A24" s="46">
        <v>16</v>
      </c>
      <c r="B24" s="15" t="s">
        <v>27</v>
      </c>
      <c r="C24" s="21">
        <v>1032</v>
      </c>
      <c r="D24" s="22">
        <v>1003</v>
      </c>
      <c r="E24" s="22">
        <v>0</v>
      </c>
      <c r="F24" s="25">
        <v>0</v>
      </c>
      <c r="G24" s="14">
        <f t="shared" si="0"/>
        <v>97.189922480620154</v>
      </c>
      <c r="H24" s="14">
        <f t="shared" si="1"/>
        <v>97.189922480620154</v>
      </c>
      <c r="I24" s="21">
        <v>1102</v>
      </c>
      <c r="J24" s="22">
        <v>1005</v>
      </c>
      <c r="K24" s="22">
        <v>1</v>
      </c>
      <c r="L24" s="25">
        <v>1</v>
      </c>
      <c r="M24" s="14">
        <f t="shared" si="2"/>
        <v>91.288566243194197</v>
      </c>
      <c r="N24" s="14">
        <f t="shared" si="3"/>
        <v>91.288566243194197</v>
      </c>
      <c r="O24" s="5"/>
    </row>
    <row r="25" spans="1:20">
      <c r="A25" s="46">
        <v>17</v>
      </c>
      <c r="B25" s="15" t="s">
        <v>28</v>
      </c>
      <c r="C25" s="21">
        <v>897</v>
      </c>
      <c r="D25" s="22">
        <v>897</v>
      </c>
      <c r="E25" s="22">
        <v>0</v>
      </c>
      <c r="F25" s="25">
        <v>0</v>
      </c>
      <c r="G25" s="14">
        <f t="shared" si="0"/>
        <v>100</v>
      </c>
      <c r="H25" s="14">
        <f t="shared" si="1"/>
        <v>100</v>
      </c>
      <c r="I25" s="21">
        <v>925</v>
      </c>
      <c r="J25" s="22">
        <v>857</v>
      </c>
      <c r="K25" s="22">
        <v>0</v>
      </c>
      <c r="L25" s="25">
        <v>0</v>
      </c>
      <c r="M25" s="14">
        <f t="shared" si="2"/>
        <v>92.648648648648646</v>
      </c>
      <c r="N25" s="14">
        <f t="shared" si="3"/>
        <v>92.648648648648646</v>
      </c>
      <c r="O25" s="5"/>
    </row>
    <row r="26" spans="1:20">
      <c r="A26" s="46">
        <v>18</v>
      </c>
      <c r="B26" s="15" t="s">
        <v>29</v>
      </c>
      <c r="C26" s="21">
        <v>938</v>
      </c>
      <c r="D26" s="22">
        <v>904</v>
      </c>
      <c r="E26" s="22">
        <v>0</v>
      </c>
      <c r="F26" s="25">
        <v>0</v>
      </c>
      <c r="G26" s="14">
        <f t="shared" si="0"/>
        <v>96.375266524520256</v>
      </c>
      <c r="H26" s="14">
        <f t="shared" si="1"/>
        <v>96.375266524520256</v>
      </c>
      <c r="I26" s="21">
        <v>1065</v>
      </c>
      <c r="J26" s="22">
        <v>964</v>
      </c>
      <c r="K26" s="22">
        <v>0</v>
      </c>
      <c r="L26" s="25">
        <v>0</v>
      </c>
      <c r="M26" s="14">
        <f t="shared" si="2"/>
        <v>90.516431924882639</v>
      </c>
      <c r="N26" s="14">
        <f t="shared" si="3"/>
        <v>90.516431924882639</v>
      </c>
      <c r="O26" s="5"/>
    </row>
    <row r="27" spans="1:20">
      <c r="A27" s="46">
        <v>19</v>
      </c>
      <c r="B27" s="15" t="s">
        <v>30</v>
      </c>
      <c r="C27" s="21">
        <v>438</v>
      </c>
      <c r="D27" s="22">
        <v>445</v>
      </c>
      <c r="E27" s="22">
        <v>0</v>
      </c>
      <c r="F27" s="25">
        <v>0</v>
      </c>
      <c r="G27" s="14">
        <f t="shared" si="0"/>
        <v>101.59817351598173</v>
      </c>
      <c r="H27" s="14">
        <f t="shared" si="1"/>
        <v>101.59817351598173</v>
      </c>
      <c r="I27" s="21">
        <v>511</v>
      </c>
      <c r="J27" s="22">
        <v>484</v>
      </c>
      <c r="K27" s="22">
        <v>0</v>
      </c>
      <c r="L27" s="25">
        <v>0</v>
      </c>
      <c r="M27" s="14">
        <f t="shared" si="2"/>
        <v>94.716242661448135</v>
      </c>
      <c r="N27" s="14">
        <f t="shared" si="3"/>
        <v>94.716242661448135</v>
      </c>
      <c r="O27" s="5"/>
    </row>
    <row r="28" spans="1:20">
      <c r="A28" s="46">
        <v>20</v>
      </c>
      <c r="B28" s="15" t="s">
        <v>31</v>
      </c>
      <c r="C28" s="21">
        <v>591</v>
      </c>
      <c r="D28" s="22">
        <v>524</v>
      </c>
      <c r="E28" s="22">
        <v>0</v>
      </c>
      <c r="F28" s="25">
        <v>0</v>
      </c>
      <c r="G28" s="14">
        <f t="shared" si="0"/>
        <v>88.663282571912021</v>
      </c>
      <c r="H28" s="14">
        <f t="shared" si="1"/>
        <v>88.663282571912021</v>
      </c>
      <c r="I28" s="21">
        <v>665</v>
      </c>
      <c r="J28" s="22">
        <v>657</v>
      </c>
      <c r="K28" s="22">
        <v>0</v>
      </c>
      <c r="L28" s="25">
        <v>0</v>
      </c>
      <c r="M28" s="14">
        <f t="shared" si="2"/>
        <v>98.796992481203006</v>
      </c>
      <c r="N28" s="14">
        <f t="shared" si="3"/>
        <v>98.796992481203006</v>
      </c>
      <c r="O28" s="5"/>
    </row>
    <row r="29" spans="1:20">
      <c r="A29" s="46">
        <v>21</v>
      </c>
      <c r="B29" s="15" t="s">
        <v>32</v>
      </c>
      <c r="C29" s="21">
        <v>2214</v>
      </c>
      <c r="D29" s="22">
        <v>2113</v>
      </c>
      <c r="E29" s="22">
        <v>0</v>
      </c>
      <c r="F29" s="25">
        <v>0</v>
      </c>
      <c r="G29" s="14">
        <f t="shared" si="0"/>
        <v>95.438121047877146</v>
      </c>
      <c r="H29" s="14">
        <f t="shared" si="1"/>
        <v>95.438121047877146</v>
      </c>
      <c r="I29" s="21">
        <v>2321</v>
      </c>
      <c r="J29" s="22">
        <v>2149</v>
      </c>
      <c r="K29" s="22">
        <v>0</v>
      </c>
      <c r="L29" s="25">
        <v>0</v>
      </c>
      <c r="M29" s="14">
        <f t="shared" si="2"/>
        <v>92.589401120206801</v>
      </c>
      <c r="N29" s="14">
        <f t="shared" si="3"/>
        <v>92.589401120206801</v>
      </c>
      <c r="O29" s="5"/>
    </row>
    <row r="30" spans="1:20">
      <c r="A30" s="46">
        <v>22</v>
      </c>
      <c r="B30" s="15" t="s">
        <v>33</v>
      </c>
      <c r="C30" s="21">
        <v>536</v>
      </c>
      <c r="D30" s="22">
        <v>323</v>
      </c>
      <c r="E30" s="22">
        <v>0</v>
      </c>
      <c r="F30" s="25">
        <v>0</v>
      </c>
      <c r="G30" s="14">
        <f t="shared" si="0"/>
        <v>60.261194029850749</v>
      </c>
      <c r="H30" s="14">
        <f t="shared" si="1"/>
        <v>60.261194029850749</v>
      </c>
      <c r="I30" s="21">
        <v>586</v>
      </c>
      <c r="J30" s="22">
        <v>544</v>
      </c>
      <c r="K30" s="22">
        <v>0</v>
      </c>
      <c r="L30" s="25">
        <v>0</v>
      </c>
      <c r="M30" s="14">
        <f t="shared" si="2"/>
        <v>92.832764505119457</v>
      </c>
      <c r="N30" s="14">
        <f t="shared" si="3"/>
        <v>92.832764505119457</v>
      </c>
      <c r="O30" s="5"/>
    </row>
    <row r="31" spans="1:20">
      <c r="A31" s="46">
        <v>23</v>
      </c>
      <c r="B31" s="15" t="s">
        <v>34</v>
      </c>
      <c r="C31" s="21">
        <v>872</v>
      </c>
      <c r="D31" s="22">
        <v>860</v>
      </c>
      <c r="E31" s="22">
        <v>0</v>
      </c>
      <c r="F31" s="25">
        <v>0</v>
      </c>
      <c r="G31" s="14">
        <f t="shared" si="0"/>
        <v>98.623853211009177</v>
      </c>
      <c r="H31" s="14">
        <f t="shared" si="1"/>
        <v>98.623853211009177</v>
      </c>
      <c r="I31" s="21">
        <v>932</v>
      </c>
      <c r="J31" s="22">
        <v>877</v>
      </c>
      <c r="K31" s="22">
        <v>0</v>
      </c>
      <c r="L31" s="25">
        <v>0</v>
      </c>
      <c r="M31" s="14">
        <f t="shared" si="2"/>
        <v>94.098712446351925</v>
      </c>
      <c r="N31" s="14">
        <f t="shared" si="3"/>
        <v>94.098712446351925</v>
      </c>
      <c r="O31" s="5"/>
    </row>
    <row r="32" spans="1:20">
      <c r="A32" s="46">
        <v>24</v>
      </c>
      <c r="B32" s="15" t="s">
        <v>35</v>
      </c>
      <c r="C32" s="21">
        <v>805</v>
      </c>
      <c r="D32" s="22">
        <v>797</v>
      </c>
      <c r="E32" s="22">
        <v>0</v>
      </c>
      <c r="F32" s="25">
        <v>0</v>
      </c>
      <c r="G32" s="14">
        <f t="shared" si="0"/>
        <v>99.006211180124225</v>
      </c>
      <c r="H32" s="14">
        <f t="shared" si="1"/>
        <v>99.006211180124225</v>
      </c>
      <c r="I32" s="21">
        <v>997</v>
      </c>
      <c r="J32" s="22">
        <v>923</v>
      </c>
      <c r="K32" s="22">
        <v>0</v>
      </c>
      <c r="L32" s="25">
        <v>0</v>
      </c>
      <c r="M32" s="14">
        <f t="shared" si="2"/>
        <v>92.577733199598796</v>
      </c>
      <c r="N32" s="14">
        <f t="shared" si="3"/>
        <v>92.577733199598796</v>
      </c>
      <c r="O32" s="5"/>
    </row>
    <row r="33" spans="1:15">
      <c r="A33" s="46">
        <v>25</v>
      </c>
      <c r="B33" s="15" t="s">
        <v>36</v>
      </c>
      <c r="C33" s="21">
        <v>538</v>
      </c>
      <c r="D33" s="22">
        <v>519</v>
      </c>
      <c r="E33" s="22">
        <v>0</v>
      </c>
      <c r="F33" s="25">
        <v>0</v>
      </c>
      <c r="G33" s="14">
        <f t="shared" si="0"/>
        <v>96.468401486988853</v>
      </c>
      <c r="H33" s="14">
        <f t="shared" si="1"/>
        <v>96.468401486988853</v>
      </c>
      <c r="I33" s="21">
        <v>580</v>
      </c>
      <c r="J33" s="22">
        <v>557</v>
      </c>
      <c r="K33" s="22">
        <v>0</v>
      </c>
      <c r="L33" s="25">
        <v>0</v>
      </c>
      <c r="M33" s="14">
        <f t="shared" si="2"/>
        <v>96.034482758620683</v>
      </c>
      <c r="N33" s="14">
        <f t="shared" si="3"/>
        <v>96.034482758620683</v>
      </c>
      <c r="O33" s="5"/>
    </row>
    <row r="34" spans="1:15">
      <c r="A34" s="46">
        <v>26</v>
      </c>
      <c r="B34" s="15" t="s">
        <v>37</v>
      </c>
      <c r="C34" s="21">
        <v>780</v>
      </c>
      <c r="D34" s="22">
        <v>732</v>
      </c>
      <c r="E34" s="22">
        <v>0</v>
      </c>
      <c r="F34" s="25">
        <v>0</v>
      </c>
      <c r="G34" s="14">
        <f t="shared" si="0"/>
        <v>93.84615384615384</v>
      </c>
      <c r="H34" s="14">
        <f t="shared" si="1"/>
        <v>93.84615384615384</v>
      </c>
      <c r="I34" s="21">
        <v>833</v>
      </c>
      <c r="J34" s="22">
        <v>795</v>
      </c>
      <c r="K34" s="22">
        <v>0</v>
      </c>
      <c r="L34" s="25">
        <v>0</v>
      </c>
      <c r="M34" s="14">
        <f t="shared" si="2"/>
        <v>95.438175270108033</v>
      </c>
      <c r="N34" s="14">
        <f t="shared" si="3"/>
        <v>95.438175270108033</v>
      </c>
      <c r="O34" s="5"/>
    </row>
    <row r="35" spans="1:15">
      <c r="A35" s="46">
        <v>27</v>
      </c>
      <c r="B35" s="15" t="s">
        <v>38</v>
      </c>
      <c r="C35" s="21">
        <v>699</v>
      </c>
      <c r="D35" s="22">
        <v>659</v>
      </c>
      <c r="E35" s="22">
        <v>0</v>
      </c>
      <c r="F35" s="25">
        <v>0</v>
      </c>
      <c r="G35" s="14">
        <f t="shared" si="0"/>
        <v>94.27753934191702</v>
      </c>
      <c r="H35" s="14">
        <f t="shared" si="1"/>
        <v>94.27753934191702</v>
      </c>
      <c r="I35" s="21">
        <v>825</v>
      </c>
      <c r="J35" s="22">
        <v>774</v>
      </c>
      <c r="K35" s="22">
        <v>0</v>
      </c>
      <c r="L35" s="25">
        <v>0</v>
      </c>
      <c r="M35" s="14">
        <f t="shared" si="2"/>
        <v>93.818181818181827</v>
      </c>
      <c r="N35" s="14">
        <f t="shared" si="3"/>
        <v>93.818181818181827</v>
      </c>
      <c r="O35" s="5"/>
    </row>
    <row r="36" spans="1:15">
      <c r="A36" s="46">
        <v>28</v>
      </c>
      <c r="B36" s="15" t="s">
        <v>39</v>
      </c>
      <c r="C36" s="21">
        <v>471</v>
      </c>
      <c r="D36" s="22">
        <v>444</v>
      </c>
      <c r="E36" s="22">
        <v>0</v>
      </c>
      <c r="F36" s="25">
        <v>0</v>
      </c>
      <c r="G36" s="14">
        <f t="shared" si="0"/>
        <v>94.267515923566876</v>
      </c>
      <c r="H36" s="14">
        <f t="shared" si="1"/>
        <v>94.267515923566876</v>
      </c>
      <c r="I36" s="21">
        <v>537</v>
      </c>
      <c r="J36" s="22">
        <v>511</v>
      </c>
      <c r="K36" s="22">
        <v>0</v>
      </c>
      <c r="L36" s="25">
        <v>0</v>
      </c>
      <c r="M36" s="14">
        <f t="shared" si="2"/>
        <v>95.158286778398519</v>
      </c>
      <c r="N36" s="14">
        <f t="shared" si="3"/>
        <v>95.158286778398519</v>
      </c>
      <c r="O36" s="5"/>
    </row>
    <row r="37" spans="1:15">
      <c r="A37" s="46">
        <v>29</v>
      </c>
      <c r="B37" s="15" t="s">
        <v>40</v>
      </c>
      <c r="C37" s="21">
        <v>109</v>
      </c>
      <c r="D37" s="22">
        <v>103</v>
      </c>
      <c r="E37" s="22">
        <v>0</v>
      </c>
      <c r="F37" s="25">
        <v>0</v>
      </c>
      <c r="G37" s="14">
        <f t="shared" si="0"/>
        <v>94.495412844036693</v>
      </c>
      <c r="H37" s="14">
        <f t="shared" si="1"/>
        <v>94.495412844036693</v>
      </c>
      <c r="I37" s="21">
        <v>126</v>
      </c>
      <c r="J37" s="22">
        <v>115</v>
      </c>
      <c r="K37" s="22">
        <v>0</v>
      </c>
      <c r="L37" s="25">
        <v>0</v>
      </c>
      <c r="M37" s="14">
        <f t="shared" si="2"/>
        <v>91.269841269841265</v>
      </c>
      <c r="N37" s="14">
        <f t="shared" si="3"/>
        <v>91.269841269841265</v>
      </c>
      <c r="O37" s="5"/>
    </row>
    <row r="38" spans="1:15">
      <c r="A38" s="46">
        <v>30</v>
      </c>
      <c r="B38" s="15" t="s">
        <v>41</v>
      </c>
      <c r="C38" s="21">
        <v>79</v>
      </c>
      <c r="D38" s="22">
        <v>78</v>
      </c>
      <c r="E38" s="22">
        <v>0</v>
      </c>
      <c r="F38" s="25">
        <v>0</v>
      </c>
      <c r="G38" s="14">
        <f t="shared" si="0"/>
        <v>98.734177215189874</v>
      </c>
      <c r="H38" s="14">
        <f t="shared" si="1"/>
        <v>98.734177215189874</v>
      </c>
      <c r="I38" s="21">
        <v>150</v>
      </c>
      <c r="J38" s="22">
        <v>141</v>
      </c>
      <c r="K38" s="22">
        <v>0</v>
      </c>
      <c r="L38" s="25">
        <v>0</v>
      </c>
      <c r="M38" s="14">
        <f t="shared" si="2"/>
        <v>94</v>
      </c>
      <c r="N38" s="14">
        <f t="shared" si="3"/>
        <v>94</v>
      </c>
      <c r="O38" s="5"/>
    </row>
    <row r="39" spans="1:15">
      <c r="A39" s="46">
        <v>31</v>
      </c>
      <c r="B39" s="15" t="s">
        <v>42</v>
      </c>
      <c r="C39" s="21">
        <v>30</v>
      </c>
      <c r="D39" s="22">
        <v>20</v>
      </c>
      <c r="E39" s="22">
        <v>0</v>
      </c>
      <c r="F39" s="25">
        <v>0</v>
      </c>
      <c r="G39" s="14">
        <f t="shared" si="0"/>
        <v>66.666666666666657</v>
      </c>
      <c r="H39" s="14">
        <f t="shared" si="1"/>
        <v>66.666666666666657</v>
      </c>
      <c r="I39" s="21">
        <v>43</v>
      </c>
      <c r="J39" s="22">
        <v>40</v>
      </c>
      <c r="K39" s="22">
        <v>0</v>
      </c>
      <c r="L39" s="25">
        <v>0</v>
      </c>
      <c r="M39" s="14">
        <f t="shared" si="2"/>
        <v>93.023255813953483</v>
      </c>
      <c r="N39" s="14">
        <f t="shared" si="3"/>
        <v>93.023255813953483</v>
      </c>
      <c r="O39" s="5"/>
    </row>
    <row r="40" spans="1:15">
      <c r="A40" s="46">
        <v>32</v>
      </c>
      <c r="B40" s="15" t="s">
        <v>43</v>
      </c>
      <c r="C40" s="21">
        <v>623</v>
      </c>
      <c r="D40" s="22">
        <v>625</v>
      </c>
      <c r="E40" s="22">
        <v>0</v>
      </c>
      <c r="F40" s="25">
        <v>0</v>
      </c>
      <c r="G40" s="14">
        <f t="shared" si="0"/>
        <v>100.32102728731942</v>
      </c>
      <c r="H40" s="14">
        <f t="shared" si="1"/>
        <v>100.32102728731942</v>
      </c>
      <c r="I40" s="21">
        <v>665</v>
      </c>
      <c r="J40" s="22">
        <v>611</v>
      </c>
      <c r="K40" s="22">
        <v>0</v>
      </c>
      <c r="L40" s="25">
        <v>0</v>
      </c>
      <c r="M40" s="14">
        <f t="shared" si="2"/>
        <v>91.879699248120303</v>
      </c>
      <c r="N40" s="14">
        <f t="shared" si="3"/>
        <v>91.879699248120303</v>
      </c>
      <c r="O40" s="5"/>
    </row>
    <row r="41" spans="1:15">
      <c r="A41" s="46">
        <v>33</v>
      </c>
      <c r="B41" s="15" t="s">
        <v>44</v>
      </c>
      <c r="C41" s="21">
        <v>1712</v>
      </c>
      <c r="D41" s="22">
        <v>1491</v>
      </c>
      <c r="E41" s="22">
        <v>0</v>
      </c>
      <c r="F41" s="25">
        <v>0</v>
      </c>
      <c r="G41" s="14">
        <f t="shared" ref="G41:G51" si="4">(D41+E41)/C41*100</f>
        <v>87.091121495327101</v>
      </c>
      <c r="H41" s="14">
        <f t="shared" ref="H41:H51" si="5">(D41+F41)/C41*100</f>
        <v>87.091121495327101</v>
      </c>
      <c r="I41" s="21">
        <v>1966</v>
      </c>
      <c r="J41" s="22">
        <v>1747</v>
      </c>
      <c r="K41" s="22">
        <v>0</v>
      </c>
      <c r="L41" s="25">
        <v>0</v>
      </c>
      <c r="M41" s="14">
        <f t="shared" ref="M41:M51" si="6">(J41+K41)/I41*100</f>
        <v>88.860630722278742</v>
      </c>
      <c r="N41" s="14">
        <f t="shared" ref="N41:N51" si="7">(J41+L41)/I41*100</f>
        <v>88.860630722278742</v>
      </c>
      <c r="O41" s="5"/>
    </row>
    <row r="42" spans="1:15">
      <c r="A42" s="46">
        <v>34</v>
      </c>
      <c r="B42" s="15" t="s">
        <v>45</v>
      </c>
      <c r="C42" s="21">
        <v>488</v>
      </c>
      <c r="D42" s="22">
        <v>466</v>
      </c>
      <c r="E42" s="22">
        <v>0</v>
      </c>
      <c r="F42" s="25">
        <v>0</v>
      </c>
      <c r="G42" s="14">
        <f t="shared" si="4"/>
        <v>95.491803278688522</v>
      </c>
      <c r="H42" s="14">
        <f t="shared" si="5"/>
        <v>95.491803278688522</v>
      </c>
      <c r="I42" s="21">
        <v>517</v>
      </c>
      <c r="J42" s="22">
        <v>462</v>
      </c>
      <c r="K42" s="22">
        <v>0</v>
      </c>
      <c r="L42" s="25">
        <v>0</v>
      </c>
      <c r="M42" s="14">
        <f t="shared" si="6"/>
        <v>89.361702127659569</v>
      </c>
      <c r="N42" s="14">
        <f t="shared" si="7"/>
        <v>89.361702127659569</v>
      </c>
      <c r="O42" s="5"/>
    </row>
    <row r="43" spans="1:15">
      <c r="A43" s="46">
        <v>35</v>
      </c>
      <c r="B43" s="15" t="s">
        <v>46</v>
      </c>
      <c r="C43" s="21">
        <v>142</v>
      </c>
      <c r="D43" s="22">
        <v>131</v>
      </c>
      <c r="E43" s="22">
        <v>0</v>
      </c>
      <c r="F43" s="25">
        <v>0</v>
      </c>
      <c r="G43" s="14">
        <f t="shared" si="4"/>
        <v>92.25352112676056</v>
      </c>
      <c r="H43" s="14">
        <f t="shared" si="5"/>
        <v>92.25352112676056</v>
      </c>
      <c r="I43" s="21">
        <v>164</v>
      </c>
      <c r="J43" s="22">
        <v>153</v>
      </c>
      <c r="K43" s="22">
        <v>0</v>
      </c>
      <c r="L43" s="25">
        <v>0</v>
      </c>
      <c r="M43" s="14">
        <f t="shared" si="6"/>
        <v>93.292682926829272</v>
      </c>
      <c r="N43" s="14">
        <f t="shared" si="7"/>
        <v>93.292682926829272</v>
      </c>
      <c r="O43" s="5"/>
    </row>
    <row r="44" spans="1:15">
      <c r="A44" s="46">
        <v>36</v>
      </c>
      <c r="B44" s="15" t="s">
        <v>47</v>
      </c>
      <c r="C44" s="21">
        <v>1744</v>
      </c>
      <c r="D44" s="22">
        <v>1646</v>
      </c>
      <c r="E44" s="22">
        <v>0</v>
      </c>
      <c r="F44" s="25">
        <v>0</v>
      </c>
      <c r="G44" s="14">
        <f t="shared" si="4"/>
        <v>94.38073394495413</v>
      </c>
      <c r="H44" s="14">
        <f t="shared" si="5"/>
        <v>94.38073394495413</v>
      </c>
      <c r="I44" s="21">
        <v>1861</v>
      </c>
      <c r="J44" s="22">
        <v>1659</v>
      </c>
      <c r="K44" s="22">
        <v>0</v>
      </c>
      <c r="L44" s="25">
        <v>0</v>
      </c>
      <c r="M44" s="14">
        <f t="shared" si="6"/>
        <v>89.145620634067697</v>
      </c>
      <c r="N44" s="14">
        <f t="shared" si="7"/>
        <v>89.145620634067697</v>
      </c>
      <c r="O44" s="5"/>
    </row>
    <row r="45" spans="1:15">
      <c r="A45" s="46">
        <v>37</v>
      </c>
      <c r="B45" s="15" t="s">
        <v>54</v>
      </c>
      <c r="C45" s="21">
        <v>743</v>
      </c>
      <c r="D45" s="22">
        <v>731</v>
      </c>
      <c r="E45" s="22">
        <v>0</v>
      </c>
      <c r="F45" s="25">
        <v>0</v>
      </c>
      <c r="G45" s="14">
        <f t="shared" si="4"/>
        <v>98.384925975773882</v>
      </c>
      <c r="H45" s="14">
        <f t="shared" si="5"/>
        <v>98.384925975773882</v>
      </c>
      <c r="I45" s="21">
        <v>908</v>
      </c>
      <c r="J45" s="22">
        <v>826</v>
      </c>
      <c r="K45" s="22">
        <v>0</v>
      </c>
      <c r="L45" s="25">
        <v>1</v>
      </c>
      <c r="M45" s="14">
        <f t="shared" si="6"/>
        <v>90.969162995594715</v>
      </c>
      <c r="N45" s="14">
        <f t="shared" si="7"/>
        <v>91.079295154185019</v>
      </c>
      <c r="O45" s="5"/>
    </row>
    <row r="46" spans="1:15">
      <c r="A46" s="46">
        <v>38</v>
      </c>
      <c r="B46" s="15" t="s">
        <v>48</v>
      </c>
      <c r="C46" s="21">
        <v>749</v>
      </c>
      <c r="D46" s="22">
        <v>744</v>
      </c>
      <c r="E46" s="22">
        <v>0</v>
      </c>
      <c r="F46" s="25">
        <v>0</v>
      </c>
      <c r="G46" s="14">
        <f t="shared" si="4"/>
        <v>99.3324432576769</v>
      </c>
      <c r="H46" s="14">
        <f t="shared" si="5"/>
        <v>99.3324432576769</v>
      </c>
      <c r="I46" s="21">
        <v>869</v>
      </c>
      <c r="J46" s="22">
        <v>778</v>
      </c>
      <c r="K46" s="22">
        <v>0</v>
      </c>
      <c r="L46" s="25">
        <v>0</v>
      </c>
      <c r="M46" s="14">
        <f t="shared" si="6"/>
        <v>89.528193325661675</v>
      </c>
      <c r="N46" s="14">
        <f t="shared" si="7"/>
        <v>89.528193325661675</v>
      </c>
      <c r="O46" s="5"/>
    </row>
    <row r="47" spans="1:15">
      <c r="A47" s="46">
        <v>39</v>
      </c>
      <c r="B47" s="15" t="s">
        <v>49</v>
      </c>
      <c r="C47" s="21">
        <v>534</v>
      </c>
      <c r="D47" s="22">
        <v>436</v>
      </c>
      <c r="E47" s="22">
        <v>0</v>
      </c>
      <c r="F47" s="25">
        <v>0</v>
      </c>
      <c r="G47" s="14">
        <f t="shared" si="4"/>
        <v>81.647940074906373</v>
      </c>
      <c r="H47" s="14">
        <f t="shared" si="5"/>
        <v>81.647940074906373</v>
      </c>
      <c r="I47" s="21">
        <v>608</v>
      </c>
      <c r="J47" s="22">
        <v>486</v>
      </c>
      <c r="K47" s="22">
        <v>1</v>
      </c>
      <c r="L47" s="25">
        <v>1</v>
      </c>
      <c r="M47" s="14">
        <f t="shared" si="6"/>
        <v>80.098684210526315</v>
      </c>
      <c r="N47" s="14">
        <f t="shared" si="7"/>
        <v>80.098684210526315</v>
      </c>
      <c r="O47" s="5"/>
    </row>
    <row r="48" spans="1:15">
      <c r="A48" s="46">
        <v>40</v>
      </c>
      <c r="B48" s="15" t="s">
        <v>50</v>
      </c>
      <c r="C48" s="21">
        <v>353</v>
      </c>
      <c r="D48" s="22">
        <v>348</v>
      </c>
      <c r="E48" s="22">
        <v>0</v>
      </c>
      <c r="F48" s="25">
        <v>0</v>
      </c>
      <c r="G48" s="14">
        <f t="shared" si="4"/>
        <v>98.583569405099141</v>
      </c>
      <c r="H48" s="14">
        <f t="shared" si="5"/>
        <v>98.583569405099141</v>
      </c>
      <c r="I48" s="21">
        <v>484</v>
      </c>
      <c r="J48" s="22">
        <v>446</v>
      </c>
      <c r="K48" s="22">
        <v>0</v>
      </c>
      <c r="L48" s="25">
        <v>0</v>
      </c>
      <c r="M48" s="14">
        <f t="shared" si="6"/>
        <v>92.148760330578511</v>
      </c>
      <c r="N48" s="14">
        <f t="shared" si="7"/>
        <v>92.148760330578511</v>
      </c>
      <c r="O48" s="5"/>
    </row>
    <row r="49" spans="1:15">
      <c r="A49" s="46">
        <v>41</v>
      </c>
      <c r="B49" s="15" t="s">
        <v>51</v>
      </c>
      <c r="C49" s="21">
        <v>317</v>
      </c>
      <c r="D49" s="22">
        <v>315</v>
      </c>
      <c r="E49" s="22">
        <v>0</v>
      </c>
      <c r="F49" s="25">
        <v>0</v>
      </c>
      <c r="G49" s="14">
        <f t="shared" si="4"/>
        <v>99.369085173501588</v>
      </c>
      <c r="H49" s="14">
        <f t="shared" si="5"/>
        <v>99.369085173501588</v>
      </c>
      <c r="I49" s="21">
        <v>378</v>
      </c>
      <c r="J49" s="22">
        <v>360</v>
      </c>
      <c r="K49" s="22">
        <v>0</v>
      </c>
      <c r="L49" s="25">
        <v>0</v>
      </c>
      <c r="M49" s="14">
        <f t="shared" si="6"/>
        <v>95.238095238095227</v>
      </c>
      <c r="N49" s="14">
        <f t="shared" si="7"/>
        <v>95.238095238095227</v>
      </c>
      <c r="O49" s="5"/>
    </row>
    <row r="50" spans="1:15">
      <c r="A50" s="46">
        <v>42</v>
      </c>
      <c r="B50" s="15" t="s">
        <v>52</v>
      </c>
      <c r="C50" s="21">
        <v>62</v>
      </c>
      <c r="D50" s="22">
        <v>53</v>
      </c>
      <c r="E50" s="22">
        <v>0</v>
      </c>
      <c r="F50" s="25">
        <v>0</v>
      </c>
      <c r="G50" s="14">
        <f t="shared" si="4"/>
        <v>85.483870967741936</v>
      </c>
      <c r="H50" s="14">
        <f t="shared" si="5"/>
        <v>85.483870967741936</v>
      </c>
      <c r="I50" s="21">
        <v>90</v>
      </c>
      <c r="J50" s="22">
        <v>84</v>
      </c>
      <c r="K50" s="22">
        <v>0</v>
      </c>
      <c r="L50" s="25">
        <v>0</v>
      </c>
      <c r="M50" s="14">
        <f t="shared" si="6"/>
        <v>93.333333333333329</v>
      </c>
      <c r="N50" s="14">
        <f t="shared" si="7"/>
        <v>93.333333333333329</v>
      </c>
      <c r="O50" s="5"/>
    </row>
    <row r="51" spans="1:15" ht="14.25" thickBot="1">
      <c r="A51" s="46">
        <v>43</v>
      </c>
      <c r="B51" s="15" t="s">
        <v>53</v>
      </c>
      <c r="C51" s="23">
        <v>74</v>
      </c>
      <c r="D51" s="22">
        <v>69</v>
      </c>
      <c r="E51" s="22">
        <v>0</v>
      </c>
      <c r="F51" s="25">
        <v>0</v>
      </c>
      <c r="G51" s="14">
        <f t="shared" si="4"/>
        <v>93.243243243243242</v>
      </c>
      <c r="H51" s="14">
        <f t="shared" si="5"/>
        <v>93.243243243243242</v>
      </c>
      <c r="I51" s="26">
        <v>104</v>
      </c>
      <c r="J51" s="22">
        <v>94</v>
      </c>
      <c r="K51" s="22">
        <v>0</v>
      </c>
      <c r="L51" s="25">
        <v>0</v>
      </c>
      <c r="M51" s="14">
        <f t="shared" si="6"/>
        <v>90.384615384615387</v>
      </c>
      <c r="N51" s="14">
        <f t="shared" si="7"/>
        <v>90.384615384615387</v>
      </c>
      <c r="O51" s="5"/>
    </row>
    <row r="52" spans="1:15" ht="14.25" thickBot="1">
      <c r="A52" s="31" t="s">
        <v>5</v>
      </c>
      <c r="B52" s="32"/>
      <c r="C52" s="28">
        <f>SUM(C9:C51)</f>
        <v>72563</v>
      </c>
      <c r="D52" s="18">
        <f>SUM(D9:D51)</f>
        <v>69657</v>
      </c>
      <c r="E52" s="18">
        <f>SUM(E9:E51)</f>
        <v>6</v>
      </c>
      <c r="F52" s="18">
        <f>SUM(F9:F51)</f>
        <v>7</v>
      </c>
      <c r="G52" s="16">
        <f t="shared" ref="G52" si="8">(D52+E52)/C52*100</f>
        <v>96.003472844287032</v>
      </c>
      <c r="H52" s="17">
        <f t="shared" ref="H52" si="9">(D52+F52)/C52*100</f>
        <v>96.00485095709935</v>
      </c>
      <c r="I52" s="27">
        <f>SUM(I9:I51)</f>
        <v>75579</v>
      </c>
      <c r="J52" s="18">
        <f>SUM(J9:J51)</f>
        <v>69728</v>
      </c>
      <c r="K52" s="18">
        <f>SUM(K9:K51)</f>
        <v>9</v>
      </c>
      <c r="L52" s="18">
        <f>SUM(L9:L51)</f>
        <v>6</v>
      </c>
      <c r="M52" s="16">
        <f t="shared" ref="M52" si="10">(J52+K52)/I52*100</f>
        <v>92.270339644610274</v>
      </c>
      <c r="N52" s="17">
        <f t="shared" ref="N52" si="11">(J52+L52)/I52*100</f>
        <v>92.266370288042978</v>
      </c>
      <c r="O52" s="5"/>
    </row>
    <row r="53" spans="1:15" ht="5.25" customHeight="1">
      <c r="C53" s="29"/>
    </row>
    <row r="55" spans="1:15">
      <c r="B55" s="48"/>
    </row>
  </sheetData>
  <sheetProtection insertColumns="0" insertRows="0" deleteColumns="0" deleteRows="0" selectLockedCells="1"/>
  <mergeCells count="7">
    <mergeCell ref="A3:N3"/>
    <mergeCell ref="A52:B52"/>
    <mergeCell ref="A6:A8"/>
    <mergeCell ref="C6:H7"/>
    <mergeCell ref="I6:N7"/>
    <mergeCell ref="B6:B8"/>
    <mergeCell ref="J4:N4"/>
  </mergeCells>
  <phoneticPr fontId="7"/>
  <printOptions horizontalCentered="1"/>
  <pageMargins left="0" right="0" top="0.98425196850393704" bottom="0.98425196850393704" header="0.31496062992125984" footer="0.31496062992125984"/>
  <pageSetup paperSize="9" scale="65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1761A4-5952-4549-91F4-E75E06C15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6F0DFF-E3A6-4863-81D6-1DB37E69A4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AD86B0F-D203-4CBE-B400-972C0B5564C2}">
  <ds:schemaRefs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都道府県集計用</vt:lpstr>
      <vt:lpstr>都道府県集計用!Print_Area</vt:lpstr>
      <vt:lpstr>都道府県集計用!Print_Titles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 Yamamoto</dc:creator>
  <cp:lastModifiedBy>HOSTNAME</cp:lastModifiedBy>
  <cp:lastPrinted>2016-07-20T02:14:16Z</cp:lastPrinted>
  <dcterms:created xsi:type="dcterms:W3CDTF">2008-11-05T08:04:38Z</dcterms:created>
  <dcterms:modified xsi:type="dcterms:W3CDTF">2016-07-20T02:15:19Z</dcterms:modified>
</cp:coreProperties>
</file>