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41" firstSheet="2" activeTab="3"/>
  </bookViews>
  <sheets>
    <sheet name="記入要領" sheetId="1" r:id="rId1"/>
    <sheet name="コード表" sheetId="2" r:id="rId2"/>
    <sheet name="集計用シート" sheetId="3" r:id="rId3"/>
    <sheet name="第１面" sheetId="4" r:id="rId4"/>
    <sheet name="第２面①【　　　　】 " sheetId="5" r:id="rId5"/>
    <sheet name="第２面②【　　　　】" sheetId="6" r:id="rId6"/>
    <sheet name="第２面③【　　　　】" sheetId="7" r:id="rId7"/>
    <sheet name="第２面④【　　　　】" sheetId="8" r:id="rId8"/>
    <sheet name="第２面⑤【　　　　】" sheetId="9" r:id="rId9"/>
    <sheet name="第２面⑥【　　　　】" sheetId="10" r:id="rId10"/>
    <sheet name="第２面⑦【　　　　】" sheetId="11" r:id="rId11"/>
    <sheet name="第２面⑧【　　　　】" sheetId="12" r:id="rId12"/>
    <sheet name="第２面⑨【　　　　】" sheetId="13" r:id="rId13"/>
    <sheet name="第２面⑩【　　　　】" sheetId="14" r:id="rId14"/>
    <sheet name="第２面⑪【　　　　】" sheetId="15" r:id="rId15"/>
    <sheet name="第２面⑫【　　　　】" sheetId="16" r:id="rId16"/>
    <sheet name="第２面⑬【　　　　】" sheetId="17" r:id="rId17"/>
    <sheet name="第２面⑭【　　　　】" sheetId="18" r:id="rId18"/>
    <sheet name="第２面⑮【　　　　】" sheetId="19" r:id="rId19"/>
    <sheet name="第２面⑯【　　　　】" sheetId="20" r:id="rId20"/>
    <sheet name="第２面⑰【　　　　】 " sheetId="21" r:id="rId21"/>
    <sheet name="第２面⑱【　　　　】" sheetId="22" r:id="rId22"/>
    <sheet name="第２面⑲【　　　　】" sheetId="23" r:id="rId23"/>
    <sheet name="第２面⑳【　　　　】" sheetId="24" r:id="rId24"/>
    <sheet name="第３面" sheetId="25" r:id="rId25"/>
  </sheets>
  <definedNames>
    <definedName name="_xlnm.Print_Area" localSheetId="2">'集計用シート'!$A$1:$V$42</definedName>
    <definedName name="_xlnm.Print_Area" localSheetId="3">'第１面'!$A$1:$E$30</definedName>
    <definedName name="_xlnm.Print_Area" localSheetId="4">'第２面①【　　　　】 '!$A$1:$V$24</definedName>
    <definedName name="_xlnm.Print_Area" localSheetId="5">'第２面②【　　　　】'!$A$1:$V$24</definedName>
    <definedName name="_xlnm.Print_Area" localSheetId="6">'第２面③【　　　　】'!$A$1:$V$24</definedName>
    <definedName name="_xlnm.Print_Area" localSheetId="7">'第２面④【　　　　】'!$A$1:$V$24</definedName>
    <definedName name="_xlnm.Print_Area" localSheetId="8">'第２面⑤【　　　　】'!$A$1:$V$24</definedName>
    <definedName name="_xlnm.Print_Area" localSheetId="9">'第２面⑥【　　　　】'!$A$1:$V$24</definedName>
    <definedName name="_xlnm.Print_Area" localSheetId="10">'第２面⑦【　　　　】'!$A$1:$V$24</definedName>
    <definedName name="_xlnm.Print_Area" localSheetId="11">'第２面⑧【　　　　】'!$A$1:$V$24</definedName>
    <definedName name="_xlnm.Print_Area" localSheetId="12">'第２面⑨【　　　　】'!$A$1:$V$24</definedName>
    <definedName name="_xlnm.Print_Area" localSheetId="13">'第２面⑩【　　　　】'!$A$1:$V$24</definedName>
    <definedName name="_xlnm.Print_Area" localSheetId="14">'第２面⑪【　　　　】'!$A$1:$V$24</definedName>
    <definedName name="_xlnm.Print_Area" localSheetId="15">'第２面⑫【　　　　】'!$A$1:$V$24</definedName>
    <definedName name="_xlnm.Print_Area" localSheetId="16">'第２面⑬【　　　　】'!$A$1:$V$24</definedName>
    <definedName name="_xlnm.Print_Area" localSheetId="17">'第２面⑭【　　　　】'!$A$1:$V$24</definedName>
    <definedName name="_xlnm.Print_Area" localSheetId="18">'第２面⑮【　　　　】'!$A$1:$V$24</definedName>
    <definedName name="_xlnm.Print_Area" localSheetId="19">'第２面⑯【　　　　】'!$A$1:$V$24</definedName>
    <definedName name="_xlnm.Print_Area" localSheetId="20">'第２面⑰【　　　　】 '!$A$1:$V$24</definedName>
    <definedName name="_xlnm.Print_Area" localSheetId="21">'第２面⑱【　　　　】'!$A$1:$V$24</definedName>
    <definedName name="_xlnm.Print_Area" localSheetId="22">'第２面⑲【　　　　】'!$A$1:$V$24</definedName>
    <definedName name="_xlnm.Print_Area" localSheetId="23">'第２面⑳【　　　　】'!$A$1:$V$24</definedName>
    <definedName name="_xlnm.Print_Area" localSheetId="24">'第３面'!$A$1:$I$40</definedName>
  </definedNames>
  <calcPr fullCalcOnLoad="1"/>
</workbook>
</file>

<file path=xl/sharedStrings.xml><?xml version="1.0" encoding="utf-8"?>
<sst xmlns="http://schemas.openxmlformats.org/spreadsheetml/2006/main" count="1506" uniqueCount="596">
  <si>
    <t>※事務処理欄</t>
  </si>
  <si>
    <t>備考</t>
  </si>
  <si>
    <t>名　　称</t>
  </si>
  <si>
    <t>　　                      　殿</t>
  </si>
  <si>
    <t>　　　　　名　　　　　称</t>
  </si>
  <si>
    <t>コード</t>
  </si>
  <si>
    <r>
      <t>　　　　　　　　　　　　　　　　　　　　</t>
    </r>
    <r>
      <rPr>
        <sz val="12"/>
        <rFont val="ＭＳ Ｐゴシック"/>
        <family val="3"/>
      </rPr>
      <t>報　　　　　　　　告　　　　　　　　　者</t>
    </r>
  </si>
  <si>
    <t>(t)</t>
  </si>
  <si>
    <t>　　　　　　　　　　計　　　　　　　　画　　　　　　　　の　　　　　　　　実　　　　　　　　施　　　　　　　　状　　　　　　　　況</t>
  </si>
  <si>
    <t>排出量</t>
  </si>
  <si>
    <t>熱回収を行った量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</si>
  <si>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</si>
  <si>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</si>
  <si>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</si>
  <si>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</si>
  <si>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</si>
  <si>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</si>
  <si>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</si>
  <si>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</si>
  <si>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</si>
  <si>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</si>
  <si>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</si>
  <si>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</si>
  <si>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</si>
  <si>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</si>
  <si>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</si>
  <si>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</si>
  <si>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</si>
  <si>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</si>
  <si>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</si>
  <si>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</si>
  <si>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</si>
  <si>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</si>
  <si>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</si>
  <si>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</si>
  <si>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</si>
  <si>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</si>
  <si>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</si>
  <si>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</si>
  <si>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</si>
  <si>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</si>
  <si>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</si>
  <si>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</si>
  <si>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</si>
  <si>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</si>
  <si>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</si>
  <si>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⑤ ④のうち</t>
  </si>
  <si>
    <t>④の量から⑥の量を差し引いた量</t>
  </si>
  <si>
    <t>⑥の量のうち、自ら利用し、又は他人に売却した量</t>
  </si>
  <si>
    <t>⑥の量のうち、自ら埋立処分及び海洋投入処分した量</t>
  </si>
  <si>
    <t>への処理委託量(t)</t>
  </si>
  <si>
    <t>⑪優良認定処理業者</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</si>
  <si>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＝⑫＋⑬＋⑭＋⑮＋⑯</t>
    </r>
    <r>
      <rPr>
        <sz val="11"/>
        <rFont val="ＭＳ Ｐゴシック"/>
        <family val="3"/>
      </rPr>
      <t xml:space="preserve"> </t>
    </r>
    <r>
      <rPr>
        <sz val="11"/>
        <rFont val="ＭＳ Ｐゴシック"/>
        <family val="3"/>
      </rPr>
      <t>）</t>
    </r>
  </si>
  <si>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</si>
  <si>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</si>
  <si>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</si>
  <si>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②</t>
  </si>
  <si>
    <t>⑧</t>
  </si>
  <si>
    <t>①</t>
  </si>
  <si>
    <t>③</t>
  </si>
  <si>
    <t>⑫</t>
  </si>
  <si>
    <t>④</t>
  </si>
  <si>
    <t>⑥</t>
  </si>
  <si>
    <t>⑨</t>
  </si>
  <si>
    <t>⑬</t>
  </si>
  <si>
    <t>⑤</t>
  </si>
  <si>
    <t>⑩</t>
  </si>
  <si>
    <t>⑭</t>
  </si>
  <si>
    <t>⑪</t>
  </si>
  <si>
    <t>⑦</t>
  </si>
  <si>
    <t>（法人にあっては、名称及び代表者の氏名）</t>
  </si>
  <si>
    <t>（第1面）</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</si>
  <si>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</si>
  <si>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</si>
  <si>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</si>
  <si>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</si>
  <si>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</si>
  <si>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</si>
  <si>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</si>
  <si>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</si>
  <si>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</si>
  <si>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</si>
  <si>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</si>
  <si>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</si>
  <si>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</si>
  <si>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</si>
  <si>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</si>
  <si>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</si>
  <si>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(2)  ②欄　(1)の量のうち、中間処理をせず直接自ら再生利用した量</t>
  </si>
  <si>
    <t>(3)  ③欄　(1)の量のうち、中間処理をせず直接自ら埋立処分又は海洋投入処分した量</t>
  </si>
  <si>
    <t>(5)　⑤欄　(4)の量のうち、熱回収を行った量</t>
  </si>
  <si>
    <t>(6)　⑥欄　自ら中間処理をした後の量</t>
  </si>
  <si>
    <t>(７)　⑦欄　(4)の量から(6)の量を差し引いた量</t>
  </si>
  <si>
    <t>(第3面）</t>
  </si>
  <si>
    <t>合計</t>
  </si>
  <si>
    <t>事  業  場  の  名  称</t>
  </si>
  <si>
    <t>事 業 場 の 所 在 地</t>
  </si>
  <si>
    <t>事   業   の   種   類</t>
  </si>
  <si>
    <t>②自ら直接</t>
  </si>
  <si>
    <t>再生利用した量</t>
  </si>
  <si>
    <t>③自己直接埋立</t>
  </si>
  <si>
    <t>処分又は海洋投</t>
  </si>
  <si>
    <t>入処分した量(t)</t>
  </si>
  <si>
    <t>⑥自ら中間処理</t>
  </si>
  <si>
    <t>した後の残さ量</t>
  </si>
  <si>
    <t>⑦自ら中間処理</t>
  </si>
  <si>
    <t>により減量した量</t>
  </si>
  <si>
    <t>⑧自ら中間処理</t>
  </si>
  <si>
    <t>した後再生利用</t>
  </si>
  <si>
    <t>した量　　　　　(t)</t>
  </si>
  <si>
    <t>⑨自ら中間処理した後</t>
  </si>
  <si>
    <t>自ら埋立処分又は海</t>
  </si>
  <si>
    <t>洋投入処分した量(t)</t>
  </si>
  <si>
    <t>⑩直接及び自ら</t>
  </si>
  <si>
    <t>自己処理した後の</t>
  </si>
  <si>
    <t>処理委託量　　(t)</t>
  </si>
  <si>
    <t>　　　　　　委　託　先　に　よ　る　区　分</t>
  </si>
  <si>
    <t>⑫再生利用業者への
　処理委託量(t)</t>
  </si>
  <si>
    <t>⑬熱回収認定業者
　への処理委託量(t)</t>
  </si>
  <si>
    <t>⑭熱回収認定業者以外の
　熱回収業者への処理委託量(t)</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</si>
  <si>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</si>
  <si>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</si>
  <si>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</si>
  <si>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自ら中間処理を行った後の量</t>
  </si>
  <si>
    <t>中間処理及び最終処分を委託した量</t>
  </si>
  <si>
    <t>⑩の量のうち、処理業者への再生利用委託量（⑬、⑭除く）</t>
  </si>
  <si>
    <t>④の量のうち熱回収を行った量</t>
  </si>
  <si>
    <t>報告担当部署の名称</t>
  </si>
  <si>
    <t>担当者名</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</si>
  <si>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</si>
  <si>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</si>
  <si>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</si>
  <si>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</si>
  <si>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</si>
  <si>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住　　　　所</t>
  </si>
  <si>
    <t>）</t>
  </si>
  <si>
    <t>）</t>
  </si>
  <si>
    <t>電子メールアドレス</t>
  </si>
  <si>
    <t>報告担当部署のFAX番号</t>
  </si>
  <si>
    <t>報告担当部署の電子メールアドレス</t>
  </si>
  <si>
    <t>電話番号</t>
  </si>
  <si>
    <t>担当部署</t>
  </si>
  <si>
    <t>②＋⑧</t>
  </si>
  <si>
    <t>③＋⑨</t>
  </si>
  <si>
    <t>自ら再生利用</t>
  </si>
  <si>
    <t>自ら埋立処分又は海洋</t>
  </si>
  <si>
    <t>を行った量(t)</t>
  </si>
  <si>
    <t>投入処分を行った量(t)</t>
  </si>
  <si>
    <t>②の量と⑧の量を合計したもの（自動計算）</t>
  </si>
  <si>
    <t>③の量と③の量を合計したもの（自動計算）</t>
  </si>
  <si>
    <t>　　　　　　　　　　　　　　　　　　　　</t>
  </si>
  <si>
    <r>
      <t>　　　　　　　　　　　　　　　　　　　　</t>
    </r>
    <r>
      <rPr>
        <sz val="12"/>
        <rFont val="ＭＳ Ｐゴシック"/>
        <family val="3"/>
      </rPr>
      <t>提　　　　　　　　出　　　　　　　　　者</t>
    </r>
  </si>
  <si>
    <t>FAX</t>
  </si>
  <si>
    <t>コード参照</t>
  </si>
  <si>
    <t>②</t>
  </si>
  <si>
    <t>③</t>
  </si>
  <si>
    <t>④</t>
  </si>
  <si>
    <t>⑥</t>
  </si>
  <si>
    <t>⑦</t>
  </si>
  <si>
    <t>⑧</t>
  </si>
  <si>
    <t>⑩</t>
  </si>
  <si>
    <t>⑪</t>
  </si>
  <si>
    <t>⑫</t>
  </si>
  <si>
    <t>⑭</t>
  </si>
  <si>
    <t>⑮</t>
  </si>
  <si>
    <t>⑰</t>
  </si>
  <si>
    <t>⑱</t>
  </si>
  <si>
    <t>⑲</t>
  </si>
  <si>
    <t>⑮その他の中間処理
　　委託量(t)</t>
  </si>
  <si>
    <t>⑯埋立処分委託量(t)</t>
  </si>
  <si>
    <t>⑩の量のうち、委託して破砕等の中間処理した量（⑫～⑭を除く）</t>
  </si>
  <si>
    <t>⑩の量のうち、直接委託して埋立て最終処分した量</t>
  </si>
  <si>
    <t>①</t>
  </si>
  <si>
    <t>⑤</t>
  </si>
  <si>
    <t>⑨</t>
  </si>
  <si>
    <t>⑬</t>
  </si>
  <si>
    <t>⑯</t>
  </si>
  <si>
    <t>⑳</t>
  </si>
  <si>
    <t>様式第二号の十四（第八条の十七の三関係）</t>
  </si>
  <si>
    <t>　理産業廃棄物処理計画の実施状況を報告します。</t>
  </si>
  <si>
    <r>
      <t>特別管理産業廃棄物処理計画における</t>
    </r>
    <r>
      <rPr>
        <sz val="12"/>
        <rFont val="ＭＳ Ｐ明朝"/>
        <family val="1"/>
      </rPr>
      <t xml:space="preserve">
</t>
    </r>
    <r>
      <rPr>
        <sz val="10"/>
        <rFont val="ＭＳ Ｐ明朝"/>
        <family val="1"/>
      </rPr>
      <t>計　 　　　　　画 　　　　　　期　　　　　　間</t>
    </r>
  </si>
  <si>
    <t>　特別管理産業廃棄物処理計画における目標値</t>
  </si>
  <si>
    <t>自ら再生利用を行う
特別管理産業廃棄物の量</t>
  </si>
  <si>
    <t>ｔ</t>
  </si>
  <si>
    <t>自ら熱回収を行う
特別管理産業廃棄物の量</t>
  </si>
  <si>
    <t>自ら中間処理により減量する
特別管理産業廃棄物の量</t>
  </si>
  <si>
    <t>ｔ</t>
  </si>
  <si>
    <t>自ら埋立処分又は
海洋投入処分を行う
特別管理産業廃棄物の量</t>
  </si>
  <si>
    <t>ｔ</t>
  </si>
  <si>
    <t>特   別   管   理   産 　　業　　廃　　棄　　物　　処　　理　　計　　画　　実　　施　　状　　況　　報　　告　　書　　の　　〔　別　　　　紙　〕</t>
  </si>
  <si>
    <t>特別管理産業廃棄物の種類</t>
  </si>
  <si>
    <t>発生した特別産業廃棄物の種類ごとの量</t>
  </si>
  <si>
    <r>
      <t xml:space="preserve">　　 </t>
    </r>
    <r>
      <rPr>
        <sz val="11"/>
        <rFont val="ＭＳ Ｐゴシック"/>
        <family val="3"/>
      </rPr>
      <t xml:space="preserve">  特別</t>
    </r>
    <r>
      <rPr>
        <sz val="11"/>
        <rFont val="ＭＳ Ｐゴシック"/>
        <family val="3"/>
      </rPr>
      <t>産業廃棄物の種類</t>
    </r>
  </si>
  <si>
    <t>特別管理産業廃棄物を排出する事業場を総括的に管理する支店等の住所</t>
  </si>
  <si>
    <t>特別管理産業廃棄物を排出する事業場を総括的に管理する支店等の名称</t>
  </si>
  <si>
    <t>　　　　　　　　　　提出者</t>
  </si>
  <si>
    <t>　　　　　　　　　　　　　　　　　　　　　　</t>
  </si>
  <si>
    <t xml:space="preserve"> 　　　大阪府知事　　殿</t>
  </si>
  <si>
    <r>
      <t>　　　　　　　　　　　　住　所　</t>
    </r>
    <r>
      <rPr>
        <b/>
        <sz val="12"/>
        <rFont val="ＭＳ Ｐ明朝"/>
        <family val="1"/>
      </rPr>
      <t>　</t>
    </r>
  </si>
  <si>
    <t>　　　　　　　　　　　　氏　名　</t>
  </si>
  <si>
    <r>
      <t>　　　　　　　　　　　　　　　電話番号　</t>
    </r>
    <r>
      <rPr>
        <sz val="12"/>
        <rFont val="ＭＳ Ｐ明朝"/>
        <family val="1"/>
      </rPr>
      <t>　</t>
    </r>
  </si>
  <si>
    <t>　　廃棄物の処理及び清掃に関する法律第12条の２第11項の規定に基づき、　　　年度の特別管</t>
  </si>
  <si>
    <t>　　　ｔ</t>
  </si>
  <si>
    <t>　　　ｔ</t>
  </si>
  <si>
    <t>　　ｔ</t>
  </si>
  <si>
    <t>産業廃棄物処理計画実施状況報告書の記入要領</t>
  </si>
  <si>
    <t>　　　　　（※特別管理産業廃棄物処理計画実施状況報告書も準じて作成してください）</t>
  </si>
  <si>
    <t>（第１面）</t>
  </si>
  <si>
    <t>提出者について</t>
  </si>
  <si>
    <t>産業廃棄物処理計画実施状況報告書の提出者は､多量排出事業者が法人の場合は法人の代表者です。ただし､処理計画実施状況報告書の作成単位である支店等の代表者で提出することもできます。</t>
  </si>
  <si>
    <t>提出者の住所</t>
  </si>
  <si>
    <t>提出者の住所を府県名から記載してください。個人事業者の場合も考え方は同様です。</t>
  </si>
  <si>
    <t>提出者の氏名</t>
  </si>
  <si>
    <t>個人の場合は個人の氏名を記入してください。屋号がある場合には屋号も記載してください。法人の場合は法人名、支店等の名称、代表者の氏名を記入してください。（代表者印、会社印等の押印はしないでください。）</t>
  </si>
  <si>
    <t>提出者の電話番号</t>
  </si>
  <si>
    <t>上記提出者の電話番号を記入してください。</t>
  </si>
  <si>
    <t xml:space="preserve">事業場の名称
</t>
  </si>
  <si>
    <t>産業廃棄物を排出する工場、営業所、支店、病院名等の名称を記入してください。</t>
  </si>
  <si>
    <t>事業場の所在地</t>
  </si>
  <si>
    <t>上記事業場の所在地を記入してください。</t>
  </si>
  <si>
    <t>事業の種類</t>
  </si>
  <si>
    <t>日本標準産業分類の「中分類」に該当するコードを記入してください。</t>
  </si>
  <si>
    <t>産業廃棄物処理計画における計画期間</t>
  </si>
  <si>
    <t>前年度に提出した産業廃棄物処理計画書に記載した計画期間を記入してください。</t>
  </si>
  <si>
    <t>産業廃棄物処理計画における目標値</t>
  </si>
  <si>
    <t>項目ごとに、前年度に提出した産業廃棄物処理計画書に記載した目標値を記入してください。</t>
  </si>
  <si>
    <t>（第２面）</t>
  </si>
  <si>
    <t>（第２面）の入力について</t>
  </si>
  <si>
    <t>「集計用シート」に入力すると自動的に第２面の該当部分に数値が入るように様式の電子ファイルを設定していますので、基本的には直接入力は不要ですが、うまく数値が入らない等の不具合がある場合については、直接入力してください。</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</si>
  <si>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</si>
  <si>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</si>
  <si>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</si>
  <si>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</si>
  <si>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</si>
  <si>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</si>
  <si>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</si>
  <si>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</si>
  <si>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</si>
  <si>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</si>
  <si>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</si>
  <si>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</si>
  <si>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</si>
  <si>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</si>
  <si>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</si>
  <si>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</si>
  <si>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</si>
  <si>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</si>
  <si>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</si>
  <si>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</si>
  <si>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</si>
  <si>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</si>
  <si>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</si>
  <si>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</si>
  <si>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</si>
  <si>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</si>
  <si>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</si>
  <si>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</si>
  <si>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</si>
  <si>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</si>
  <si>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（集計用シート）</t>
  </si>
  <si>
    <t>集計用シートの取扱について</t>
  </si>
  <si>
    <t>第２面の入力を補助するとともに、根拠資料となるものです。廃棄物処理法上の様式ではないため、多量排出事業者にかかる公表制度の対象外としていますが、提出のご協力をお願いします。</t>
  </si>
  <si>
    <t>提出者の住所、名称、担当部署等について</t>
  </si>
  <si>
    <t>提出内容について、確認のご連絡をさせていただくことがありますので、記入をお願いします。</t>
  </si>
  <si>
    <t>産業廃棄物の種類について</t>
  </si>
  <si>
    <t>シートには２０項目の産業廃棄物の名称が入力可能です。産業廃棄物の種類別にコードの記入をお願いします。</t>
  </si>
  <si>
    <t>①～⑭の項目について</t>
  </si>
  <si>
    <t>上記（第２面）をご参照ください。</t>
  </si>
  <si>
    <t>⑮その他の中間処理委託量</t>
  </si>
  <si>
    <t>⑩の量のうち、委託して破砕等の中間処理した量（⑫～⑭を除く）</t>
  </si>
  <si>
    <t>⑯埋立処分委託量</t>
  </si>
  <si>
    <t>⑩の量のうち、直接委託して埋立て最終処分した量</t>
  </si>
  <si>
    <t>②の量と⑧の量を合計したもの(上記のデータから自動計算されます）</t>
  </si>
  <si>
    <t>③の量と⑨の量を合計したもの(上記のデータから自動計算されます）</t>
  </si>
  <si>
    <t>（その他留意事項）</t>
  </si>
  <si>
    <t>個人情報の記載について</t>
  </si>
  <si>
    <t>実施状況報告書は、公表制度（公衆への縦覧（H23.10.1からはインターネットによる公表））の対象となるため、代表者印、社員の個人名等、個人情報に該当する内容については、記載しないようにしてください。</t>
  </si>
  <si>
    <t>説　　　　　　　明</t>
  </si>
  <si>
    <t>項　　　目</t>
  </si>
  <si>
    <t>コード表②廃棄物種類コード一覧</t>
  </si>
  <si>
    <t>報告書には、廃棄物名（詳細）と該当するコードを記載します。</t>
  </si>
  <si>
    <t>コード</t>
  </si>
  <si>
    <t>廃棄物名（大）</t>
  </si>
  <si>
    <t>廃棄物名（詳細）</t>
  </si>
  <si>
    <t>コード</t>
  </si>
  <si>
    <t>0100</t>
  </si>
  <si>
    <t>燃え殻</t>
  </si>
  <si>
    <t>燃え殻（下記以外）</t>
  </si>
  <si>
    <t>4000</t>
  </si>
  <si>
    <t>動物系固形不要物</t>
  </si>
  <si>
    <t>0110</t>
  </si>
  <si>
    <t>焼却灰</t>
  </si>
  <si>
    <t>不可分一体の産業廃棄物</t>
  </si>
  <si>
    <t>0111</t>
  </si>
  <si>
    <t>石炭灰</t>
  </si>
  <si>
    <t>コード</t>
  </si>
  <si>
    <t>0112</t>
  </si>
  <si>
    <t>廃棄物焼却灰</t>
  </si>
  <si>
    <t>2000</t>
  </si>
  <si>
    <t>建設系混合廃棄物</t>
  </si>
  <si>
    <t>0120</t>
  </si>
  <si>
    <t>廃カーボン・活性炭</t>
  </si>
  <si>
    <t>2010</t>
  </si>
  <si>
    <t>安定型建設系混合廃棄物</t>
  </si>
  <si>
    <t>0200</t>
  </si>
  <si>
    <t>汚泥</t>
  </si>
  <si>
    <t>汚泥（下記以外）</t>
  </si>
  <si>
    <t>2020</t>
  </si>
  <si>
    <t>管理型建設系混合廃棄物</t>
  </si>
  <si>
    <t>0210</t>
  </si>
  <si>
    <t>有機性汚泥</t>
  </si>
  <si>
    <t>2021</t>
  </si>
  <si>
    <t>新築系混合廃棄物</t>
  </si>
  <si>
    <t>0211</t>
  </si>
  <si>
    <t>下水汚泥</t>
  </si>
  <si>
    <t>2022</t>
  </si>
  <si>
    <t>解体系混合廃棄物</t>
  </si>
  <si>
    <t>0220</t>
  </si>
  <si>
    <t>無機性汚泥</t>
  </si>
  <si>
    <t>2100</t>
  </si>
  <si>
    <t>安定型混合廃棄物</t>
  </si>
  <si>
    <t>0221</t>
  </si>
  <si>
    <t>建設汚泥</t>
  </si>
  <si>
    <t>2200</t>
  </si>
  <si>
    <t>管理型混合廃棄物</t>
  </si>
  <si>
    <t>0222</t>
  </si>
  <si>
    <t>上水汚泥</t>
  </si>
  <si>
    <t>2300</t>
  </si>
  <si>
    <t>シュレッターダスト</t>
  </si>
  <si>
    <t>0300</t>
  </si>
  <si>
    <t>廃油</t>
  </si>
  <si>
    <t>廃油（下記以外）</t>
  </si>
  <si>
    <t>－</t>
  </si>
  <si>
    <t>石綿含有産業廃棄物</t>
  </si>
  <si>
    <t>0310</t>
  </si>
  <si>
    <t>一般廃油</t>
  </si>
  <si>
    <t>2410</t>
  </si>
  <si>
    <t>石綿含有建設混合廃棄物</t>
  </si>
  <si>
    <t>0311</t>
  </si>
  <si>
    <t>鉱物系廃油</t>
  </si>
  <si>
    <t>2420</t>
  </si>
  <si>
    <t>石綿含有ガラスくず、
コンクリートくず、陶磁器くず</t>
  </si>
  <si>
    <t>0312</t>
  </si>
  <si>
    <t>動植物系廃油</t>
  </si>
  <si>
    <t>2430</t>
  </si>
  <si>
    <t>石綿含有廃プラスチック類</t>
  </si>
  <si>
    <t>0320</t>
  </si>
  <si>
    <t>廃溶剤</t>
  </si>
  <si>
    <t>2440</t>
  </si>
  <si>
    <t>石綿含有がれき類</t>
  </si>
  <si>
    <t>0330</t>
  </si>
  <si>
    <t>固形油</t>
  </si>
  <si>
    <t>2450</t>
  </si>
  <si>
    <t>石綿含有紙くず</t>
  </si>
  <si>
    <t>0340</t>
  </si>
  <si>
    <t>油泥</t>
  </si>
  <si>
    <t>2460</t>
  </si>
  <si>
    <t>石綿含有木くず</t>
  </si>
  <si>
    <t>0400</t>
  </si>
  <si>
    <t>廃酸</t>
  </si>
  <si>
    <t>廃酸（下記以外）</t>
  </si>
  <si>
    <t>2470</t>
  </si>
  <si>
    <t>石綿含有繊維くず(天然繊維)</t>
  </si>
  <si>
    <t>0401</t>
  </si>
  <si>
    <t>写真定着廃液</t>
  </si>
  <si>
    <t>3000</t>
  </si>
  <si>
    <t>廃自動車</t>
  </si>
  <si>
    <t>廃自動車（下記以外）</t>
  </si>
  <si>
    <t>0500</t>
  </si>
  <si>
    <t>廃アルカリ</t>
  </si>
  <si>
    <t>廃アルカリ（下記以外）</t>
  </si>
  <si>
    <t>3010</t>
  </si>
  <si>
    <t>廃二輪車</t>
  </si>
  <si>
    <t>0501</t>
  </si>
  <si>
    <t>写真現像液</t>
  </si>
  <si>
    <t>3011</t>
  </si>
  <si>
    <t>バイク</t>
  </si>
  <si>
    <t>0600</t>
  </si>
  <si>
    <t>廃プラスチック類</t>
  </si>
  <si>
    <t>廃プラスチック類（下記以外）</t>
  </si>
  <si>
    <t>3012</t>
  </si>
  <si>
    <t>自転車</t>
  </si>
  <si>
    <t>0601</t>
  </si>
  <si>
    <t>廃タイヤ</t>
  </si>
  <si>
    <t>3100</t>
  </si>
  <si>
    <t>廃電気機械器具</t>
  </si>
  <si>
    <t>廃電気機械器具（下記以外）</t>
  </si>
  <si>
    <t>0602</t>
  </si>
  <si>
    <t>自動車用プラスチックバンパー</t>
  </si>
  <si>
    <t>3101</t>
  </si>
  <si>
    <t>廃パチンコ機・廃パチスロ機</t>
  </si>
  <si>
    <t>0603</t>
  </si>
  <si>
    <t>廃農業用ビニール</t>
  </si>
  <si>
    <t>3102</t>
  </si>
  <si>
    <t>プリント配線板</t>
  </si>
  <si>
    <t>0604</t>
  </si>
  <si>
    <t>プラスチック製廃容器包装</t>
  </si>
  <si>
    <t>3103</t>
  </si>
  <si>
    <t>テレビジョン受信機</t>
  </si>
  <si>
    <t>0605</t>
  </si>
  <si>
    <t>発泡スチロール</t>
  </si>
  <si>
    <t>3104</t>
  </si>
  <si>
    <t>エアーコンディショナー</t>
  </si>
  <si>
    <t>0606</t>
  </si>
  <si>
    <t>発泡ウレタン</t>
  </si>
  <si>
    <t>3105</t>
  </si>
  <si>
    <t>冷蔵庫</t>
  </si>
  <si>
    <t>0607</t>
  </si>
  <si>
    <t>発泡ポリスチレン</t>
  </si>
  <si>
    <t>3106</t>
  </si>
  <si>
    <t>洗濯機</t>
  </si>
  <si>
    <t>0608</t>
  </si>
  <si>
    <t>塩化ビニル製建設資材</t>
  </si>
  <si>
    <t>3107</t>
  </si>
  <si>
    <t>電子レンジ</t>
  </si>
  <si>
    <t>0700</t>
  </si>
  <si>
    <t>紙くず</t>
  </si>
  <si>
    <t>紙くず（下記以外）</t>
  </si>
  <si>
    <t>3108</t>
  </si>
  <si>
    <t>パーソナルコンピューター</t>
  </si>
  <si>
    <t>0710</t>
  </si>
  <si>
    <t>建設工事の紙くず</t>
  </si>
  <si>
    <t>3109</t>
  </si>
  <si>
    <t>電話機</t>
  </si>
  <si>
    <t>0711</t>
  </si>
  <si>
    <t>ダンボール</t>
  </si>
  <si>
    <t>3110</t>
  </si>
  <si>
    <t>自動販売機</t>
  </si>
  <si>
    <t>0800</t>
  </si>
  <si>
    <t>木くず</t>
  </si>
  <si>
    <t>木くず（下記以外）</t>
  </si>
  <si>
    <t>3111</t>
  </si>
  <si>
    <t>蛍光灯</t>
  </si>
  <si>
    <t>0810</t>
  </si>
  <si>
    <t>建設工事の木くず</t>
  </si>
  <si>
    <t>3112</t>
  </si>
  <si>
    <t>冷凍庫</t>
  </si>
  <si>
    <t>0811</t>
  </si>
  <si>
    <t>伐採材・伐根材</t>
  </si>
  <si>
    <t>3500</t>
  </si>
  <si>
    <t>廃電池類</t>
  </si>
  <si>
    <t>廃電池類（下記以外）</t>
  </si>
  <si>
    <t>0900</t>
  </si>
  <si>
    <t>繊維くず</t>
  </si>
  <si>
    <t>繊維くず（下記以外）</t>
  </si>
  <si>
    <t>3510</t>
  </si>
  <si>
    <t>鉛蓄電池</t>
  </si>
  <si>
    <t>0910</t>
  </si>
  <si>
    <t>建設工事の繊維くず</t>
  </si>
  <si>
    <t>3520</t>
  </si>
  <si>
    <t>乾電池</t>
  </si>
  <si>
    <t>1000</t>
  </si>
  <si>
    <t>動植物性残渣</t>
  </si>
  <si>
    <t>3600</t>
  </si>
  <si>
    <t>複合材</t>
  </si>
  <si>
    <t>1100</t>
  </si>
  <si>
    <t>ゴムくず</t>
  </si>
  <si>
    <t>ゴムくず</t>
  </si>
  <si>
    <t>特別管理産業廃棄物</t>
  </si>
  <si>
    <t>1200</t>
  </si>
  <si>
    <t>金属くず</t>
  </si>
  <si>
    <t>金属くず（下記以外）</t>
  </si>
  <si>
    <t>1210</t>
  </si>
  <si>
    <t>鉄くず</t>
  </si>
  <si>
    <t>7000</t>
  </si>
  <si>
    <t>引火性廃油</t>
  </si>
  <si>
    <t>1220</t>
  </si>
  <si>
    <t>非鉄金属くず</t>
  </si>
  <si>
    <t>7010</t>
  </si>
  <si>
    <t>引火性廃油（有害）</t>
  </si>
  <si>
    <t>1221</t>
  </si>
  <si>
    <t>鉛製の管又は板</t>
  </si>
  <si>
    <t>7100</t>
  </si>
  <si>
    <t>強酸</t>
  </si>
  <si>
    <t>1222</t>
  </si>
  <si>
    <t>電線のくず</t>
  </si>
  <si>
    <t>7110</t>
  </si>
  <si>
    <t>強酸（有害）</t>
  </si>
  <si>
    <t>1300</t>
  </si>
  <si>
    <t>ガラスくず等*1</t>
  </si>
  <si>
    <t>ガラスくず等（下記以外）</t>
  </si>
  <si>
    <t>7200</t>
  </si>
  <si>
    <t>強アルカリ</t>
  </si>
  <si>
    <t>1310</t>
  </si>
  <si>
    <t>ガラスくず</t>
  </si>
  <si>
    <t>7210</t>
  </si>
  <si>
    <t>強アルカリ（有害）</t>
  </si>
  <si>
    <t>1311</t>
  </si>
  <si>
    <t>カレット</t>
  </si>
  <si>
    <t>7300</t>
  </si>
  <si>
    <t>感染性廃棄物</t>
  </si>
  <si>
    <t>1312</t>
  </si>
  <si>
    <t>廃ブラウン管（側面部）</t>
  </si>
  <si>
    <t>7410</t>
  </si>
  <si>
    <t>PCB等*2</t>
  </si>
  <si>
    <t>廃PCB等（下記以外）</t>
  </si>
  <si>
    <t>1313</t>
  </si>
  <si>
    <t>ガラス製廃容器包装</t>
  </si>
  <si>
    <t>7411</t>
  </si>
  <si>
    <t>廃PCB</t>
  </si>
  <si>
    <t>1314</t>
  </si>
  <si>
    <t>ロックウール</t>
  </si>
  <si>
    <t>7412</t>
  </si>
  <si>
    <t>PCB汚染物</t>
  </si>
  <si>
    <t>1315</t>
  </si>
  <si>
    <t>石綿（非飛散性）</t>
  </si>
  <si>
    <t>7413</t>
  </si>
  <si>
    <t>PCB処理物</t>
  </si>
  <si>
    <t>1316</t>
  </si>
  <si>
    <t>グラスウール</t>
  </si>
  <si>
    <t>7421</t>
  </si>
  <si>
    <t>廃石綿等（飛散性）</t>
  </si>
  <si>
    <t>1317</t>
  </si>
  <si>
    <t>岩綿吸音板</t>
  </si>
  <si>
    <t>7422</t>
  </si>
  <si>
    <t>指定下水汚泥</t>
  </si>
  <si>
    <t>1320</t>
  </si>
  <si>
    <t>陶磁器くず</t>
  </si>
  <si>
    <t>7423</t>
  </si>
  <si>
    <t>鉱さい（有害）</t>
  </si>
  <si>
    <t>1321</t>
  </si>
  <si>
    <t>コンクリートくず</t>
  </si>
  <si>
    <t>7424</t>
  </si>
  <si>
    <t>燃え殻（有害）</t>
  </si>
  <si>
    <t>1322</t>
  </si>
  <si>
    <t>廃石膏ボード</t>
  </si>
  <si>
    <t>7425</t>
  </si>
  <si>
    <t>廃油（有害）</t>
  </si>
  <si>
    <t>1323</t>
  </si>
  <si>
    <t>ALC（軽量気泡コンクリート）</t>
  </si>
  <si>
    <t>7426</t>
  </si>
  <si>
    <t>汚泥（有害）</t>
  </si>
  <si>
    <t>1400</t>
  </si>
  <si>
    <t>鉱さい</t>
  </si>
  <si>
    <t>鉱さい（下記以外）</t>
  </si>
  <si>
    <t>7427</t>
  </si>
  <si>
    <t>廃酸（有害）</t>
  </si>
  <si>
    <t>1401</t>
  </si>
  <si>
    <t>スラグ</t>
  </si>
  <si>
    <t>7428</t>
  </si>
  <si>
    <t>廃アルカリ（有害）</t>
  </si>
  <si>
    <t>1500</t>
  </si>
  <si>
    <t>がれき類</t>
  </si>
  <si>
    <t>がれき類（下記以外）</t>
  </si>
  <si>
    <t>7429</t>
  </si>
  <si>
    <t>ばいじん（有害）</t>
  </si>
  <si>
    <t>1501</t>
  </si>
  <si>
    <t>コンクリート破片</t>
  </si>
  <si>
    <t>7430</t>
  </si>
  <si>
    <t>13号廃棄物（有害）</t>
  </si>
  <si>
    <t>1502</t>
  </si>
  <si>
    <t>アスコン破片</t>
  </si>
  <si>
    <t>1600</t>
  </si>
  <si>
    <t>動物の糞尿</t>
  </si>
  <si>
    <t>動物の糞尿</t>
  </si>
  <si>
    <t>*1…ガラスくず、コンクリートくず、陶磁器くず</t>
  </si>
  <si>
    <t>1700</t>
  </si>
  <si>
    <t>動物の死体</t>
  </si>
  <si>
    <t>動物の死体</t>
  </si>
  <si>
    <t>*2…廃PCB等、PCB汚染物、PCB処理物</t>
  </si>
  <si>
    <t>1800</t>
  </si>
  <si>
    <t>ばいじん</t>
  </si>
  <si>
    <t>1900</t>
  </si>
  <si>
    <t>13号廃棄物</t>
  </si>
  <si>
    <t>　「特別管理産業廃棄物処理計画における目標値」の欄には、項目ごとに、特別管理産業廃棄</t>
  </si>
  <si>
    <t>物処理計画に記載した目標値を記入すること。</t>
  </si>
  <si>
    <t>　第2面には、前年度の特別管理産業廃棄物処理に関して、①～⑭の欄のそれぞれに、(1)から</t>
  </si>
  <si>
    <t>(14)に掲げる量を記入すること。</t>
  </si>
  <si>
    <t>(1)　①欄　当該事業場において生じた特別管理産業廃棄物の量</t>
  </si>
  <si>
    <t>(4)　④欄　(1)の量のうち、自ら中間処理をした特別管理産業廃棄物の当該中間処理前の量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</si>
  <si>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</si>
  <si>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</si>
  <si>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</si>
  <si>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</si>
  <si>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</si>
  <si>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</si>
  <si>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</si>
  <si>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</si>
  <si>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</si>
  <si>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第２面の左下の表には、項目ごとに、特別管理産業廃棄物処理計画に記載したそれぞれの実</t>
  </si>
  <si>
    <t>績値を記入すること。</t>
  </si>
  <si>
    <t>　特別管理産業廃棄物の種類が２以上あるときは、特別管理産業廃棄物の種類ごとに、第２面</t>
  </si>
  <si>
    <t>の例により特別管理産業廃棄物処理計画の実施状況を明らかにした書面を作成し、当該書面を</t>
  </si>
  <si>
    <t>添付すること。</t>
  </si>
  <si>
    <t>　※欄には、何も記入しないこと。</t>
  </si>
  <si>
    <t>電子情報処理組織の使用に関する事項</t>
  </si>
  <si>
    <t>（電子情報処理組織の使用に関して実施した取組）</t>
  </si>
  <si>
    <t>特別管理産業廃棄物排出量
（ポリ塩化ビフェニル廃棄物を除く。）</t>
  </si>
  <si>
    <t>前々年度　　　 　 　　　　　ｔ
前年度　　　　　　　　    　 ｔ</t>
  </si>
  <si>
    <t xml:space="preserve">                                              　　　　 (日本産業規格　Ａ列4番）</t>
  </si>
  <si>
    <t>（以下「令」という。）第６条の11第２号に該当する者）への処理委託量</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</si>
  <si>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</si>
  <si>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（特別管理産業廃棄物の種類：</t>
  </si>
  <si>
    <t>（特別管理産業廃棄物の種類：</t>
  </si>
  <si>
    <r>
      <t>　　　　　　　　　　　　　　　　　　　　　　　　　　　　　　</t>
    </r>
    <r>
      <rPr>
        <b/>
        <sz val="12"/>
        <rFont val="ＭＳ Ｐ明朝"/>
        <family val="1"/>
      </rPr>
      <t>　</t>
    </r>
    <r>
      <rPr>
        <sz val="12"/>
        <rFont val="ＭＳ Ｐ明朝"/>
        <family val="1"/>
      </rPr>
      <t>　　年　　月　　日　</t>
    </r>
  </si>
  <si>
    <t>特別管理産業廃棄物処理計画実施状況報告書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</si>
</sst>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67">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20"/>
      <name val="ＭＳ Ｐゴシック"/>
      <family val="3"/>
    </font>
    <font>
      <sz val="11"/>
      <color indexed="12"/>
      <name val="ＭＳ Ｐゴシック"/>
      <family val="3"/>
    </font>
    <font>
      <sz val="11"/>
      <name val="Century"/>
      <family val="1"/>
    </font>
    <font>
      <sz val="14"/>
      <name val="ＭＳ 明朝"/>
      <family val="1"/>
    </font>
    <font>
      <sz val="16"/>
      <name val="ＭＳ 明朝"/>
      <family val="1"/>
    </font>
    <font>
      <sz val="18"/>
      <name val="ＭＳ 明朝"/>
      <family val="1"/>
    </font>
    <font>
      <sz val="18"/>
      <name val="ＭＳ Ｐゴシック"/>
      <family val="3"/>
    </font>
    <font>
      <sz val="14"/>
      <name val="ＭＳ Ｐゴシック"/>
      <family val="3"/>
    </font>
    <font>
      <sz val="16"/>
      <name val="ＭＳ Ｐ明朝"/>
      <family val="1"/>
    </font>
    <font>
      <sz val="20"/>
      <name val="ＭＳ Ｐ明朝"/>
      <family val="1"/>
    </font>
    <font>
      <sz val="18"/>
      <name val="ＭＳ Ｐ明朝"/>
      <family val="1"/>
    </font>
    <font>
      <sz val="16"/>
      <name val="ＭＳ Ｐゴシック"/>
      <family val="3"/>
    </font>
    <font>
      <b/>
      <sz val="12"/>
      <name val="ＭＳ Ｐ明朝"/>
      <family val="1"/>
    </font>
    <font>
      <sz val="11"/>
      <name val="ＭＳ ゴシック"/>
      <family val="3"/>
    </font>
    <font>
      <sz val="6"/>
      <name val="ＭＳ ゴシック"/>
      <family val="3"/>
    </font>
    <font>
      <sz val="11"/>
      <color indexed="8"/>
      <name val="ＭＳ 明朝"/>
      <family val="1"/>
    </font>
    <font>
      <sz val="10"/>
      <name val="ＭＳ 明朝"/>
      <family val="1"/>
    </font>
    <font>
      <sz val="9"/>
      <name val="ＭＳ ゴシック"/>
      <family val="3"/>
    </font>
    <font>
      <b/>
      <sz val="9"/>
      <color indexed="9"/>
      <name val="ＭＳ ゴシック"/>
      <family val="3"/>
    </font>
    <font>
      <b/>
      <sz val="9"/>
      <color indexed="10"/>
      <name val="ＭＳ ゴシック"/>
      <family val="3"/>
    </font>
    <font>
      <sz val="9"/>
      <color indexed="10"/>
      <name val="ＭＳ 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thin"/>
      <bottom style="thin"/>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medium"/>
      <right>
        <color indexed="63"/>
      </right>
      <top style="double"/>
      <bottom style="medium"/>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color indexed="63"/>
      </top>
      <bottom style="medium"/>
    </border>
    <border>
      <left style="thin"/>
      <right style="medium"/>
      <top style="medium"/>
      <bottom style="medium"/>
    </border>
    <border>
      <left>
        <color indexed="63"/>
      </left>
      <right style="medium"/>
      <top style="thin"/>
      <bottom style="medium"/>
    </border>
    <border>
      <left style="thin"/>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color indexed="63"/>
      </top>
      <bottom style="thin"/>
    </border>
    <border>
      <left style="double"/>
      <right style="thin"/>
      <top style="thin"/>
      <bottom style="thin"/>
    </border>
    <border>
      <left style="thin"/>
      <right style="medium"/>
      <top style="medium"/>
      <bottom>
        <color indexed="63"/>
      </bottom>
    </border>
    <border>
      <left>
        <color indexed="63"/>
      </left>
      <right style="medium"/>
      <top style="double"/>
      <bottom style="medium"/>
    </border>
    <border>
      <left style="thin"/>
      <right style="double"/>
      <top style="double"/>
      <bottom style="medium"/>
    </border>
    <border>
      <left style="medium"/>
      <right>
        <color indexed="63"/>
      </right>
      <top style="thin"/>
      <bottom style="thin"/>
    </border>
    <border>
      <left style="medium"/>
      <right>
        <color indexed="63"/>
      </right>
      <top style="thin"/>
      <bottom>
        <color indexed="63"/>
      </bottom>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color indexed="63"/>
      </right>
      <top style="hair"/>
      <bottom style="thin"/>
    </border>
    <border>
      <left style="hair"/>
      <right style="thin"/>
      <top style="hair"/>
      <bottom style="thin"/>
    </border>
    <border>
      <left style="thin"/>
      <right>
        <color indexed="63"/>
      </right>
      <top style="thin"/>
      <bottom style="double"/>
    </border>
    <border>
      <left style="hair"/>
      <right style="thin"/>
      <top style="thin"/>
      <bottom style="double"/>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medium"/>
      <bottom style="mediu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medium"/>
      <top style="thin"/>
      <bottom style="thin"/>
    </border>
    <border>
      <left>
        <color indexed="63"/>
      </left>
      <right style="medium"/>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double"/>
      <bottom style="medium"/>
    </border>
    <border>
      <left style="thin"/>
      <right>
        <color indexed="63"/>
      </right>
      <top style="medium"/>
      <bottom style="thin"/>
    </border>
    <border>
      <left>
        <color indexed="63"/>
      </left>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24" fillId="0" borderId="0">
      <alignment vertical="center"/>
      <protection/>
    </xf>
    <xf numFmtId="0" fontId="9" fillId="0" borderId="0" applyNumberFormat="0" applyFill="0" applyBorder="0" applyAlignment="0" applyProtection="0"/>
    <xf numFmtId="0" fontId="66" fillId="32" borderId="0" applyNumberFormat="0" applyBorder="0" applyAlignment="0" applyProtection="0"/>
  </cellStyleXfs>
  <cellXfs count="467">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10" fillId="0" borderId="0" xfId="0" applyFont="1" applyAlignment="1">
      <alignment vertical="center"/>
    </xf>
    <xf numFmtId="0" fontId="11" fillId="0" borderId="0" xfId="61" applyFont="1" applyFill="1" applyBorder="1" applyAlignment="1">
      <alignment horizontal="center" vertical="top" wrapText="1"/>
      <protection/>
    </xf>
    <xf numFmtId="0" fontId="0" fillId="0" borderId="0" xfId="61" applyFont="1" applyFill="1" applyBorder="1" applyAlignment="1">
      <alignment horizontal="center" vertical="top" wrapText="1"/>
      <protection/>
    </xf>
    <xf numFmtId="0" fontId="0" fillId="0" borderId="0" xfId="61" applyFill="1" applyBorder="1" applyAlignment="1">
      <alignment horizontal="center" vertical="top" wrapText="1"/>
      <protection/>
    </xf>
    <xf numFmtId="0" fontId="0" fillId="0" borderId="0" xfId="61" applyFill="1" applyBorder="1" applyAlignment="1">
      <alignment horizontal="center" vertical="center" wrapText="1"/>
      <protection/>
    </xf>
    <xf numFmtId="49" fontId="0" fillId="0" borderId="0" xfId="61" applyNumberFormat="1" applyFill="1" applyBorder="1" applyAlignment="1">
      <alignment wrapText="1"/>
      <protection/>
    </xf>
    <xf numFmtId="49" fontId="0" fillId="0" borderId="0" xfId="61" applyNumberFormat="1" applyFont="1" applyFill="1" applyBorder="1" applyAlignment="1">
      <alignment wrapText="1"/>
      <protection/>
    </xf>
    <xf numFmtId="49" fontId="0" fillId="0" borderId="0" xfId="61" applyNumberFormat="1" applyFont="1" applyAlignment="1">
      <alignment wrapText="1"/>
      <protection/>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12" fillId="0" borderId="0" xfId="61" applyFont="1" applyFill="1" applyBorder="1" applyAlignment="1">
      <alignment horizontal="center" vertical="center" wrapText="1"/>
      <protection/>
    </xf>
    <xf numFmtId="0" fontId="14" fillId="0" borderId="0" xfId="0" applyFont="1" applyAlignment="1">
      <alignment horizontal="center" vertical="center"/>
    </xf>
    <xf numFmtId="49" fontId="14" fillId="0" borderId="0" xfId="61" applyNumberFormat="1" applyFont="1" applyFill="1" applyBorder="1" applyAlignment="1">
      <alignment horizontal="center" vertical="center"/>
      <protection/>
    </xf>
    <xf numFmtId="177" fontId="14" fillId="0" borderId="0" xfId="61" applyNumberFormat="1" applyFont="1" applyFill="1" applyBorder="1" applyAlignment="1">
      <alignment horizontal="center" vertical="center"/>
      <protection/>
    </xf>
    <xf numFmtId="49" fontId="14" fillId="0" borderId="1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protection/>
    </xf>
    <xf numFmtId="49" fontId="14" fillId="0" borderId="18" xfId="61" applyNumberFormat="1" applyFont="1" applyFill="1" applyBorder="1" applyAlignment="1">
      <alignment horizontal="center" vertical="center"/>
      <protection/>
    </xf>
    <xf numFmtId="49" fontId="14" fillId="0" borderId="0" xfId="61" applyNumberFormat="1" applyFont="1" applyFill="1" applyBorder="1" applyAlignment="1">
      <alignment horizontal="left" vertical="top"/>
      <protection/>
    </xf>
    <xf numFmtId="49" fontId="14" fillId="0" borderId="19" xfId="61" applyNumberFormat="1" applyFont="1" applyFill="1" applyBorder="1" applyAlignment="1">
      <alignment horizontal="center" vertical="center"/>
      <protection/>
    </xf>
    <xf numFmtId="49" fontId="14" fillId="0" borderId="20" xfId="61" applyNumberFormat="1" applyFont="1" applyFill="1" applyBorder="1" applyAlignment="1">
      <alignment horizontal="left" vertical="top"/>
      <protection/>
    </xf>
    <xf numFmtId="49" fontId="14" fillId="0" borderId="21" xfId="61" applyNumberFormat="1" applyFont="1" applyFill="1" applyBorder="1" applyAlignment="1">
      <alignment horizontal="center" vertical="center"/>
      <protection/>
    </xf>
    <xf numFmtId="49" fontId="14" fillId="0" borderId="22" xfId="61" applyNumberFormat="1" applyFont="1" applyFill="1" applyBorder="1" applyAlignment="1">
      <alignment horizontal="center" vertical="center"/>
      <protection/>
    </xf>
    <xf numFmtId="49" fontId="14" fillId="0" borderId="20" xfId="61" applyNumberFormat="1" applyFont="1" applyFill="1" applyBorder="1" applyAlignment="1">
      <alignment horizontal="center" vertical="center"/>
      <protection/>
    </xf>
    <xf numFmtId="49" fontId="14" fillId="0" borderId="23" xfId="61" applyNumberFormat="1" applyFont="1" applyFill="1" applyBorder="1" applyAlignment="1">
      <alignment horizontal="left" vertical="top"/>
      <protection/>
    </xf>
    <xf numFmtId="49" fontId="14" fillId="0" borderId="24" xfId="61" applyNumberFormat="1" applyFont="1" applyFill="1" applyBorder="1" applyAlignment="1">
      <alignment horizontal="center" vertical="center"/>
      <protection/>
    </xf>
    <xf numFmtId="0" fontId="0" fillId="0" borderId="0" xfId="0" applyBorder="1" applyAlignment="1">
      <alignment vertical="center"/>
    </xf>
    <xf numFmtId="0" fontId="0" fillId="0" borderId="0" xfId="0" applyBorder="1" applyAlignment="1">
      <alignment horizontal="left" vertical="top"/>
    </xf>
    <xf numFmtId="49" fontId="14" fillId="0" borderId="25"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wrapText="1"/>
      <protection/>
    </xf>
    <xf numFmtId="0" fontId="0" fillId="0" borderId="20"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0" fillId="0" borderId="18" xfId="61" applyFill="1" applyBorder="1" applyAlignment="1">
      <alignment wrapText="1"/>
      <protection/>
    </xf>
    <xf numFmtId="177" fontId="14" fillId="0" borderId="27" xfId="61" applyNumberFormat="1" applyFont="1" applyFill="1" applyBorder="1" applyAlignment="1">
      <alignment horizontal="center" vertical="center"/>
      <protection/>
    </xf>
    <xf numFmtId="49" fontId="0" fillId="0" borderId="0" xfId="61" applyNumberFormat="1" applyFont="1" applyBorder="1" applyAlignment="1">
      <alignment wrapText="1"/>
      <protection/>
    </xf>
    <xf numFmtId="0" fontId="0" fillId="0" borderId="22" xfId="61" applyFill="1" applyBorder="1" applyAlignment="1">
      <alignment wrapText="1"/>
      <protection/>
    </xf>
    <xf numFmtId="0" fontId="0" fillId="0" borderId="16" xfId="61" applyFill="1" applyBorder="1" applyAlignment="1">
      <alignment horizontal="center" vertical="center" wrapText="1"/>
      <protection/>
    </xf>
    <xf numFmtId="49" fontId="0" fillId="0" borderId="16" xfId="61" applyNumberFormat="1" applyFill="1" applyBorder="1" applyAlignment="1">
      <alignment wrapText="1"/>
      <protection/>
    </xf>
    <xf numFmtId="49" fontId="0" fillId="0" borderId="16" xfId="61" applyNumberFormat="1" applyFont="1" applyFill="1" applyBorder="1" applyAlignment="1">
      <alignment wrapText="1"/>
      <protection/>
    </xf>
    <xf numFmtId="49" fontId="0" fillId="0" borderId="16" xfId="61" applyNumberFormat="1" applyFont="1" applyBorder="1" applyAlignment="1">
      <alignment wrapText="1"/>
      <protection/>
    </xf>
    <xf numFmtId="0" fontId="0" fillId="0" borderId="28" xfId="61" applyFill="1" applyBorder="1" applyAlignment="1">
      <alignment wrapText="1"/>
      <protection/>
    </xf>
    <xf numFmtId="0" fontId="0" fillId="0" borderId="23" xfId="0" applyBorder="1" applyAlignment="1">
      <alignment vertical="center"/>
    </xf>
    <xf numFmtId="0" fontId="12" fillId="0" borderId="29" xfId="61" applyFont="1" applyFill="1" applyBorder="1" applyAlignment="1">
      <alignment vertical="center" wrapText="1"/>
      <protection/>
    </xf>
    <xf numFmtId="0" fontId="0" fillId="33" borderId="30" xfId="0" applyFont="1" applyFill="1" applyBorder="1" applyAlignment="1">
      <alignment vertical="center"/>
    </xf>
    <xf numFmtId="0" fontId="0" fillId="33" borderId="27" xfId="0" applyFont="1" applyFill="1" applyBorder="1" applyAlignment="1">
      <alignment vertical="center" shrinkToFit="1"/>
    </xf>
    <xf numFmtId="0" fontId="0" fillId="33" borderId="31" xfId="0" applyFont="1" applyFill="1" applyBorder="1" applyAlignment="1">
      <alignment vertical="center"/>
    </xf>
    <xf numFmtId="0" fontId="0" fillId="33" borderId="27" xfId="0" applyFont="1" applyFill="1" applyBorder="1" applyAlignment="1">
      <alignment vertical="center"/>
    </xf>
    <xf numFmtId="0" fontId="0" fillId="33" borderId="18" xfId="0" applyFont="1" applyFill="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vertical="center" wrapText="1"/>
    </xf>
    <xf numFmtId="0" fontId="0" fillId="33" borderId="39" xfId="0" applyFont="1" applyFill="1" applyBorder="1" applyAlignment="1">
      <alignment vertical="center"/>
    </xf>
    <xf numFmtId="0" fontId="0" fillId="33" borderId="12"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16" xfId="0" applyFill="1" applyBorder="1" applyAlignment="1">
      <alignment vertical="center"/>
    </xf>
    <xf numFmtId="0" fontId="0" fillId="33" borderId="44" xfId="0" applyFill="1" applyBorder="1" applyAlignment="1">
      <alignment vertical="center"/>
    </xf>
    <xf numFmtId="0" fontId="2" fillId="33" borderId="45" xfId="0" applyFont="1" applyFill="1" applyBorder="1" applyAlignment="1">
      <alignment horizontal="center" vertical="center"/>
    </xf>
    <xf numFmtId="49" fontId="12" fillId="0" borderId="29" xfId="61" applyNumberFormat="1" applyFont="1" applyFill="1" applyBorder="1" applyAlignment="1">
      <alignment vertical="center" wrapText="1"/>
      <protection/>
    </xf>
    <xf numFmtId="49" fontId="12" fillId="0" borderId="34" xfId="61" applyNumberFormat="1" applyFont="1" applyBorder="1" applyAlignment="1">
      <alignment vertical="center" wrapText="1"/>
      <protection/>
    </xf>
    <xf numFmtId="0" fontId="12" fillId="0" borderId="46" xfId="61" applyFont="1" applyFill="1" applyBorder="1" applyAlignment="1">
      <alignment vertical="center" wrapText="1"/>
      <protection/>
    </xf>
    <xf numFmtId="0" fontId="12" fillId="0" borderId="47" xfId="61" applyFont="1" applyFill="1" applyBorder="1" applyAlignment="1">
      <alignment vertical="center" wrapText="1"/>
      <protection/>
    </xf>
    <xf numFmtId="0" fontId="12" fillId="0" borderId="48" xfId="61" applyFont="1" applyFill="1" applyBorder="1" applyAlignment="1">
      <alignment vertical="center" wrapText="1"/>
      <protection/>
    </xf>
    <xf numFmtId="0" fontId="12" fillId="0" borderId="34" xfId="61" applyFont="1" applyFill="1" applyBorder="1" applyAlignment="1">
      <alignment vertical="center" wrapText="1"/>
      <protection/>
    </xf>
    <xf numFmtId="49" fontId="14" fillId="0" borderId="0" xfId="61" applyNumberFormat="1" applyFont="1" applyFill="1" applyBorder="1" applyAlignment="1">
      <alignment horizontal="right" vertical="top"/>
      <protection/>
    </xf>
    <xf numFmtId="49" fontId="14" fillId="0" borderId="20" xfId="61" applyNumberFormat="1" applyFont="1" applyFill="1" applyBorder="1" applyAlignment="1">
      <alignment horizontal="right" vertical="top"/>
      <protection/>
    </xf>
    <xf numFmtId="49" fontId="14" fillId="0" borderId="23" xfId="61" applyNumberFormat="1" applyFont="1" applyFill="1" applyBorder="1" applyAlignment="1">
      <alignment horizontal="right" vertical="top"/>
      <protection/>
    </xf>
    <xf numFmtId="49" fontId="14" fillId="0" borderId="36" xfId="61" applyNumberFormat="1" applyFont="1" applyFill="1" applyBorder="1" applyAlignment="1">
      <alignment horizontal="right" vertical="top"/>
      <protection/>
    </xf>
    <xf numFmtId="49" fontId="14" fillId="0" borderId="22" xfId="61" applyNumberFormat="1" applyFont="1" applyFill="1" applyBorder="1" applyAlignment="1">
      <alignment horizontal="right" vertical="top"/>
      <protection/>
    </xf>
    <xf numFmtId="181" fontId="14" fillId="0" borderId="17" xfId="61" applyNumberFormat="1" applyFont="1" applyFill="1" applyBorder="1" applyAlignment="1">
      <alignment horizontal="right"/>
      <protection/>
    </xf>
    <xf numFmtId="49" fontId="14" fillId="0" borderId="49" xfId="61" applyNumberFormat="1" applyFont="1" applyFill="1" applyBorder="1" applyAlignment="1">
      <alignment horizontal="center" vertical="center"/>
      <protection/>
    </xf>
    <xf numFmtId="0" fontId="2" fillId="0" borderId="0" xfId="0" applyFont="1" applyAlignment="1">
      <alignment vertical="center"/>
    </xf>
    <xf numFmtId="0" fontId="2" fillId="0" borderId="0" xfId="0" applyFont="1" applyFill="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2" fillId="0" borderId="18" xfId="61" applyFont="1" applyFill="1" applyBorder="1" applyAlignment="1">
      <alignment wrapText="1"/>
      <protection/>
    </xf>
    <xf numFmtId="0" fontId="20"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27"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20"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0" fontId="2" fillId="0" borderId="23" xfId="0" applyFont="1" applyBorder="1" applyAlignment="1">
      <alignment vertical="center"/>
    </xf>
    <xf numFmtId="49" fontId="4" fillId="0" borderId="2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22"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25"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23" xfId="61" applyNumberFormat="1" applyFont="1" applyFill="1" applyBorder="1" applyAlignment="1">
      <alignment horizontal="left" vertical="top"/>
      <protection/>
    </xf>
    <xf numFmtId="49" fontId="4" fillId="0" borderId="23"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6"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24" xfId="61" applyNumberFormat="1" applyFont="1" applyFill="1" applyBorder="1" applyAlignment="1">
      <alignment horizontal="center" vertical="center"/>
      <protection/>
    </xf>
    <xf numFmtId="49" fontId="4" fillId="0" borderId="36"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22" xfId="61" applyNumberFormat="1" applyFont="1" applyFill="1" applyBorder="1" applyAlignment="1">
      <alignment horizontal="right" vertical="top"/>
      <protection/>
    </xf>
    <xf numFmtId="49" fontId="4" fillId="0" borderId="21"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22" xfId="61" applyFont="1" applyFill="1" applyBorder="1" applyAlignment="1">
      <alignment wrapText="1"/>
      <protection/>
    </xf>
    <xf numFmtId="0" fontId="2" fillId="0" borderId="16" xfId="61" applyFont="1" applyFill="1" applyBorder="1" applyAlignment="1">
      <alignment horizontal="center" vertical="center" wrapText="1"/>
      <protection/>
    </xf>
    <xf numFmtId="49" fontId="2" fillId="0" borderId="16" xfId="61" applyNumberFormat="1" applyFont="1" applyFill="1" applyBorder="1" applyAlignment="1">
      <alignment wrapText="1"/>
      <protection/>
    </xf>
    <xf numFmtId="49" fontId="2" fillId="0" borderId="16" xfId="61" applyNumberFormat="1" applyFont="1" applyBorder="1" applyAlignment="1">
      <alignment wrapText="1"/>
      <protection/>
    </xf>
    <xf numFmtId="0" fontId="2" fillId="0" borderId="28"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49" xfId="61" applyNumberFormat="1" applyFont="1" applyFill="1" applyBorder="1" applyAlignment="1">
      <alignment horizontal="center" vertical="center"/>
      <protection/>
    </xf>
    <xf numFmtId="0" fontId="3" fillId="0" borderId="20" xfId="0" applyFont="1" applyFill="1" applyBorder="1" applyAlignment="1">
      <alignment vertical="center"/>
    </xf>
    <xf numFmtId="0" fontId="3" fillId="0" borderId="24" xfId="0" applyFont="1" applyFill="1" applyBorder="1" applyAlignment="1">
      <alignment vertical="center"/>
    </xf>
    <xf numFmtId="0" fontId="2" fillId="0" borderId="21"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4" fillId="0" borderId="18" xfId="0" applyFont="1" applyFill="1" applyBorder="1" applyAlignment="1">
      <alignment vertical="center"/>
    </xf>
    <xf numFmtId="0" fontId="3" fillId="0" borderId="22" xfId="0" applyFont="1" applyFill="1" applyBorder="1" applyAlignment="1">
      <alignmen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0" fontId="2" fillId="0" borderId="28" xfId="0" applyFont="1" applyFill="1" applyBorder="1" applyAlignment="1">
      <alignment vertical="center"/>
    </xf>
    <xf numFmtId="0" fontId="3" fillId="0" borderId="26" xfId="0" applyFont="1" applyFill="1" applyBorder="1" applyAlignment="1">
      <alignment horizontal="center" vertical="center"/>
    </xf>
    <xf numFmtId="0" fontId="4" fillId="0" borderId="49" xfId="0" applyFont="1" applyFill="1" applyBorder="1" applyAlignment="1">
      <alignment horizontal="left" vertical="center"/>
    </xf>
    <xf numFmtId="0" fontId="3" fillId="0" borderId="19" xfId="0" applyFont="1" applyFill="1" applyBorder="1" applyAlignment="1">
      <alignment vertical="center"/>
    </xf>
    <xf numFmtId="0" fontId="3" fillId="0" borderId="27" xfId="0" applyFont="1" applyFill="1" applyBorder="1" applyAlignment="1">
      <alignment vertical="center"/>
    </xf>
    <xf numFmtId="0" fontId="2" fillId="0" borderId="26" xfId="0" applyFont="1" applyFill="1" applyBorder="1" applyAlignment="1">
      <alignment vertical="center"/>
    </xf>
    <xf numFmtId="0" fontId="2" fillId="0" borderId="49" xfId="0" applyFont="1" applyFill="1" applyBorder="1" applyAlignment="1">
      <alignment vertical="center"/>
    </xf>
    <xf numFmtId="0" fontId="2" fillId="0" borderId="24"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49" xfId="0" applyFont="1" applyFill="1" applyBorder="1" applyAlignment="1">
      <alignment horizontal="left" vertical="center"/>
    </xf>
    <xf numFmtId="0" fontId="3" fillId="0" borderId="36" xfId="0" applyFont="1" applyFill="1" applyBorder="1" applyAlignment="1">
      <alignment vertical="center"/>
    </xf>
    <xf numFmtId="0" fontId="3" fillId="0" borderId="3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2" fillId="0" borderId="49" xfId="0" applyFont="1" applyFill="1" applyBorder="1" applyAlignment="1">
      <alignment vertical="center"/>
    </xf>
    <xf numFmtId="0" fontId="5" fillId="0" borderId="0" xfId="0" applyFont="1" applyFill="1" applyBorder="1" applyAlignment="1">
      <alignment vertical="center"/>
    </xf>
    <xf numFmtId="0" fontId="3" fillId="0" borderId="21" xfId="0" applyFont="1" applyFill="1" applyBorder="1" applyAlignment="1">
      <alignment vertical="center"/>
    </xf>
    <xf numFmtId="177" fontId="18" fillId="0" borderId="50" xfId="61" applyNumberFormat="1" applyFont="1" applyFill="1" applyBorder="1" applyAlignment="1">
      <alignment wrapText="1"/>
      <protection/>
    </xf>
    <xf numFmtId="177" fontId="18" fillId="0" borderId="28" xfId="61" applyNumberFormat="1" applyFont="1" applyFill="1" applyBorder="1" applyAlignment="1">
      <alignment wrapText="1"/>
      <protection/>
    </xf>
    <xf numFmtId="177" fontId="18" fillId="0" borderId="25" xfId="61" applyNumberFormat="1" applyFont="1" applyFill="1" applyBorder="1" applyAlignment="1">
      <alignment wrapText="1"/>
      <protection/>
    </xf>
    <xf numFmtId="177" fontId="18" fillId="0" borderId="22" xfId="61" applyNumberFormat="1" applyFont="1" applyFill="1" applyBorder="1" applyAlignment="1">
      <alignment wrapText="1"/>
      <protection/>
    </xf>
    <xf numFmtId="177" fontId="18" fillId="0" borderId="43" xfId="61" applyNumberFormat="1" applyFont="1" applyFill="1" applyBorder="1" applyAlignment="1">
      <alignment wrapText="1"/>
      <protection/>
    </xf>
    <xf numFmtId="177" fontId="18" fillId="0" borderId="51" xfId="61" applyNumberFormat="1" applyFont="1" applyFill="1" applyBorder="1" applyAlignment="1">
      <alignment wrapText="1"/>
      <protection/>
    </xf>
    <xf numFmtId="177" fontId="18" fillId="0" borderId="52" xfId="61" applyNumberFormat="1" applyFont="1" applyFill="1" applyBorder="1" applyAlignment="1">
      <alignment wrapText="1"/>
      <protection/>
    </xf>
    <xf numFmtId="177" fontId="18" fillId="0" borderId="53" xfId="61" applyNumberFormat="1" applyFont="1" applyFill="1" applyBorder="1" applyAlignment="1">
      <alignment wrapText="1"/>
      <protection/>
    </xf>
    <xf numFmtId="177" fontId="18" fillId="0" borderId="49" xfId="61" applyNumberFormat="1" applyFont="1" applyFill="1" applyBorder="1" applyAlignment="1">
      <alignment wrapText="1"/>
      <protection/>
    </xf>
    <xf numFmtId="177" fontId="18" fillId="0" borderId="17" xfId="61" applyNumberFormat="1" applyFont="1" applyFill="1" applyBorder="1" applyAlignment="1">
      <alignment wrapText="1"/>
      <protection/>
    </xf>
    <xf numFmtId="177" fontId="18" fillId="0" borderId="19" xfId="61" applyNumberFormat="1" applyFont="1" applyFill="1" applyBorder="1" applyAlignment="1">
      <alignment wrapText="1"/>
      <protection/>
    </xf>
    <xf numFmtId="177" fontId="18" fillId="0" borderId="54" xfId="61" applyNumberFormat="1" applyFont="1" applyFill="1" applyBorder="1" applyAlignment="1">
      <alignment wrapText="1"/>
      <protection/>
    </xf>
    <xf numFmtId="177" fontId="18" fillId="0" borderId="55" xfId="61" applyNumberFormat="1" applyFont="1" applyFill="1" applyBorder="1" applyAlignment="1">
      <alignment wrapText="1"/>
      <protection/>
    </xf>
    <xf numFmtId="177" fontId="18" fillId="0" borderId="56" xfId="61" applyNumberFormat="1" applyFont="1" applyFill="1" applyBorder="1" applyAlignment="1">
      <alignment wrapText="1"/>
      <protection/>
    </xf>
    <xf numFmtId="177" fontId="18" fillId="0" borderId="57" xfId="61" applyNumberFormat="1" applyFont="1" applyFill="1" applyBorder="1" applyAlignment="1">
      <alignment wrapText="1"/>
      <protection/>
    </xf>
    <xf numFmtId="177" fontId="18" fillId="0" borderId="58" xfId="61" applyNumberFormat="1" applyFont="1" applyFill="1" applyBorder="1" applyAlignment="1">
      <alignment wrapText="1"/>
      <protection/>
    </xf>
    <xf numFmtId="177" fontId="18" fillId="0" borderId="59" xfId="61" applyNumberFormat="1" applyFont="1" applyFill="1" applyBorder="1" applyAlignment="1">
      <alignment wrapText="1"/>
      <protection/>
    </xf>
    <xf numFmtId="177" fontId="18" fillId="0" borderId="60" xfId="61" applyNumberFormat="1" applyFont="1" applyFill="1" applyBorder="1" applyAlignment="1">
      <alignment wrapText="1"/>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76" fontId="4" fillId="0" borderId="17" xfId="61" applyNumberFormat="1" applyFont="1" applyFill="1" applyBorder="1" applyAlignment="1">
      <alignment horizontal="right"/>
      <protection/>
    </xf>
    <xf numFmtId="176" fontId="14" fillId="0" borderId="17" xfId="61" applyNumberFormat="1" applyFont="1" applyFill="1" applyBorder="1" applyAlignment="1">
      <alignment horizontal="right"/>
      <protection/>
    </xf>
    <xf numFmtId="0" fontId="0" fillId="33" borderId="61" xfId="0" applyFont="1" applyFill="1" applyBorder="1" applyAlignment="1">
      <alignment vertical="center" wrapText="1"/>
    </xf>
    <xf numFmtId="0" fontId="0" fillId="33" borderId="62" xfId="0" applyFont="1" applyFill="1" applyBorder="1" applyAlignment="1">
      <alignment horizontal="right" vertical="top"/>
    </xf>
    <xf numFmtId="0" fontId="0" fillId="33" borderId="38" xfId="0" applyFont="1" applyFill="1" applyBorder="1" applyAlignment="1">
      <alignment horizontal="right" vertical="top"/>
    </xf>
    <xf numFmtId="0" fontId="0" fillId="33" borderId="63" xfId="0" applyFont="1" applyFill="1" applyBorder="1" applyAlignment="1">
      <alignment horizontal="right" vertical="top"/>
    </xf>
    <xf numFmtId="0" fontId="0" fillId="33" borderId="63" xfId="0" applyFont="1" applyFill="1" applyBorder="1" applyAlignment="1">
      <alignment horizontal="left" vertical="top"/>
    </xf>
    <xf numFmtId="0" fontId="0" fillId="33" borderId="64" xfId="0" applyFont="1" applyFill="1" applyBorder="1" applyAlignment="1">
      <alignment horizontal="left" vertical="top"/>
    </xf>
    <xf numFmtId="0" fontId="0" fillId="33" borderId="65" xfId="0" applyFont="1" applyFill="1" applyBorder="1" applyAlignment="1">
      <alignment horizontal="left" vertical="top"/>
    </xf>
    <xf numFmtId="0" fontId="0" fillId="33" borderId="66" xfId="0" applyFont="1" applyFill="1" applyBorder="1" applyAlignment="1">
      <alignment horizontal="right" vertical="top"/>
    </xf>
    <xf numFmtId="0" fontId="12" fillId="0" borderId="67" xfId="61" applyFont="1" applyFill="1" applyBorder="1" applyAlignment="1">
      <alignment vertical="center" wrapText="1"/>
      <protection/>
    </xf>
    <xf numFmtId="0" fontId="0" fillId="33" borderId="68" xfId="0" applyFill="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49" fontId="19" fillId="0" borderId="0" xfId="0" applyNumberFormat="1" applyFont="1" applyBorder="1" applyAlignment="1">
      <alignment horizontal="left" vertical="center"/>
    </xf>
    <xf numFmtId="0" fontId="19" fillId="0" borderId="0" xfId="0" applyNumberFormat="1" applyFont="1" applyBorder="1" applyAlignment="1">
      <alignment horizontal="left" vertical="center"/>
    </xf>
    <xf numFmtId="0" fontId="18" fillId="0" borderId="60" xfId="61" applyNumberFormat="1" applyFont="1" applyFill="1" applyBorder="1" applyAlignment="1">
      <alignment vertical="top" wrapText="1"/>
      <protection/>
    </xf>
    <xf numFmtId="49" fontId="12" fillId="0" borderId="48" xfId="61" applyNumberFormat="1" applyFont="1" applyFill="1" applyBorder="1" applyAlignment="1">
      <alignment vertical="center" wrapText="1"/>
      <protection/>
    </xf>
    <xf numFmtId="49" fontId="12" fillId="0" borderId="15" xfId="61" applyNumberFormat="1" applyFont="1" applyFill="1" applyBorder="1" applyAlignment="1">
      <alignment vertical="center" wrapText="1"/>
      <protection/>
    </xf>
    <xf numFmtId="49" fontId="0" fillId="0" borderId="63" xfId="61" applyNumberFormat="1" applyFont="1" applyFill="1" applyBorder="1" applyAlignment="1">
      <alignment vertical="top" wrapText="1"/>
      <protection/>
    </xf>
    <xf numFmtId="0" fontId="0" fillId="33" borderId="69" xfId="0" applyFill="1" applyBorder="1" applyAlignment="1">
      <alignment horizontal="center" vertical="center"/>
    </xf>
    <xf numFmtId="0" fontId="0" fillId="33" borderId="44" xfId="0" applyFill="1" applyBorder="1" applyAlignment="1">
      <alignment horizontal="center" vertical="center"/>
    </xf>
    <xf numFmtId="49" fontId="0" fillId="0" borderId="64" xfId="61" applyNumberFormat="1" applyFont="1" applyFill="1" applyBorder="1" applyAlignment="1">
      <alignment vertical="top" shrinkToFit="1"/>
      <protection/>
    </xf>
    <xf numFmtId="49" fontId="0" fillId="0" borderId="67" xfId="61" applyNumberFormat="1" applyFont="1" applyFill="1" applyBorder="1" applyAlignment="1">
      <alignment vertical="top" wrapText="1"/>
      <protection/>
    </xf>
    <xf numFmtId="0" fontId="0" fillId="33" borderId="14" xfId="0" applyFill="1" applyBorder="1" applyAlignment="1">
      <alignment vertical="center"/>
    </xf>
    <xf numFmtId="0" fontId="0" fillId="33" borderId="15" xfId="0" applyFill="1" applyBorder="1" applyAlignment="1">
      <alignment vertical="center"/>
    </xf>
    <xf numFmtId="0" fontId="0" fillId="33" borderId="70" xfId="0" applyFont="1" applyFill="1" applyBorder="1" applyAlignment="1">
      <alignment vertical="center"/>
    </xf>
    <xf numFmtId="0" fontId="0" fillId="33" borderId="71" xfId="0" applyFont="1" applyFill="1" applyBorder="1" applyAlignment="1">
      <alignment vertical="center" wrapText="1"/>
    </xf>
    <xf numFmtId="0" fontId="0" fillId="33" borderId="71" xfId="0" applyFont="1" applyFill="1" applyBorder="1" applyAlignment="1">
      <alignment horizontal="left" vertical="top"/>
    </xf>
    <xf numFmtId="0" fontId="12" fillId="0" borderId="72" xfId="61" applyFont="1" applyFill="1" applyBorder="1" applyAlignment="1">
      <alignment vertical="center" wrapText="1"/>
      <protection/>
    </xf>
    <xf numFmtId="177" fontId="18" fillId="0" borderId="73" xfId="61" applyNumberFormat="1" applyFont="1" applyFill="1" applyBorder="1" applyAlignment="1">
      <alignment wrapText="1"/>
      <protection/>
    </xf>
    <xf numFmtId="177" fontId="18" fillId="0" borderId="74" xfId="61" applyNumberFormat="1" applyFont="1" applyFill="1" applyBorder="1" applyAlignment="1">
      <alignment wrapText="1"/>
      <protection/>
    </xf>
    <xf numFmtId="0" fontId="0" fillId="0" borderId="0" xfId="0" applyFill="1" applyBorder="1" applyAlignment="1">
      <alignment vertical="center"/>
    </xf>
    <xf numFmtId="0" fontId="0" fillId="0" borderId="42" xfId="0" applyFill="1" applyBorder="1" applyAlignment="1">
      <alignment vertical="center"/>
    </xf>
    <xf numFmtId="0" fontId="0" fillId="0" borderId="0" xfId="0" applyFill="1" applyBorder="1" applyAlignment="1">
      <alignment horizontal="center" vertical="center"/>
    </xf>
    <xf numFmtId="0" fontId="0" fillId="0" borderId="42" xfId="0" applyFill="1" applyBorder="1" applyAlignment="1">
      <alignment horizontal="center" vertical="center"/>
    </xf>
    <xf numFmtId="49" fontId="12" fillId="0" borderId="0" xfId="61" applyNumberFormat="1" applyFont="1" applyFill="1" applyBorder="1" applyAlignment="1">
      <alignment vertical="center"/>
      <protection/>
    </xf>
    <xf numFmtId="0" fontId="0" fillId="0" borderId="42" xfId="0" applyFill="1" applyBorder="1" applyAlignment="1">
      <alignment vertical="center"/>
    </xf>
    <xf numFmtId="49" fontId="0" fillId="0" borderId="0" xfId="61" applyNumberFormat="1" applyFill="1" applyBorder="1" applyAlignment="1">
      <alignment vertical="top"/>
      <protection/>
    </xf>
    <xf numFmtId="0" fontId="0" fillId="0" borderId="42" xfId="0" applyFill="1" applyBorder="1" applyAlignment="1">
      <alignment vertical="top"/>
    </xf>
    <xf numFmtId="0" fontId="0" fillId="33" borderId="75" xfId="0" applyFont="1" applyFill="1" applyBorder="1" applyAlignment="1">
      <alignment vertical="center"/>
    </xf>
    <xf numFmtId="0" fontId="0" fillId="33" borderId="37" xfId="0" applyFont="1" applyFill="1" applyBorder="1" applyAlignment="1">
      <alignment vertical="center" wrapText="1"/>
    </xf>
    <xf numFmtId="0" fontId="0" fillId="33" borderId="37" xfId="0" applyFont="1" applyFill="1" applyBorder="1" applyAlignment="1">
      <alignment horizontal="left" vertical="top"/>
    </xf>
    <xf numFmtId="177" fontId="18" fillId="0" borderId="76" xfId="61" applyNumberFormat="1" applyFont="1" applyFill="1" applyBorder="1" applyAlignment="1">
      <alignment wrapText="1"/>
      <protection/>
    </xf>
    <xf numFmtId="177" fontId="18" fillId="0" borderId="77" xfId="61" applyNumberFormat="1" applyFont="1" applyFill="1" applyBorder="1" applyAlignment="1">
      <alignment wrapText="1"/>
      <protection/>
    </xf>
    <xf numFmtId="0" fontId="17" fillId="0" borderId="0" xfId="61" applyFont="1" applyFill="1" applyBorder="1" applyAlignment="1">
      <alignment horizontal="right" vertical="center" wrapText="1"/>
      <protection/>
    </xf>
    <xf numFmtId="0" fontId="18" fillId="0" borderId="43" xfId="61" applyNumberFormat="1" applyFont="1" applyFill="1" applyBorder="1" applyAlignment="1">
      <alignment vertical="center" wrapText="1"/>
      <protection/>
    </xf>
    <xf numFmtId="0" fontId="18" fillId="0" borderId="78" xfId="61" applyNumberFormat="1" applyFont="1" applyFill="1" applyBorder="1" applyAlignment="1">
      <alignment vertical="center" wrapText="1"/>
      <protection/>
    </xf>
    <xf numFmtId="0" fontId="18" fillId="0" borderId="79" xfId="61" applyNumberFormat="1" applyFont="1" applyFill="1" applyBorder="1" applyAlignment="1">
      <alignment vertical="center" wrapText="1"/>
      <protection/>
    </xf>
    <xf numFmtId="0" fontId="0" fillId="0" borderId="54" xfId="61" applyNumberFormat="1" applyFont="1" applyFill="1" applyBorder="1" applyAlignment="1">
      <alignment vertical="center" wrapText="1"/>
      <protection/>
    </xf>
    <xf numFmtId="0" fontId="0" fillId="0" borderId="43" xfId="61" applyNumberFormat="1" applyFont="1" applyFill="1" applyBorder="1" applyAlignment="1">
      <alignment vertical="center" wrapText="1"/>
      <protection/>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7" xfId="0" applyFont="1" applyFill="1" applyBorder="1" applyAlignment="1">
      <alignment horizontal="distributed" vertical="center" indent="1"/>
    </xf>
    <xf numFmtId="0" fontId="2" fillId="0" borderId="17" xfId="0" applyFont="1" applyFill="1" applyBorder="1" applyAlignment="1">
      <alignment horizontal="right" vertical="center"/>
    </xf>
    <xf numFmtId="0" fontId="2" fillId="0" borderId="17" xfId="0" applyFont="1" applyFill="1" applyBorder="1" applyAlignment="1">
      <alignment horizontal="distributed" vertical="center" wrapText="1" indent="1"/>
    </xf>
    <xf numFmtId="0" fontId="2" fillId="0" borderId="17" xfId="0" applyFont="1" applyFill="1" applyBorder="1" applyAlignment="1">
      <alignment horizontal="left" vertical="center"/>
    </xf>
    <xf numFmtId="0" fontId="2" fillId="0" borderId="26" xfId="0" applyFont="1" applyFill="1" applyBorder="1" applyAlignment="1">
      <alignment vertical="center"/>
    </xf>
    <xf numFmtId="0" fontId="2" fillId="0" borderId="26" xfId="0" applyFont="1" applyFill="1" applyBorder="1" applyAlignment="1">
      <alignment horizontal="center" vertical="center"/>
    </xf>
    <xf numFmtId="0" fontId="23" fillId="0" borderId="22" xfId="0" applyFont="1" applyFill="1" applyBorder="1" applyAlignment="1">
      <alignment vertical="center"/>
    </xf>
    <xf numFmtId="0" fontId="23" fillId="0" borderId="20" xfId="0" applyFont="1" applyFill="1" applyBorder="1" applyAlignment="1">
      <alignment vertical="center"/>
    </xf>
    <xf numFmtId="0" fontId="23" fillId="0" borderId="19" xfId="0" applyFont="1" applyFill="1" applyBorder="1" applyAlignment="1">
      <alignment vertical="center"/>
    </xf>
    <xf numFmtId="0" fontId="24" fillId="0" borderId="0" xfId="62" applyFont="1">
      <alignment vertical="center"/>
      <protection/>
    </xf>
    <xf numFmtId="0" fontId="24" fillId="0" borderId="0" xfId="62" applyFont="1" applyAlignment="1">
      <alignment vertical="center" shrinkToFit="1"/>
      <protection/>
    </xf>
    <xf numFmtId="0" fontId="27" fillId="0" borderId="80" xfId="0" applyFont="1" applyBorder="1" applyAlignment="1">
      <alignment horizontal="left" vertical="center" wrapText="1"/>
    </xf>
    <xf numFmtId="0" fontId="27" fillId="0" borderId="81" xfId="0" applyFont="1" applyBorder="1" applyAlignment="1">
      <alignment horizontal="left" vertical="center" wrapText="1"/>
    </xf>
    <xf numFmtId="0" fontId="27" fillId="0" borderId="82" xfId="0" applyFont="1" applyBorder="1" applyAlignment="1">
      <alignment horizontal="left" vertical="center" wrapText="1"/>
    </xf>
    <xf numFmtId="0" fontId="27" fillId="0" borderId="83" xfId="0" applyFont="1" applyBorder="1" applyAlignment="1">
      <alignment horizontal="left" vertical="center" wrapText="1"/>
    </xf>
    <xf numFmtId="0" fontId="27" fillId="0" borderId="84" xfId="0" applyFont="1" applyBorder="1" applyAlignment="1">
      <alignment horizontal="left" vertical="center" wrapText="1"/>
    </xf>
    <xf numFmtId="0" fontId="27" fillId="0" borderId="85" xfId="0" applyFont="1" applyBorder="1" applyAlignment="1">
      <alignment horizontal="left" vertical="center" wrapText="1"/>
    </xf>
    <xf numFmtId="0" fontId="26" fillId="34" borderId="86" xfId="62" applyFont="1" applyFill="1" applyBorder="1" applyAlignment="1">
      <alignment horizontal="center" vertical="center"/>
      <protection/>
    </xf>
    <xf numFmtId="0" fontId="26" fillId="34" borderId="87" xfId="62" applyFont="1" applyFill="1" applyBorder="1" applyAlignment="1">
      <alignment horizontal="center" vertical="center"/>
      <protection/>
    </xf>
    <xf numFmtId="49" fontId="28" fillId="0" borderId="0" xfId="0" applyNumberFormat="1" applyFont="1" applyAlignment="1">
      <alignment horizontal="left" vertical="center"/>
    </xf>
    <xf numFmtId="0" fontId="28" fillId="0" borderId="0" xfId="0" applyFont="1" applyAlignment="1">
      <alignment vertical="center"/>
    </xf>
    <xf numFmtId="0" fontId="28" fillId="0" borderId="0" xfId="0" applyFont="1" applyAlignment="1">
      <alignment horizontal="left" vertical="center"/>
    </xf>
    <xf numFmtId="49" fontId="29" fillId="35" borderId="34" xfId="0" applyNumberFormat="1" applyFont="1" applyFill="1" applyBorder="1" applyAlignment="1">
      <alignment horizontal="center" vertical="center"/>
    </xf>
    <xf numFmtId="0" fontId="29" fillId="35" borderId="14" xfId="0" applyFont="1" applyFill="1" applyBorder="1" applyAlignment="1">
      <alignment horizontal="center" vertical="center"/>
    </xf>
    <xf numFmtId="0" fontId="29" fillId="35" borderId="15" xfId="0" applyFont="1" applyFill="1" applyBorder="1" applyAlignment="1">
      <alignment horizontal="center" vertical="center"/>
    </xf>
    <xf numFmtId="0" fontId="28" fillId="0" borderId="0" xfId="0" applyFont="1" applyAlignment="1">
      <alignment horizontal="center" vertical="center"/>
    </xf>
    <xf numFmtId="49" fontId="28" fillId="0" borderId="88" xfId="0" applyNumberFormat="1" applyFont="1" applyFill="1" applyBorder="1" applyAlignment="1">
      <alignment horizontal="center" vertical="center"/>
    </xf>
    <xf numFmtId="0" fontId="28" fillId="36" borderId="89" xfId="0" applyFont="1" applyFill="1" applyBorder="1" applyAlignment="1">
      <alignment horizontal="center" vertical="center"/>
    </xf>
    <xf numFmtId="0" fontId="28" fillId="0" borderId="90" xfId="0" applyFont="1" applyFill="1" applyBorder="1" applyAlignment="1">
      <alignment horizontal="left" vertical="center"/>
    </xf>
    <xf numFmtId="49" fontId="28" fillId="0" borderId="91" xfId="0" applyNumberFormat="1" applyFont="1" applyFill="1" applyBorder="1" applyAlignment="1">
      <alignment horizontal="center" vertical="center"/>
    </xf>
    <xf numFmtId="0" fontId="28" fillId="36" borderId="29" xfId="0" applyFont="1" applyFill="1" applyBorder="1" applyAlignment="1">
      <alignment vertical="center"/>
    </xf>
    <xf numFmtId="0" fontId="28" fillId="0" borderId="67" xfId="0" applyFont="1" applyFill="1" applyBorder="1" applyAlignment="1">
      <alignment horizontal="left" vertical="center"/>
    </xf>
    <xf numFmtId="49" fontId="28" fillId="0" borderId="92" xfId="0" applyNumberFormat="1" applyFont="1" applyFill="1" applyBorder="1" applyAlignment="1">
      <alignment horizontal="center" vertical="center"/>
    </xf>
    <xf numFmtId="49" fontId="28" fillId="0" borderId="93" xfId="0" applyNumberFormat="1" applyFont="1" applyFill="1" applyBorder="1" applyAlignment="1">
      <alignment horizontal="center" vertical="center"/>
    </xf>
    <xf numFmtId="0" fontId="28" fillId="0" borderId="94" xfId="0" applyFont="1" applyFill="1" applyBorder="1" applyAlignment="1">
      <alignment horizontal="left" vertical="center"/>
    </xf>
    <xf numFmtId="49" fontId="30" fillId="0" borderId="14" xfId="0" applyNumberFormat="1" applyFont="1" applyFill="1" applyBorder="1" applyAlignment="1">
      <alignment horizontal="left" vertical="center"/>
    </xf>
    <xf numFmtId="0" fontId="28" fillId="0" borderId="14" xfId="0" applyFont="1" applyFill="1" applyBorder="1" applyAlignment="1">
      <alignment vertical="center"/>
    </xf>
    <xf numFmtId="0" fontId="28" fillId="0" borderId="14" xfId="0" applyFont="1" applyFill="1" applyBorder="1" applyAlignment="1">
      <alignment horizontal="left" vertical="center"/>
    </xf>
    <xf numFmtId="49" fontId="28" fillId="0" borderId="95" xfId="0" applyNumberFormat="1" applyFont="1" applyFill="1" applyBorder="1" applyAlignment="1">
      <alignment horizontal="center" vertical="center"/>
    </xf>
    <xf numFmtId="49" fontId="28" fillId="0" borderId="96" xfId="0" applyNumberFormat="1" applyFont="1" applyFill="1" applyBorder="1" applyAlignment="1">
      <alignment horizontal="center" vertical="center"/>
    </xf>
    <xf numFmtId="0" fontId="28" fillId="0" borderId="97" xfId="0" applyFont="1" applyFill="1" applyBorder="1" applyAlignment="1">
      <alignment horizontal="left" vertical="center"/>
    </xf>
    <xf numFmtId="0" fontId="28" fillId="0" borderId="93" xfId="0" applyFont="1" applyFill="1" applyBorder="1" applyAlignment="1">
      <alignment horizontal="center" vertical="center"/>
    </xf>
    <xf numFmtId="49" fontId="28" fillId="36" borderId="89" xfId="0" applyNumberFormat="1" applyFont="1" applyFill="1" applyBorder="1" applyAlignment="1">
      <alignment horizontal="center" vertical="center"/>
    </xf>
    <xf numFmtId="49" fontId="28" fillId="0" borderId="90" xfId="0" applyNumberFormat="1" applyFont="1" applyFill="1" applyBorder="1" applyAlignment="1">
      <alignment horizontal="left" vertical="center"/>
    </xf>
    <xf numFmtId="0" fontId="28" fillId="0" borderId="96" xfId="0" applyFont="1" applyFill="1" applyBorder="1" applyAlignment="1">
      <alignment horizontal="center" vertical="center"/>
    </xf>
    <xf numFmtId="49" fontId="28" fillId="0" borderId="94" xfId="0" applyNumberFormat="1" applyFont="1" applyFill="1" applyBorder="1" applyAlignment="1">
      <alignment horizontal="left" vertical="center"/>
    </xf>
    <xf numFmtId="0" fontId="28" fillId="0" borderId="94" xfId="0" applyFont="1" applyFill="1" applyBorder="1" applyAlignment="1">
      <alignment horizontal="left" vertical="center" wrapText="1"/>
    </xf>
    <xf numFmtId="0" fontId="28" fillId="36" borderId="89" xfId="0" applyFont="1" applyFill="1" applyBorder="1" applyAlignment="1">
      <alignment vertical="center"/>
    </xf>
    <xf numFmtId="0" fontId="28" fillId="36" borderId="89" xfId="0" applyFont="1" applyFill="1" applyBorder="1" applyAlignment="1">
      <alignment horizontal="left" vertical="center"/>
    </xf>
    <xf numFmtId="0" fontId="28" fillId="0" borderId="93" xfId="0" applyFont="1" applyFill="1" applyBorder="1" applyAlignment="1">
      <alignment vertical="center"/>
    </xf>
    <xf numFmtId="49" fontId="28" fillId="0" borderId="98" xfId="0" applyNumberFormat="1" applyFont="1" applyFill="1" applyBorder="1" applyAlignment="1">
      <alignment horizontal="center" vertical="center"/>
    </xf>
    <xf numFmtId="49" fontId="28" fillId="36" borderId="36" xfId="0" applyNumberFormat="1" applyFont="1" applyFill="1" applyBorder="1" applyAlignment="1">
      <alignment horizontal="center" vertical="center"/>
    </xf>
    <xf numFmtId="49" fontId="28" fillId="0" borderId="37" xfId="0" applyNumberFormat="1" applyFont="1" applyFill="1" applyBorder="1" applyAlignment="1">
      <alignment horizontal="left" vertical="center"/>
    </xf>
    <xf numFmtId="49" fontId="28" fillId="36" borderId="29" xfId="0" applyNumberFormat="1" applyFont="1" applyFill="1" applyBorder="1" applyAlignment="1">
      <alignment horizontal="center" vertical="center"/>
    </xf>
    <xf numFmtId="49" fontId="28" fillId="0" borderId="99" xfId="0" applyNumberFormat="1" applyFont="1" applyFill="1" applyBorder="1" applyAlignment="1">
      <alignment horizontal="center" vertical="center"/>
    </xf>
    <xf numFmtId="49" fontId="28" fillId="36" borderId="100" xfId="0" applyNumberFormat="1" applyFont="1" applyFill="1" applyBorder="1" applyAlignment="1">
      <alignment horizontal="center" vertical="center"/>
    </xf>
    <xf numFmtId="0" fontId="28" fillId="0" borderId="101" xfId="0" applyFont="1" applyFill="1" applyBorder="1" applyAlignment="1">
      <alignment horizontal="left" vertical="center"/>
    </xf>
    <xf numFmtId="49" fontId="28" fillId="0" borderId="88" xfId="0" applyNumberFormat="1" applyFont="1" applyBorder="1" applyAlignment="1">
      <alignment horizontal="center" vertical="center"/>
    </xf>
    <xf numFmtId="0" fontId="28" fillId="0" borderId="90" xfId="0" applyFont="1" applyBorder="1" applyAlignment="1">
      <alignment horizontal="left" vertical="center"/>
    </xf>
    <xf numFmtId="49" fontId="28" fillId="0" borderId="92" xfId="0" applyNumberFormat="1" applyFont="1" applyBorder="1" applyAlignment="1">
      <alignment horizontal="center" vertical="center"/>
    </xf>
    <xf numFmtId="0" fontId="28" fillId="36" borderId="93" xfId="0" applyFont="1" applyFill="1" applyBorder="1" applyAlignment="1">
      <alignment horizontal="center" vertical="center"/>
    </xf>
    <xf numFmtId="0" fontId="28" fillId="0" borderId="94" xfId="0" applyFont="1" applyBorder="1" applyAlignment="1">
      <alignment horizontal="left" vertical="center"/>
    </xf>
    <xf numFmtId="49" fontId="28" fillId="0" borderId="102" xfId="0" applyNumberFormat="1" applyFont="1" applyFill="1" applyBorder="1" applyAlignment="1">
      <alignment horizontal="center" vertical="center"/>
    </xf>
    <xf numFmtId="49" fontId="28" fillId="0" borderId="103" xfId="0" applyNumberFormat="1" applyFont="1" applyFill="1" applyBorder="1" applyAlignment="1">
      <alignment horizontal="center" vertical="center"/>
    </xf>
    <xf numFmtId="0" fontId="28" fillId="0" borderId="104" xfId="0" applyFont="1" applyFill="1" applyBorder="1" applyAlignment="1">
      <alignment horizontal="left" vertical="center"/>
    </xf>
    <xf numFmtId="49" fontId="28" fillId="0" borderId="102" xfId="0" applyNumberFormat="1" applyFont="1" applyBorder="1" applyAlignment="1">
      <alignment horizontal="center" vertical="center"/>
    </xf>
    <xf numFmtId="0" fontId="28" fillId="36" borderId="103" xfId="0" applyFont="1" applyFill="1" applyBorder="1" applyAlignment="1">
      <alignment horizontal="center" vertical="center"/>
    </xf>
    <xf numFmtId="0" fontId="28" fillId="0" borderId="104" xfId="0" applyFont="1" applyBorder="1" applyAlignment="1">
      <alignment horizontal="left" vertical="center"/>
    </xf>
    <xf numFmtId="0" fontId="28" fillId="0" borderId="93" xfId="0" applyFont="1" applyBorder="1" applyAlignment="1">
      <alignment horizontal="center" vertical="center"/>
    </xf>
    <xf numFmtId="49" fontId="28" fillId="0" borderId="95" xfId="0" applyNumberFormat="1" applyFont="1" applyBorder="1" applyAlignment="1">
      <alignment horizontal="center" vertical="center"/>
    </xf>
    <xf numFmtId="0" fontId="28" fillId="0" borderId="96" xfId="0" applyFont="1" applyBorder="1" applyAlignment="1">
      <alignment horizontal="center" vertical="center"/>
    </xf>
    <xf numFmtId="0" fontId="28" fillId="0" borderId="97" xfId="0" applyFont="1" applyBorder="1" applyAlignment="1">
      <alignment horizontal="left" vertical="center"/>
    </xf>
    <xf numFmtId="49" fontId="28" fillId="0" borderId="99" xfId="0" applyNumberFormat="1" applyFont="1" applyBorder="1" applyAlignment="1">
      <alignment horizontal="center" vertical="center"/>
    </xf>
    <xf numFmtId="0" fontId="28" fillId="36" borderId="100" xfId="0" applyFont="1" applyFill="1" applyBorder="1" applyAlignment="1">
      <alignment horizontal="left" vertical="center"/>
    </xf>
    <xf numFmtId="0" fontId="28" fillId="0" borderId="101" xfId="0" applyFont="1" applyBorder="1" applyAlignment="1">
      <alignment horizontal="left" vertical="center"/>
    </xf>
    <xf numFmtId="0" fontId="28" fillId="36" borderId="93" xfId="0" applyFont="1" applyFill="1" applyBorder="1" applyAlignment="1">
      <alignment horizontal="left" vertical="center"/>
    </xf>
    <xf numFmtId="49" fontId="28" fillId="0" borderId="101" xfId="0" applyNumberFormat="1" applyFont="1" applyFill="1" applyBorder="1" applyAlignment="1">
      <alignment horizontal="left" vertical="center"/>
    </xf>
    <xf numFmtId="0" fontId="28" fillId="36" borderId="96" xfId="0" applyFont="1" applyFill="1" applyBorder="1" applyAlignment="1">
      <alignment horizontal="left" vertical="center"/>
    </xf>
    <xf numFmtId="49" fontId="30" fillId="0" borderId="40" xfId="0" applyNumberFormat="1" applyFont="1" applyFill="1" applyBorder="1" applyAlignment="1">
      <alignment horizontal="left" vertical="center"/>
    </xf>
    <xf numFmtId="0" fontId="31" fillId="0" borderId="40" xfId="0" applyFont="1" applyFill="1" applyBorder="1" applyAlignment="1">
      <alignment horizontal="left" vertical="center"/>
    </xf>
    <xf numFmtId="49" fontId="28" fillId="0" borderId="0" xfId="0" applyNumberFormat="1" applyFont="1" applyFill="1" applyAlignment="1">
      <alignment horizontal="left" vertical="center"/>
    </xf>
    <xf numFmtId="0" fontId="29" fillId="0" borderId="0" xfId="0" applyFont="1" applyFill="1" applyBorder="1" applyAlignment="1">
      <alignment horizontal="center" vertical="center"/>
    </xf>
    <xf numFmtId="49" fontId="32" fillId="0" borderId="0" xfId="0" applyNumberFormat="1" applyFont="1" applyFill="1" applyAlignment="1">
      <alignment horizontal="left"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49" fontId="28" fillId="0" borderId="0" xfId="0" applyNumberFormat="1" applyFont="1" applyFill="1" applyBorder="1" applyAlignment="1">
      <alignment horizontal="center" vertical="center"/>
    </xf>
    <xf numFmtId="49" fontId="28" fillId="0" borderId="67" xfId="0" applyNumberFormat="1" applyFont="1" applyFill="1" applyBorder="1" applyAlignment="1">
      <alignment horizontal="left"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3" fillId="0" borderId="25" xfId="0" applyFont="1" applyFill="1" applyBorder="1" applyAlignment="1">
      <alignment horizontal="center" vertical="center"/>
    </xf>
    <xf numFmtId="0" fontId="3" fillId="0" borderId="18" xfId="0" applyFont="1" applyFill="1" applyBorder="1" applyAlignment="1">
      <alignment vertical="top"/>
    </xf>
    <xf numFmtId="0" fontId="3" fillId="0" borderId="28" xfId="0" applyFont="1" applyFill="1" applyBorder="1" applyAlignment="1">
      <alignment vertical="center"/>
    </xf>
    <xf numFmtId="0" fontId="27" fillId="0" borderId="18" xfId="0" applyFont="1" applyBorder="1" applyAlignment="1">
      <alignment horizontal="left" vertical="center" wrapText="1"/>
    </xf>
    <xf numFmtId="0" fontId="27" fillId="0" borderId="27" xfId="0" applyFont="1" applyBorder="1" applyAlignment="1">
      <alignment horizontal="left" vertical="center" wrapText="1"/>
    </xf>
    <xf numFmtId="0" fontId="24" fillId="0" borderId="0" xfId="62" applyFont="1" applyAlignment="1">
      <alignment horizontal="center" vertical="center"/>
      <protection/>
    </xf>
    <xf numFmtId="0" fontId="0" fillId="0" borderId="0" xfId="0" applyAlignment="1">
      <alignment vertical="center"/>
    </xf>
    <xf numFmtId="0" fontId="27" fillId="0" borderId="105" xfId="0" applyFont="1" applyBorder="1" applyAlignment="1">
      <alignment horizontal="left" vertical="center" wrapText="1"/>
    </xf>
    <xf numFmtId="0" fontId="27" fillId="0" borderId="106" xfId="0" applyFont="1" applyBorder="1" applyAlignment="1">
      <alignment horizontal="left" vertical="center" wrapText="1"/>
    </xf>
    <xf numFmtId="0" fontId="22" fillId="0" borderId="19" xfId="61" applyNumberFormat="1" applyFont="1" applyFill="1" applyBorder="1" applyAlignment="1">
      <alignment horizontal="left" vertical="center" wrapText="1"/>
      <protection/>
    </xf>
    <xf numFmtId="0" fontId="22" fillId="0" borderId="107" xfId="61" applyNumberFormat="1" applyFont="1" applyFill="1" applyBorder="1" applyAlignment="1">
      <alignment horizontal="left" vertical="center" wrapText="1"/>
      <protection/>
    </xf>
    <xf numFmtId="0" fontId="22" fillId="0" borderId="107" xfId="0" applyNumberFormat="1" applyFont="1" applyBorder="1" applyAlignment="1">
      <alignment horizontal="left" vertical="center" wrapText="1"/>
    </xf>
    <xf numFmtId="0" fontId="0" fillId="33" borderId="13" xfId="0" applyFont="1" applyFill="1" applyBorder="1" applyAlignment="1">
      <alignment vertical="center"/>
    </xf>
    <xf numFmtId="0" fontId="0" fillId="33" borderId="0" xfId="0" applyFill="1" applyAlignment="1">
      <alignment vertical="center"/>
    </xf>
    <xf numFmtId="0" fontId="0" fillId="33" borderId="42" xfId="0" applyFill="1" applyBorder="1" applyAlignment="1">
      <alignment vertical="center"/>
    </xf>
    <xf numFmtId="0" fontId="0" fillId="33" borderId="43" xfId="0" applyFont="1" applyFill="1" applyBorder="1" applyAlignment="1">
      <alignment vertical="center"/>
    </xf>
    <xf numFmtId="0" fontId="0" fillId="33" borderId="16" xfId="0" applyFill="1" applyBorder="1" applyAlignment="1">
      <alignment vertical="center"/>
    </xf>
    <xf numFmtId="0" fontId="0" fillId="33" borderId="108" xfId="0" applyFill="1" applyBorder="1" applyAlignment="1">
      <alignment vertical="center"/>
    </xf>
    <xf numFmtId="0" fontId="2" fillId="33" borderId="109" xfId="0" applyFont="1" applyFill="1" applyBorder="1" applyAlignment="1">
      <alignment horizontal="center" vertical="center"/>
    </xf>
    <xf numFmtId="0" fontId="0" fillId="33" borderId="68" xfId="0" applyFill="1" applyBorder="1" applyAlignment="1">
      <alignment horizontal="center" vertical="center"/>
    </xf>
    <xf numFmtId="0" fontId="22" fillId="0" borderId="19" xfId="61" applyNumberFormat="1" applyFont="1" applyFill="1" applyBorder="1" applyAlignment="1">
      <alignment vertical="center" wrapText="1"/>
      <protection/>
    </xf>
    <xf numFmtId="0" fontId="22" fillId="0" borderId="107" xfId="0" applyNumberFormat="1" applyFont="1" applyBorder="1" applyAlignment="1">
      <alignment vertical="center" wrapText="1"/>
    </xf>
    <xf numFmtId="0" fontId="0" fillId="33" borderId="45" xfId="0" applyFill="1" applyBorder="1" applyAlignment="1">
      <alignment horizontal="center" vertical="center"/>
    </xf>
    <xf numFmtId="0" fontId="0" fillId="0" borderId="110" xfId="0" applyBorder="1" applyAlignment="1">
      <alignment horizontal="center" vertical="center"/>
    </xf>
    <xf numFmtId="49" fontId="12" fillId="0" borderId="34" xfId="61" applyNumberFormat="1" applyFont="1" applyFill="1" applyBorder="1" applyAlignment="1">
      <alignment vertical="center" wrapText="1"/>
      <protection/>
    </xf>
    <xf numFmtId="0" fontId="0" fillId="0" borderId="47" xfId="0" applyBorder="1" applyAlignment="1">
      <alignment vertical="center" wrapText="1"/>
    </xf>
    <xf numFmtId="49" fontId="0" fillId="0" borderId="34" xfId="61" applyNumberFormat="1" applyFont="1" applyFill="1" applyBorder="1" applyAlignment="1">
      <alignment vertical="top" wrapText="1"/>
      <protection/>
    </xf>
    <xf numFmtId="0" fontId="0" fillId="0" borderId="47" xfId="0" applyBorder="1" applyAlignment="1">
      <alignment vertical="top" wrapText="1"/>
    </xf>
    <xf numFmtId="0" fontId="18" fillId="0" borderId="111" xfId="61" applyNumberFormat="1" applyFont="1" applyFill="1" applyBorder="1" applyAlignment="1">
      <alignment vertical="top" wrapText="1"/>
      <protection/>
    </xf>
    <xf numFmtId="0" fontId="18" fillId="0" borderId="76" xfId="0" applyNumberFormat="1" applyFont="1" applyBorder="1" applyAlignment="1">
      <alignment vertical="top" wrapText="1"/>
    </xf>
    <xf numFmtId="0" fontId="22" fillId="0" borderId="112" xfId="61" applyNumberFormat="1" applyFont="1" applyFill="1" applyBorder="1" applyAlignment="1">
      <alignment vertical="center" wrapText="1"/>
      <protection/>
    </xf>
    <xf numFmtId="0" fontId="22" fillId="0" borderId="113" xfId="0" applyNumberFormat="1" applyFont="1" applyBorder="1" applyAlignment="1">
      <alignment vertical="center" wrapText="1"/>
    </xf>
    <xf numFmtId="49" fontId="12" fillId="0" borderId="48" xfId="61" applyNumberFormat="1" applyFont="1" applyBorder="1" applyAlignment="1">
      <alignment vertical="center" wrapText="1"/>
      <protection/>
    </xf>
    <xf numFmtId="0" fontId="0" fillId="0" borderId="15" xfId="0" applyBorder="1" applyAlignment="1">
      <alignment vertical="center" wrapText="1"/>
    </xf>
    <xf numFmtId="0" fontId="0" fillId="33" borderId="12" xfId="0" applyFont="1"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2" fillId="0" borderId="16" xfId="0" applyFont="1" applyFill="1" applyBorder="1" applyAlignment="1">
      <alignment horizontal="center" vertical="center"/>
    </xf>
    <xf numFmtId="0" fontId="3" fillId="0" borderId="19" xfId="0" applyFont="1" applyFill="1" applyBorder="1" applyAlignment="1">
      <alignment horizontal="distributed" vertical="center" indent="1"/>
    </xf>
    <xf numFmtId="0" fontId="0" fillId="0" borderId="49" xfId="0" applyBorder="1" applyAlignment="1">
      <alignment horizontal="distributed" vertical="center" indent="1"/>
    </xf>
    <xf numFmtId="0" fontId="13" fillId="0" borderId="0" xfId="0" applyFont="1" applyAlignment="1">
      <alignment horizontal="center" vertical="center"/>
    </xf>
    <xf numFmtId="0" fontId="7" fillId="0" borderId="20" xfId="0" applyFont="1" applyFill="1" applyBorder="1" applyAlignment="1">
      <alignment horizontal="distributed" vertical="center" wrapText="1" indent="1"/>
    </xf>
    <xf numFmtId="0" fontId="2" fillId="0" borderId="21" xfId="0" applyFont="1" applyFill="1" applyBorder="1" applyAlignment="1">
      <alignment horizontal="distributed" vertical="center" indent="1"/>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2" fillId="0" borderId="19"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49" xfId="0" applyFont="1" applyFill="1" applyBorder="1" applyAlignment="1">
      <alignment horizontal="center" vertical="center"/>
    </xf>
    <xf numFmtId="49" fontId="4" fillId="0" borderId="23" xfId="61" applyNumberFormat="1" applyFont="1" applyFill="1" applyBorder="1" applyAlignment="1">
      <alignment horizontal="center" vertical="center"/>
      <protection/>
    </xf>
    <xf numFmtId="0" fontId="2" fillId="0" borderId="25" xfId="0" applyFont="1" applyBorder="1" applyAlignment="1">
      <alignment vertical="center"/>
    </xf>
    <xf numFmtId="49" fontId="4" fillId="0" borderId="19"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0" fontId="2" fillId="0" borderId="49" xfId="0" applyFont="1" applyBorder="1" applyAlignment="1">
      <alignment horizontal="center" vertical="center"/>
    </xf>
    <xf numFmtId="49" fontId="4" fillId="0" borderId="19" xfId="61" applyNumberFormat="1" applyFont="1" applyFill="1" applyBorder="1" applyAlignment="1">
      <alignment horizontal="left" vertical="center"/>
      <protection/>
    </xf>
    <xf numFmtId="49" fontId="4" fillId="0" borderId="26" xfId="61" applyNumberFormat="1" applyFont="1" applyFill="1" applyBorder="1" applyAlignment="1">
      <alignment horizontal="left" vertical="center"/>
      <protection/>
    </xf>
    <xf numFmtId="0" fontId="2" fillId="0" borderId="49" xfId="0" applyFont="1" applyBorder="1" applyAlignment="1">
      <alignment horizontal="left" vertical="center"/>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81" fontId="4" fillId="0" borderId="19" xfId="61" applyNumberFormat="1" applyFont="1" applyFill="1" applyBorder="1" applyAlignment="1">
      <alignment horizontal="right"/>
      <protection/>
    </xf>
    <xf numFmtId="181" fontId="2" fillId="0" borderId="49" xfId="0" applyNumberFormat="1" applyFont="1" applyBorder="1" applyAlignment="1">
      <alignment horizontal="right"/>
    </xf>
    <xf numFmtId="49" fontId="4" fillId="0" borderId="19"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left" vertical="center" wrapText="1"/>
      <protection/>
    </xf>
    <xf numFmtId="49" fontId="4" fillId="0" borderId="26" xfId="61" applyNumberFormat="1" applyFont="1" applyFill="1" applyBorder="1" applyAlignment="1">
      <alignment horizontal="left" vertical="center" wrapText="1"/>
      <protection/>
    </xf>
    <xf numFmtId="49" fontId="4" fillId="0" borderId="24" xfId="61" applyNumberFormat="1" applyFont="1" applyFill="1" applyBorder="1" applyAlignment="1">
      <alignment horizontal="left" vertical="top"/>
      <protection/>
    </xf>
    <xf numFmtId="0" fontId="2" fillId="0" borderId="24" xfId="0" applyFont="1" applyBorder="1" applyAlignment="1">
      <alignment horizontal="left" vertical="top"/>
    </xf>
    <xf numFmtId="49" fontId="4" fillId="0" borderId="23" xfId="61" applyNumberFormat="1" applyFont="1" applyFill="1" applyBorder="1" applyAlignment="1">
      <alignment horizontal="center" vertical="center" wrapText="1"/>
      <protection/>
    </xf>
    <xf numFmtId="49" fontId="4" fillId="0" borderId="20" xfId="61" applyNumberFormat="1" applyFont="1" applyFill="1" applyBorder="1" applyAlignment="1">
      <alignment horizontal="center" vertical="center" wrapText="1"/>
      <protection/>
    </xf>
    <xf numFmtId="0" fontId="2" fillId="0" borderId="21" xfId="0" applyFont="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0" fontId="19" fillId="0" borderId="19" xfId="0" applyFont="1" applyBorder="1" applyAlignment="1">
      <alignment horizontal="center" vertical="center"/>
    </xf>
    <xf numFmtId="0" fontId="2" fillId="0" borderId="26" xfId="0" applyFont="1" applyBorder="1" applyAlignment="1">
      <alignment vertical="center"/>
    </xf>
    <xf numFmtId="0" fontId="2" fillId="0" borderId="49" xfId="0" applyFont="1" applyBorder="1" applyAlignment="1">
      <alignment vertical="center"/>
    </xf>
    <xf numFmtId="181" fontId="4" fillId="0" borderId="20" xfId="61" applyNumberFormat="1" applyFont="1" applyFill="1" applyBorder="1" applyAlignment="1">
      <alignment horizontal="right"/>
      <protection/>
    </xf>
    <xf numFmtId="181" fontId="2" fillId="0" borderId="21" xfId="0" applyNumberFormat="1" applyFont="1" applyBorder="1" applyAlignment="1">
      <alignment horizontal="right"/>
    </xf>
    <xf numFmtId="181" fontId="2" fillId="0" borderId="22" xfId="0" applyNumberFormat="1" applyFont="1" applyBorder="1" applyAlignment="1">
      <alignment horizontal="right"/>
    </xf>
    <xf numFmtId="181" fontId="2" fillId="0" borderId="28" xfId="0" applyNumberFormat="1" applyFont="1" applyBorder="1" applyAlignment="1">
      <alignment horizontal="right"/>
    </xf>
    <xf numFmtId="0" fontId="2" fillId="0" borderId="4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19" fillId="0" borderId="0" xfId="0" applyFont="1" applyBorder="1" applyAlignment="1">
      <alignment horizontal="right" vertical="center"/>
    </xf>
    <xf numFmtId="0" fontId="0" fillId="0" borderId="0" xfId="0" applyAlignment="1">
      <alignment horizontal="right" vertical="center"/>
    </xf>
    <xf numFmtId="49" fontId="14" fillId="0" borderId="23" xfId="61" applyNumberFormat="1" applyFont="1" applyFill="1" applyBorder="1" applyAlignment="1">
      <alignment horizontal="center" vertical="center"/>
      <protection/>
    </xf>
    <xf numFmtId="0" fontId="0" fillId="0" borderId="25" xfId="0" applyBorder="1" applyAlignment="1">
      <alignment vertical="center"/>
    </xf>
    <xf numFmtId="49" fontId="14" fillId="0" borderId="19"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0" fontId="0" fillId="0" borderId="49" xfId="0" applyBorder="1" applyAlignment="1">
      <alignment horizontal="center" vertical="center"/>
    </xf>
    <xf numFmtId="49" fontId="14" fillId="0" borderId="19" xfId="61" applyNumberFormat="1" applyFont="1" applyFill="1" applyBorder="1" applyAlignment="1">
      <alignment horizontal="left" vertical="center"/>
      <protection/>
    </xf>
    <xf numFmtId="49" fontId="14" fillId="0" borderId="26" xfId="61" applyNumberFormat="1" applyFont="1" applyFill="1" applyBorder="1" applyAlignment="1">
      <alignment horizontal="left" vertical="center"/>
      <protection/>
    </xf>
    <xf numFmtId="0" fontId="0" fillId="0" borderId="49" xfId="0" applyBorder="1" applyAlignment="1">
      <alignment horizontal="left" vertical="center"/>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81" fontId="14" fillId="0" borderId="19" xfId="61" applyNumberFormat="1" applyFont="1" applyFill="1" applyBorder="1" applyAlignment="1">
      <alignment horizontal="right"/>
      <protection/>
    </xf>
    <xf numFmtId="181" fontId="0" fillId="0" borderId="49" xfId="0" applyNumberFormat="1" applyBorder="1" applyAlignment="1">
      <alignment horizontal="right"/>
    </xf>
    <xf numFmtId="49" fontId="14" fillId="0" borderId="19" xfId="61" applyNumberFormat="1" applyFont="1" applyFill="1" applyBorder="1" applyAlignment="1">
      <alignment horizontal="center" vertical="center" wrapText="1"/>
      <protection/>
    </xf>
    <xf numFmtId="49" fontId="14" fillId="0" borderId="19" xfId="61" applyNumberFormat="1" applyFont="1" applyFill="1" applyBorder="1" applyAlignment="1">
      <alignment horizontal="left" vertical="center" wrapText="1"/>
      <protection/>
    </xf>
    <xf numFmtId="49" fontId="14" fillId="0" borderId="26" xfId="61" applyNumberFormat="1" applyFont="1" applyFill="1" applyBorder="1" applyAlignment="1">
      <alignment horizontal="left" vertical="center" wrapText="1"/>
      <protection/>
    </xf>
    <xf numFmtId="49" fontId="14" fillId="0" borderId="24" xfId="61" applyNumberFormat="1" applyFont="1" applyFill="1" applyBorder="1" applyAlignment="1">
      <alignment horizontal="left" vertical="top"/>
      <protection/>
    </xf>
    <xf numFmtId="0" fontId="0" fillId="0" borderId="24" xfId="0" applyBorder="1" applyAlignment="1">
      <alignment horizontal="left" vertical="top"/>
    </xf>
    <xf numFmtId="49" fontId="14" fillId="0" borderId="23" xfId="61" applyNumberFormat="1" applyFont="1" applyFill="1" applyBorder="1" applyAlignment="1">
      <alignment horizontal="center" vertical="center" wrapText="1"/>
      <protection/>
    </xf>
    <xf numFmtId="49" fontId="14" fillId="0" borderId="20" xfId="61" applyNumberFormat="1" applyFont="1" applyFill="1" applyBorder="1" applyAlignment="1">
      <alignment horizontal="center" vertical="center" wrapText="1"/>
      <protection/>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15" fillId="0" borderId="19" xfId="0" applyFont="1" applyBorder="1" applyAlignment="1">
      <alignment horizontal="center" vertical="center"/>
    </xf>
    <xf numFmtId="0" fontId="0" fillId="0" borderId="26" xfId="0" applyBorder="1" applyAlignment="1">
      <alignment vertical="center"/>
    </xf>
    <xf numFmtId="0" fontId="0" fillId="0" borderId="49" xfId="0" applyBorder="1" applyAlignment="1">
      <alignment vertical="center"/>
    </xf>
    <xf numFmtId="181" fontId="14" fillId="0" borderId="20" xfId="61" applyNumberFormat="1" applyFont="1" applyFill="1" applyBorder="1" applyAlignment="1">
      <alignment horizontal="right"/>
      <protection/>
    </xf>
    <xf numFmtId="181" fontId="0" fillId="0" borderId="21" xfId="0" applyNumberFormat="1" applyBorder="1" applyAlignment="1">
      <alignment horizontal="right"/>
    </xf>
    <xf numFmtId="181" fontId="0" fillId="0" borderId="22" xfId="0" applyNumberFormat="1" applyBorder="1" applyAlignment="1">
      <alignment horizontal="right"/>
    </xf>
    <xf numFmtId="181" fontId="0" fillId="0" borderId="28" xfId="0" applyNumberFormat="1" applyBorder="1" applyAlignment="1">
      <alignment horizontal="right"/>
    </xf>
    <xf numFmtId="0" fontId="0" fillId="0" borderId="49"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13" fillId="0" borderId="0" xfId="0" applyFont="1" applyFill="1" applyAlignment="1">
      <alignment horizontal="center" vertical="center"/>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8" xfId="0" applyFont="1" applyFill="1" applyBorder="1" applyAlignment="1">
      <alignment horizontal="right" vertical="center"/>
    </xf>
    <xf numFmtId="0" fontId="3" fillId="0" borderId="0" xfId="0" applyFont="1" applyFill="1" applyBorder="1" applyAlignment="1">
      <alignment horizontal="right" vertical="center"/>
    </xf>
    <xf numFmtId="0" fontId="3" fillId="0" borderId="27" xfId="0" applyFont="1" applyFill="1" applyBorder="1" applyAlignment="1">
      <alignment horizontal="right" vertical="center"/>
    </xf>
    <xf numFmtId="0" fontId="2" fillId="0" borderId="24" xfId="0" applyFont="1" applyFill="1" applyBorder="1" applyAlignment="1">
      <alignment horizontal="right" vertical="center"/>
    </xf>
    <xf numFmtId="0" fontId="4" fillId="0" borderId="2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sheetPr>
  <dimension ref="A1:B42"/>
  <sheetViews>
    <sheetView view="pageBreakPreview" zoomScaleSheetLayoutView="100" zoomScalePageLayoutView="0" workbookViewId="0" topLeftCell="A34">
      <selection activeCell="B12" sqref="B12"/>
    </sheetView>
  </sheetViews>
  <sheetFormatPr defaultColWidth="9.00390625" defaultRowHeight="13.5"/>
  <cols>
    <col min="1" max="1" width="18.625" style="0" customWidth="1"/>
    <col min="2" max="2" width="67.50390625" style="0" customWidth="1"/>
    <col min="3" max="3" width="17.875" style="0" customWidth="1"/>
    <col min="4" max="4" width="27.25390625" style="0" customWidth="1"/>
    <col min="5" max="5" width="23.125" style="1" customWidth="1"/>
  </cols>
  <sheetData>
    <row r="1" spans="1:2" ht="15" customHeight="1">
      <c r="A1" s="342" t="s">
        <v>205</v>
      </c>
      <c r="B1" s="343"/>
    </row>
    <row r="2" spans="1:2" ht="18.75" customHeight="1">
      <c r="A2" s="257"/>
      <c r="B2" s="258" t="s">
        <v>206</v>
      </c>
    </row>
    <row r="3" spans="1:2" ht="18" customHeight="1" thickBot="1">
      <c r="A3" s="265" t="s">
        <v>278</v>
      </c>
      <c r="B3" s="266" t="s">
        <v>277</v>
      </c>
    </row>
    <row r="4" spans="1:2" ht="15" customHeight="1" thickTop="1">
      <c r="A4" s="344" t="s">
        <v>207</v>
      </c>
      <c r="B4" s="345"/>
    </row>
    <row r="5" spans="1:2" ht="45.75" customHeight="1">
      <c r="A5" s="259" t="s">
        <v>208</v>
      </c>
      <c r="B5" s="260" t="s">
        <v>209</v>
      </c>
    </row>
    <row r="6" spans="1:2" ht="32.25" customHeight="1">
      <c r="A6" s="259" t="s">
        <v>210</v>
      </c>
      <c r="B6" s="260" t="s">
        <v>211</v>
      </c>
    </row>
    <row r="7" spans="1:2" ht="42.75" customHeight="1">
      <c r="A7" s="259" t="s">
        <v>212</v>
      </c>
      <c r="B7" s="260" t="s">
        <v>213</v>
      </c>
    </row>
    <row r="8" spans="1:2" ht="24.75" customHeight="1">
      <c r="A8" s="259" t="s">
        <v>214</v>
      </c>
      <c r="B8" s="260" t="s">
        <v>215</v>
      </c>
    </row>
    <row r="9" spans="1:2" ht="26.25" customHeight="1">
      <c r="A9" s="261" t="s">
        <v>216</v>
      </c>
      <c r="B9" s="262" t="s">
        <v>217</v>
      </c>
    </row>
    <row r="10" spans="1:2" ht="18" customHeight="1">
      <c r="A10" s="259" t="s">
        <v>218</v>
      </c>
      <c r="B10" s="260" t="s">
        <v>219</v>
      </c>
    </row>
    <row r="11" spans="1:2" ht="18.75" customHeight="1">
      <c r="A11" s="259" t="s">
        <v>220</v>
      </c>
      <c r="B11" s="260" t="s">
        <v>221</v>
      </c>
    </row>
    <row r="12" spans="1:2" ht="26.25" customHeight="1">
      <c r="A12" s="259" t="s">
        <v>222</v>
      </c>
      <c r="B12" s="260" t="s">
        <v>223</v>
      </c>
    </row>
    <row r="13" spans="1:2" ht="32.25" customHeight="1">
      <c r="A13" s="259" t="s">
        <v>224</v>
      </c>
      <c r="B13" s="260" t="s">
        <v>225</v>
      </c>
    </row>
    <row r="14" spans="1:2" ht="21" customHeight="1">
      <c r="A14" s="340" t="s">
        <v>226</v>
      </c>
      <c r="B14" s="341"/>
    </row>
    <row r="15" spans="1:2" ht="43.5" customHeight="1">
      <c r="A15" s="259" t="s">
        <v>227</v>
      </c>
      <c r="B15" s="260" t="s">
        <v>228</v>
      </c>
    </row>
    <row r="16" spans="1:2" ht="24" customHeight="1">
      <c r="A16" s="259" t="s">
        <v>229</v>
      </c>
      <c r="B16" s="260" t="s">
        <v>230</v>
      </c>
    </row>
    <row r="17" spans="1:2" ht="29.25" customHeight="1">
      <c r="A17" s="259" t="s">
        <v>231</v>
      </c>
      <c r="B17" s="260" t="s">
        <v>120</v>
      </c>
    </row>
    <row r="18" spans="1:2" ht="31.5" customHeight="1">
      <c r="A18" s="259" t="s">
        <v>232</v>
      </c>
      <c r="B18" s="260" t="s">
        <v>233</v>
      </c>
    </row>
    <row r="19" spans="1:2" ht="21.75" customHeight="1">
      <c r="A19" s="259" t="s">
        <v>234</v>
      </c>
      <c r="B19" s="260" t="s">
        <v>235</v>
      </c>
    </row>
    <row r="20" spans="1:2" ht="30" customHeight="1">
      <c r="A20" s="259" t="s">
        <v>236</v>
      </c>
      <c r="B20" s="260" t="s">
        <v>237</v>
      </c>
    </row>
    <row r="21" spans="1:2" ht="29.25" customHeight="1">
      <c r="A21" s="259" t="s">
        <v>238</v>
      </c>
      <c r="B21" s="260" t="s">
        <v>239</v>
      </c>
    </row>
    <row r="22" spans="1:2" ht="30" customHeight="1">
      <c r="A22" s="259" t="s">
        <v>240</v>
      </c>
      <c r="B22" s="260" t="s">
        <v>47</v>
      </c>
    </row>
    <row r="23" spans="1:2" ht="28.5" customHeight="1">
      <c r="A23" s="259" t="s">
        <v>241</v>
      </c>
      <c r="B23" s="260" t="s">
        <v>242</v>
      </c>
    </row>
    <row r="24" spans="1:2" ht="40.5" customHeight="1">
      <c r="A24" s="259" t="s">
        <v>243</v>
      </c>
      <c r="B24" s="260" t="s">
        <v>244</v>
      </c>
    </row>
    <row r="25" spans="1:2" ht="33" customHeight="1">
      <c r="A25" s="259" t="s">
        <v>245</v>
      </c>
      <c r="B25" s="260" t="s">
        <v>246</v>
      </c>
    </row>
    <row r="26" spans="1:2" ht="33.75" customHeight="1">
      <c r="A26" s="259" t="s">
        <v>247</v>
      </c>
      <c r="B26" s="260" t="s">
        <v>248</v>
      </c>
    </row>
    <row r="27" spans="1:2" ht="25.5" customHeight="1">
      <c r="A27" s="259" t="s">
        <v>249</v>
      </c>
      <c r="B27" s="260" t="s">
        <v>250</v>
      </c>
    </row>
    <row r="28" spans="1:2" ht="33" customHeight="1">
      <c r="A28" s="259" t="s">
        <v>251</v>
      </c>
      <c r="B28" s="260" t="s">
        <v>252</v>
      </c>
    </row>
    <row r="29" spans="1:2" ht="42.75" customHeight="1">
      <c r="A29" s="259" t="s">
        <v>253</v>
      </c>
      <c r="B29" s="260" t="s">
        <v>254</v>
      </c>
    </row>
    <row r="30" spans="1:2" ht="29.25" customHeight="1">
      <c r="A30" s="259" t="s">
        <v>255</v>
      </c>
      <c r="B30" s="260" t="s">
        <v>256</v>
      </c>
    </row>
    <row r="31" spans="1:2" ht="37.5" customHeight="1">
      <c r="A31" s="259" t="s">
        <v>257</v>
      </c>
      <c r="B31" s="260" t="s">
        <v>258</v>
      </c>
    </row>
    <row r="32" spans="1:2" ht="19.5" customHeight="1">
      <c r="A32" s="340" t="s">
        <v>259</v>
      </c>
      <c r="B32" s="341"/>
    </row>
    <row r="33" spans="1:2" ht="47.25" customHeight="1">
      <c r="A33" s="259" t="s">
        <v>260</v>
      </c>
      <c r="B33" s="260" t="s">
        <v>261</v>
      </c>
    </row>
    <row r="34" spans="1:2" ht="30" customHeight="1">
      <c r="A34" s="259" t="s">
        <v>262</v>
      </c>
      <c r="B34" s="260" t="s">
        <v>263</v>
      </c>
    </row>
    <row r="35" spans="1:2" ht="30" customHeight="1">
      <c r="A35" s="259" t="s">
        <v>264</v>
      </c>
      <c r="B35" s="260" t="s">
        <v>265</v>
      </c>
    </row>
    <row r="36" spans="1:2" ht="18.75" customHeight="1">
      <c r="A36" s="259" t="s">
        <v>266</v>
      </c>
      <c r="B36" s="260" t="s">
        <v>267</v>
      </c>
    </row>
    <row r="37" spans="1:2" ht="29.25" customHeight="1">
      <c r="A37" s="259" t="s">
        <v>268</v>
      </c>
      <c r="B37" s="260" t="s">
        <v>269</v>
      </c>
    </row>
    <row r="38" spans="1:2" ht="18.75" customHeight="1">
      <c r="A38" s="259" t="s">
        <v>270</v>
      </c>
      <c r="B38" s="260" t="s">
        <v>271</v>
      </c>
    </row>
    <row r="39" spans="1:2" ht="28.5" customHeight="1">
      <c r="A39" s="259" t="s">
        <v>255</v>
      </c>
      <c r="B39" s="260" t="s">
        <v>272</v>
      </c>
    </row>
    <row r="40" spans="1:2" ht="39.75" customHeight="1">
      <c r="A40" s="259" t="s">
        <v>257</v>
      </c>
      <c r="B40" s="260" t="s">
        <v>273</v>
      </c>
    </row>
    <row r="41" spans="1:2" ht="18.75" customHeight="1">
      <c r="A41" s="340" t="s">
        <v>274</v>
      </c>
      <c r="B41" s="341"/>
    </row>
    <row r="42" spans="1:2" ht="46.5" customHeight="1">
      <c r="A42" s="263" t="s">
        <v>275</v>
      </c>
      <c r="B42" s="264" t="s">
        <v>276</v>
      </c>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sheetProtection/>
  <mergeCells count="5">
    <mergeCell ref="A41:B41"/>
    <mergeCell ref="A1:B1"/>
    <mergeCell ref="A4:B4"/>
    <mergeCell ref="A14:B14"/>
    <mergeCell ref="A32:B32"/>
  </mergeCells>
  <printOptions horizontalCentered="1"/>
  <pageMargins left="0.3937007874015748" right="0.3937007874015748" top="0.5905511811023623" bottom="0.5905511811023623" header="0.5118110236220472" footer="0.5118110236220472"/>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'集計用シート'!C22</f>
        <v>⑥</v>
      </c>
      <c r="L2" s="97"/>
      <c r="M2" s="97"/>
      <c r="N2" s="97"/>
      <c r="O2" s="97"/>
      <c r="P2" s="97"/>
      <c r="Q2" s="205" t="s">
        <v>135</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72</v>
      </c>
      <c r="I8" s="399">
        <f>'集計用シート'!F22</f>
        <v>0</v>
      </c>
      <c r="J8" s="400"/>
      <c r="K8" s="102"/>
      <c r="L8" s="102"/>
      <c r="M8" s="102"/>
      <c r="N8" s="102"/>
      <c r="O8" s="112" t="s">
        <v>73</v>
      </c>
      <c r="P8" s="399">
        <f>'集計用シート'!L22</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74</v>
      </c>
      <c r="F11" s="138">
        <f>'集計用シート'!E22</f>
        <v>0</v>
      </c>
      <c r="G11" s="118"/>
      <c r="H11" s="119" t="s">
        <v>75</v>
      </c>
      <c r="I11" s="399">
        <f>'集計用シート'!G22</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76</v>
      </c>
      <c r="T12" s="138">
        <f>'集計用シート'!O22</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77</v>
      </c>
      <c r="I14" s="399">
        <f>'集計用シート'!H22</f>
        <v>0</v>
      </c>
      <c r="J14" s="400"/>
      <c r="K14" s="124"/>
      <c r="L14" s="119" t="s">
        <v>78</v>
      </c>
      <c r="M14" s="138">
        <f>'集計用シート'!J22</f>
        <v>0</v>
      </c>
      <c r="N14" s="118"/>
      <c r="O14" s="119" t="s">
        <v>79</v>
      </c>
      <c r="P14" s="399">
        <f>'集計用シート'!M22</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80</v>
      </c>
      <c r="T16" s="138">
        <f>'集計用シート'!P22</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81</v>
      </c>
      <c r="I17" s="399">
        <f>'集計用シート'!I22</f>
        <v>0</v>
      </c>
      <c r="J17" s="400"/>
      <c r="K17" s="113"/>
      <c r="L17" s="117" t="s">
        <v>82</v>
      </c>
      <c r="M17" s="138">
        <f>'集計用シート'!K22</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83</v>
      </c>
      <c r="P18" s="414">
        <f>'集計用シート'!N22</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84</v>
      </c>
      <c r="T20" s="138">
        <f>'集計用シート'!Q22</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85</v>
      </c>
      <c r="P22" s="399">
        <f>'集計用シート'!T22</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'集計用シート'!C23</f>
        <v>⑦</v>
      </c>
      <c r="L2" s="97"/>
      <c r="M2" s="97"/>
      <c r="N2" s="97"/>
      <c r="O2" s="97"/>
      <c r="P2" s="97"/>
      <c r="Q2" s="205" t="s">
        <v>135</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72</v>
      </c>
      <c r="I8" s="399">
        <f>'集計用シート'!F23</f>
        <v>0</v>
      </c>
      <c r="J8" s="400"/>
      <c r="K8" s="102"/>
      <c r="L8" s="102"/>
      <c r="M8" s="102"/>
      <c r="N8" s="102"/>
      <c r="O8" s="112" t="s">
        <v>73</v>
      </c>
      <c r="P8" s="399">
        <f>'集計用シート'!L23</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74</v>
      </c>
      <c r="F11" s="138">
        <f>'集計用シート'!E23</f>
        <v>0</v>
      </c>
      <c r="G11" s="118"/>
      <c r="H11" s="119" t="s">
        <v>75</v>
      </c>
      <c r="I11" s="399">
        <f>'集計用シート'!G23</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76</v>
      </c>
      <c r="T12" s="138">
        <f>'集計用シート'!O23</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77</v>
      </c>
      <c r="I14" s="399">
        <f>'集計用シート'!H23</f>
        <v>0</v>
      </c>
      <c r="J14" s="400"/>
      <c r="K14" s="124"/>
      <c r="L14" s="119" t="s">
        <v>78</v>
      </c>
      <c r="M14" s="138">
        <f>'集計用シート'!J23</f>
        <v>0</v>
      </c>
      <c r="N14" s="118"/>
      <c r="O14" s="119" t="s">
        <v>79</v>
      </c>
      <c r="P14" s="399">
        <f>'集計用シート'!M23</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80</v>
      </c>
      <c r="T16" s="138">
        <f>'集計用シート'!P23</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81</v>
      </c>
      <c r="I17" s="399">
        <f>'集計用シート'!I23</f>
        <v>0</v>
      </c>
      <c r="J17" s="400"/>
      <c r="K17" s="113"/>
      <c r="L17" s="117" t="s">
        <v>82</v>
      </c>
      <c r="M17" s="138">
        <f>'集計用シート'!K23</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83</v>
      </c>
      <c r="P18" s="414">
        <f>'集計用シート'!N23</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84</v>
      </c>
      <c r="T20" s="138">
        <f>'集計用シート'!Q23</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85</v>
      </c>
      <c r="P22" s="399">
        <f>'集計用シート'!T23</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G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'集計用シート'!C24</f>
        <v>⑧</v>
      </c>
      <c r="L2" s="97"/>
      <c r="M2" s="97"/>
      <c r="N2" s="97"/>
      <c r="O2" s="97"/>
      <c r="P2" s="97"/>
      <c r="Q2" s="205" t="s">
        <v>135</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72</v>
      </c>
      <c r="I8" s="399">
        <f>'集計用シート'!F24</f>
        <v>0</v>
      </c>
      <c r="J8" s="400"/>
      <c r="K8" s="102"/>
      <c r="L8" s="102"/>
      <c r="M8" s="102"/>
      <c r="N8" s="102"/>
      <c r="O8" s="112" t="s">
        <v>73</v>
      </c>
      <c r="P8" s="399">
        <f>'集計用シート'!L24</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74</v>
      </c>
      <c r="F11" s="138">
        <f>'集計用シート'!E24</f>
        <v>0</v>
      </c>
      <c r="G11" s="118"/>
      <c r="H11" s="119" t="s">
        <v>75</v>
      </c>
      <c r="I11" s="399">
        <f>'集計用シート'!G24</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76</v>
      </c>
      <c r="T12" s="138">
        <f>'集計用シート'!O24</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77</v>
      </c>
      <c r="I14" s="399">
        <f>'集計用シート'!H24</f>
        <v>0</v>
      </c>
      <c r="J14" s="400"/>
      <c r="K14" s="124"/>
      <c r="L14" s="119" t="s">
        <v>78</v>
      </c>
      <c r="M14" s="138">
        <f>'集計用シート'!J24</f>
        <v>0</v>
      </c>
      <c r="N14" s="118"/>
      <c r="O14" s="119" t="s">
        <v>79</v>
      </c>
      <c r="P14" s="399">
        <f>'集計用シート'!M24</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80</v>
      </c>
      <c r="T16" s="138">
        <f>'集計用シート'!P24</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81</v>
      </c>
      <c r="I17" s="399">
        <f>'集計用シート'!I24</f>
        <v>0</v>
      </c>
      <c r="J17" s="400"/>
      <c r="K17" s="113"/>
      <c r="L17" s="117" t="s">
        <v>82</v>
      </c>
      <c r="M17" s="138">
        <f>'集計用シート'!K24</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83</v>
      </c>
      <c r="P18" s="414">
        <f>'集計用シート'!N24</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84</v>
      </c>
      <c r="T20" s="138">
        <f>'集計用シート'!Q24</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85</v>
      </c>
      <c r="P22" s="399">
        <f>'集計用シート'!T24</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H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'集計用シート'!C25</f>
        <v>⑨</v>
      </c>
      <c r="L2" s="97"/>
      <c r="M2" s="97"/>
      <c r="N2" s="97"/>
      <c r="O2" s="97"/>
      <c r="P2" s="97"/>
      <c r="Q2" s="205" t="s">
        <v>135</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72</v>
      </c>
      <c r="I8" s="399">
        <f>'集計用シート'!F25</f>
        <v>0</v>
      </c>
      <c r="J8" s="400"/>
      <c r="K8" s="102"/>
      <c r="L8" s="102"/>
      <c r="M8" s="102"/>
      <c r="N8" s="102"/>
      <c r="O8" s="112" t="s">
        <v>73</v>
      </c>
      <c r="P8" s="399">
        <f>'集計用シート'!L25</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74</v>
      </c>
      <c r="F11" s="138">
        <f>'集計用シート'!E25</f>
        <v>0</v>
      </c>
      <c r="G11" s="118"/>
      <c r="H11" s="119" t="s">
        <v>75</v>
      </c>
      <c r="I11" s="399">
        <f>'集計用シート'!G25</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76</v>
      </c>
      <c r="T12" s="138">
        <f>'集計用シート'!O25</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77</v>
      </c>
      <c r="I14" s="399">
        <f>'集計用シート'!H25</f>
        <v>0</v>
      </c>
      <c r="J14" s="400"/>
      <c r="K14" s="124"/>
      <c r="L14" s="119" t="s">
        <v>78</v>
      </c>
      <c r="M14" s="138">
        <f>'集計用シート'!J25</f>
        <v>0</v>
      </c>
      <c r="N14" s="118"/>
      <c r="O14" s="119" t="s">
        <v>79</v>
      </c>
      <c r="P14" s="399">
        <f>'集計用シート'!M25</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80</v>
      </c>
      <c r="T16" s="138">
        <f>'集計用シート'!P25</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81</v>
      </c>
      <c r="I17" s="399">
        <f>'集計用シート'!I25</f>
        <v>0</v>
      </c>
      <c r="J17" s="400"/>
      <c r="K17" s="113"/>
      <c r="L17" s="117" t="s">
        <v>82</v>
      </c>
      <c r="M17" s="138">
        <f>'集計用シート'!K25</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83</v>
      </c>
      <c r="P18" s="414">
        <f>'集計用シート'!N25</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84</v>
      </c>
      <c r="T20" s="138">
        <f>'集計用シート'!Q25</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85</v>
      </c>
      <c r="P22" s="399">
        <f>'集計用シート'!T25</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H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'集計用シート'!C26</f>
        <v>⑩</v>
      </c>
      <c r="L2" s="97"/>
      <c r="M2" s="97"/>
      <c r="N2" s="97"/>
      <c r="O2" s="97"/>
      <c r="P2" s="97"/>
      <c r="Q2" s="205" t="s">
        <v>135</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72</v>
      </c>
      <c r="I8" s="399">
        <f>'集計用シート'!F26</f>
        <v>0</v>
      </c>
      <c r="J8" s="400"/>
      <c r="K8" s="102"/>
      <c r="L8" s="102"/>
      <c r="M8" s="102"/>
      <c r="N8" s="102"/>
      <c r="O8" s="112" t="s">
        <v>73</v>
      </c>
      <c r="P8" s="399">
        <f>'集計用シート'!L26</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74</v>
      </c>
      <c r="F11" s="138">
        <f>'集計用シート'!E26</f>
        <v>0</v>
      </c>
      <c r="G11" s="118"/>
      <c r="H11" s="119" t="s">
        <v>75</v>
      </c>
      <c r="I11" s="399">
        <f>'集計用シート'!G26</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76</v>
      </c>
      <c r="T12" s="138">
        <f>'集計用シート'!O26</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77</v>
      </c>
      <c r="I14" s="399">
        <f>'集計用シート'!H26</f>
        <v>0</v>
      </c>
      <c r="J14" s="400"/>
      <c r="K14" s="124"/>
      <c r="L14" s="119" t="s">
        <v>78</v>
      </c>
      <c r="M14" s="138">
        <f>'集計用シート'!J26</f>
        <v>0</v>
      </c>
      <c r="N14" s="118"/>
      <c r="O14" s="119" t="s">
        <v>79</v>
      </c>
      <c r="P14" s="399">
        <f>'集計用シート'!M26</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80</v>
      </c>
      <c r="T16" s="138">
        <f>'集計用シート'!P26</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81</v>
      </c>
      <c r="I17" s="399">
        <f>'集計用シート'!I26</f>
        <v>0</v>
      </c>
      <c r="J17" s="400"/>
      <c r="K17" s="113"/>
      <c r="L17" s="117" t="s">
        <v>82</v>
      </c>
      <c r="M17" s="138">
        <f>'集計用シート'!K26</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83</v>
      </c>
      <c r="P18" s="414">
        <f>'集計用シート'!N26</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84</v>
      </c>
      <c r="T20" s="138">
        <f>'集計用シート'!Q26</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85</v>
      </c>
      <c r="P22" s="399">
        <f>'集計用シート'!T26</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'集計用シート'!C27</f>
        <v>⑪</v>
      </c>
      <c r="L2" s="97"/>
      <c r="M2" s="97"/>
      <c r="N2" s="97"/>
      <c r="O2" s="97"/>
      <c r="P2" s="97"/>
      <c r="Q2" s="205" t="s">
        <v>135</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72</v>
      </c>
      <c r="I8" s="399">
        <f>'集計用シート'!F27</f>
        <v>0</v>
      </c>
      <c r="J8" s="400"/>
      <c r="K8" s="102"/>
      <c r="L8" s="102"/>
      <c r="M8" s="102"/>
      <c r="N8" s="102"/>
      <c r="O8" s="112" t="s">
        <v>73</v>
      </c>
      <c r="P8" s="399">
        <f>'集計用シート'!L27</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74</v>
      </c>
      <c r="F11" s="138">
        <f>'集計用シート'!E27</f>
        <v>0</v>
      </c>
      <c r="G11" s="118"/>
      <c r="H11" s="119" t="s">
        <v>75</v>
      </c>
      <c r="I11" s="399">
        <f>'集計用シート'!G27</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76</v>
      </c>
      <c r="T12" s="138">
        <f>'集計用シート'!O27</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77</v>
      </c>
      <c r="I14" s="399">
        <f>'集計用シート'!H27</f>
        <v>0</v>
      </c>
      <c r="J14" s="400"/>
      <c r="K14" s="124"/>
      <c r="L14" s="119" t="s">
        <v>78</v>
      </c>
      <c r="M14" s="138">
        <f>'集計用シート'!J27</f>
        <v>0</v>
      </c>
      <c r="N14" s="118"/>
      <c r="O14" s="119" t="s">
        <v>79</v>
      </c>
      <c r="P14" s="399">
        <f>'集計用シート'!M27</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80</v>
      </c>
      <c r="T16" s="138">
        <f>'集計用シート'!P27</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81</v>
      </c>
      <c r="I17" s="399">
        <f>'集計用シート'!I27</f>
        <v>0</v>
      </c>
      <c r="J17" s="400"/>
      <c r="K17" s="113"/>
      <c r="L17" s="117" t="s">
        <v>82</v>
      </c>
      <c r="M17" s="138">
        <f>'集計用シート'!K27</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83</v>
      </c>
      <c r="P18" s="414">
        <f>'集計用シート'!N27</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84</v>
      </c>
      <c r="T20" s="138">
        <f>'集計用シート'!Q27</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85</v>
      </c>
      <c r="P22" s="399">
        <f>'集計用シート'!T27</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'集計用シート'!C28</f>
        <v>⑫</v>
      </c>
      <c r="L2" s="97"/>
      <c r="M2" s="97"/>
      <c r="N2" s="97"/>
      <c r="O2" s="97"/>
      <c r="P2" s="97"/>
      <c r="Q2" s="205" t="s">
        <v>135</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72</v>
      </c>
      <c r="I8" s="399">
        <f>'集計用シート'!F28</f>
        <v>0</v>
      </c>
      <c r="J8" s="400"/>
      <c r="K8" s="102"/>
      <c r="L8" s="102"/>
      <c r="M8" s="102"/>
      <c r="N8" s="102"/>
      <c r="O8" s="112" t="s">
        <v>73</v>
      </c>
      <c r="P8" s="399">
        <f>'集計用シート'!L28</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74</v>
      </c>
      <c r="F11" s="138">
        <f>'集計用シート'!E28</f>
        <v>0</v>
      </c>
      <c r="G11" s="118"/>
      <c r="H11" s="119" t="s">
        <v>75</v>
      </c>
      <c r="I11" s="399">
        <f>'集計用シート'!G28</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76</v>
      </c>
      <c r="T12" s="138">
        <f>'集計用シート'!O28</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77</v>
      </c>
      <c r="I14" s="399">
        <f>'集計用シート'!H28</f>
        <v>0</v>
      </c>
      <c r="J14" s="400"/>
      <c r="K14" s="124"/>
      <c r="L14" s="119" t="s">
        <v>78</v>
      </c>
      <c r="M14" s="138">
        <f>'集計用シート'!J28</f>
        <v>0</v>
      </c>
      <c r="N14" s="118"/>
      <c r="O14" s="119" t="s">
        <v>79</v>
      </c>
      <c r="P14" s="399">
        <f>'集計用シート'!M28</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80</v>
      </c>
      <c r="T16" s="138">
        <f>'集計用シート'!P28</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81</v>
      </c>
      <c r="I17" s="399">
        <f>'集計用シート'!I28</f>
        <v>0</v>
      </c>
      <c r="J17" s="400"/>
      <c r="K17" s="113"/>
      <c r="L17" s="117" t="s">
        <v>82</v>
      </c>
      <c r="M17" s="138">
        <f>'集計用シート'!K28</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83</v>
      </c>
      <c r="P18" s="414">
        <f>'集計用シート'!N28</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84</v>
      </c>
      <c r="T20" s="138">
        <f>'集計用シート'!Q28</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85</v>
      </c>
      <c r="P22" s="399">
        <f>'集計用シート'!T28</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E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'集計用シート'!C29</f>
        <v>⑬</v>
      </c>
      <c r="L2" s="97"/>
      <c r="M2" s="97"/>
      <c r="N2" s="97"/>
      <c r="O2" s="97"/>
      <c r="P2" s="97"/>
      <c r="Q2" s="205" t="s">
        <v>135</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72</v>
      </c>
      <c r="I8" s="399">
        <f>'集計用シート'!F29</f>
        <v>0</v>
      </c>
      <c r="J8" s="400"/>
      <c r="K8" s="102"/>
      <c r="L8" s="102"/>
      <c r="M8" s="102"/>
      <c r="N8" s="102"/>
      <c r="O8" s="112" t="s">
        <v>73</v>
      </c>
      <c r="P8" s="399">
        <f>'集計用シート'!L29</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74</v>
      </c>
      <c r="F11" s="138">
        <f>'集計用シート'!E29</f>
        <v>0</v>
      </c>
      <c r="G11" s="118"/>
      <c r="H11" s="119" t="s">
        <v>75</v>
      </c>
      <c r="I11" s="399">
        <f>'集計用シート'!G29</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76</v>
      </c>
      <c r="T12" s="138">
        <f>'集計用シート'!O29</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77</v>
      </c>
      <c r="I14" s="399">
        <f>'集計用シート'!H29</f>
        <v>0</v>
      </c>
      <c r="J14" s="400"/>
      <c r="K14" s="124"/>
      <c r="L14" s="119" t="s">
        <v>78</v>
      </c>
      <c r="M14" s="138">
        <f>'集計用シート'!J29</f>
        <v>0</v>
      </c>
      <c r="N14" s="118"/>
      <c r="O14" s="119" t="s">
        <v>79</v>
      </c>
      <c r="P14" s="399">
        <f>'集計用シート'!M29</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80</v>
      </c>
      <c r="T16" s="138">
        <f>'集計用シート'!P29</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81</v>
      </c>
      <c r="I17" s="399">
        <f>'集計用シート'!I29</f>
        <v>0</v>
      </c>
      <c r="J17" s="400"/>
      <c r="K17" s="113"/>
      <c r="L17" s="117" t="s">
        <v>82</v>
      </c>
      <c r="M17" s="138">
        <f>'集計用シート'!K29</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83</v>
      </c>
      <c r="P18" s="414">
        <f>'集計用シート'!N29</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84</v>
      </c>
      <c r="T20" s="138">
        <f>'集計用シート'!Q29</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85</v>
      </c>
      <c r="P22" s="399">
        <f>'集計用シート'!T29</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D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'集計用シート'!C30</f>
        <v>⑭</v>
      </c>
      <c r="L2" s="97"/>
      <c r="M2" s="97"/>
      <c r="N2" s="97"/>
      <c r="O2" s="97"/>
      <c r="P2" s="97"/>
      <c r="Q2" s="205" t="s">
        <v>135</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72</v>
      </c>
      <c r="I8" s="399">
        <f>'集計用シート'!F30</f>
        <v>0</v>
      </c>
      <c r="J8" s="400"/>
      <c r="K8" s="102"/>
      <c r="L8" s="102"/>
      <c r="M8" s="102"/>
      <c r="N8" s="102"/>
      <c r="O8" s="112" t="s">
        <v>73</v>
      </c>
      <c r="P8" s="399">
        <f>'集計用シート'!L30</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74</v>
      </c>
      <c r="F11" s="138">
        <f>'集計用シート'!E30</f>
        <v>0</v>
      </c>
      <c r="G11" s="118"/>
      <c r="H11" s="119" t="s">
        <v>75</v>
      </c>
      <c r="I11" s="399">
        <f>'集計用シート'!G30</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76</v>
      </c>
      <c r="T12" s="138">
        <f>'集計用シート'!O30</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77</v>
      </c>
      <c r="I14" s="399">
        <f>'集計用シート'!H30</f>
        <v>0</v>
      </c>
      <c r="J14" s="400"/>
      <c r="K14" s="124"/>
      <c r="L14" s="119" t="s">
        <v>78</v>
      </c>
      <c r="M14" s="138">
        <f>'集計用シート'!J30</f>
        <v>0</v>
      </c>
      <c r="N14" s="118"/>
      <c r="O14" s="119" t="s">
        <v>79</v>
      </c>
      <c r="P14" s="399">
        <f>'集計用シート'!M30</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80</v>
      </c>
      <c r="T16" s="138">
        <f>'集計用シート'!P30</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81</v>
      </c>
      <c r="I17" s="399">
        <f>'集計用シート'!I30</f>
        <v>0</v>
      </c>
      <c r="J17" s="400"/>
      <c r="K17" s="113"/>
      <c r="L17" s="117" t="s">
        <v>82</v>
      </c>
      <c r="M17" s="138">
        <f>'集計用シート'!K30</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83</v>
      </c>
      <c r="P18" s="414">
        <f>'集計用シート'!N30</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84</v>
      </c>
      <c r="T20" s="138">
        <f>'集計用シート'!Q30</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85</v>
      </c>
      <c r="P22" s="399">
        <f>'集計用シート'!T30</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H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253906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'集計用シート'!C31</f>
        <v>⑮</v>
      </c>
      <c r="L2" s="97"/>
      <c r="M2" s="97"/>
      <c r="N2" s="97"/>
      <c r="O2" s="97"/>
      <c r="P2" s="97"/>
      <c r="Q2" s="205" t="s">
        <v>136</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56</v>
      </c>
      <c r="I8" s="399">
        <f>'集計用シート'!F31</f>
        <v>0</v>
      </c>
      <c r="J8" s="400"/>
      <c r="K8" s="102"/>
      <c r="L8" s="102"/>
      <c r="M8" s="102"/>
      <c r="N8" s="102"/>
      <c r="O8" s="112" t="s">
        <v>57</v>
      </c>
      <c r="P8" s="399">
        <f>'集計用シート'!L31</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58</v>
      </c>
      <c r="F11" s="138">
        <f>'集計用シート'!E31</f>
        <v>0</v>
      </c>
      <c r="G11" s="118"/>
      <c r="H11" s="119" t="s">
        <v>59</v>
      </c>
      <c r="I11" s="399">
        <f>'集計用シート'!G31</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60</v>
      </c>
      <c r="T12" s="138">
        <f>'集計用シート'!O31</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61</v>
      </c>
      <c r="I14" s="399">
        <f>'集計用シート'!H31</f>
        <v>0</v>
      </c>
      <c r="J14" s="400"/>
      <c r="K14" s="124"/>
      <c r="L14" s="119" t="s">
        <v>62</v>
      </c>
      <c r="M14" s="138">
        <f>'集計用シート'!J31</f>
        <v>0</v>
      </c>
      <c r="N14" s="118"/>
      <c r="O14" s="119" t="s">
        <v>63</v>
      </c>
      <c r="P14" s="399">
        <f>'集計用シート'!M31</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64</v>
      </c>
      <c r="T16" s="138">
        <f>'集計用シート'!P31</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65</v>
      </c>
      <c r="I17" s="399">
        <f>'集計用シート'!I31</f>
        <v>0</v>
      </c>
      <c r="J17" s="400"/>
      <c r="K17" s="113"/>
      <c r="L17" s="117" t="s">
        <v>69</v>
      </c>
      <c r="M17" s="138">
        <f>'集計用シート'!K31</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66</v>
      </c>
      <c r="P18" s="414">
        <f>'集計用シート'!N31</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67</v>
      </c>
      <c r="T20" s="138">
        <f>'集計用シート'!Q31</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68</v>
      </c>
      <c r="P22" s="399">
        <f>'集計用シート'!T31</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xml><?xml version="1.0" encoding="utf-8"?>
<worksheet xmlns="http://schemas.openxmlformats.org/spreadsheetml/2006/main" xmlns:r="http://schemas.openxmlformats.org/officeDocument/2006/relationships">
  <sheetPr>
    <tabColor theme="1"/>
  </sheetPr>
  <dimension ref="A1:H71"/>
  <sheetViews>
    <sheetView view="pageBreakPreview" zoomScaleSheetLayoutView="100" zoomScalePageLayoutView="0" workbookViewId="0" topLeftCell="A1">
      <selection activeCell="D7" sqref="D7"/>
    </sheetView>
  </sheetViews>
  <sheetFormatPr defaultColWidth="9.00390625" defaultRowHeight="13.5"/>
  <cols>
    <col min="1" max="1" width="6.625" style="0" customWidth="1"/>
    <col min="2" max="2" width="13.25390625" style="0" customWidth="1"/>
    <col min="3" max="3" width="23.75390625" style="0" customWidth="1"/>
    <col min="4" max="4" width="1.00390625" style="0" customWidth="1"/>
    <col min="5" max="5" width="6.75390625" style="1" customWidth="1"/>
    <col min="6" max="6" width="14.75390625" style="0" customWidth="1"/>
    <col min="7" max="7" width="25.50390625" style="0" customWidth="1"/>
  </cols>
  <sheetData>
    <row r="1" spans="1:8" ht="12" customHeight="1">
      <c r="A1" s="267" t="s">
        <v>279</v>
      </c>
      <c r="B1" s="268"/>
      <c r="C1" s="269"/>
      <c r="D1" s="268"/>
      <c r="E1" s="268"/>
      <c r="F1" s="268"/>
      <c r="G1" s="269"/>
      <c r="H1" s="268"/>
    </row>
    <row r="2" spans="1:8" ht="12" customHeight="1" thickBot="1">
      <c r="A2" s="268" t="s">
        <v>280</v>
      </c>
      <c r="B2" s="268"/>
      <c r="C2" s="269"/>
      <c r="D2" s="268"/>
      <c r="E2" s="268"/>
      <c r="F2" s="268"/>
      <c r="G2" s="269"/>
      <c r="H2" s="268"/>
    </row>
    <row r="3" spans="1:8" ht="12" customHeight="1" thickBot="1">
      <c r="A3" s="270" t="s">
        <v>281</v>
      </c>
      <c r="B3" s="271" t="s">
        <v>282</v>
      </c>
      <c r="C3" s="272" t="s">
        <v>283</v>
      </c>
      <c r="D3" s="273"/>
      <c r="E3" s="270" t="s">
        <v>284</v>
      </c>
      <c r="F3" s="271" t="s">
        <v>282</v>
      </c>
      <c r="G3" s="272" t="s">
        <v>283</v>
      </c>
      <c r="H3" s="268"/>
    </row>
    <row r="4" spans="1:8" ht="12" customHeight="1" thickBot="1">
      <c r="A4" s="274" t="s">
        <v>285</v>
      </c>
      <c r="B4" s="275" t="s">
        <v>286</v>
      </c>
      <c r="C4" s="276" t="s">
        <v>287</v>
      </c>
      <c r="D4" s="268"/>
      <c r="E4" s="277" t="s">
        <v>288</v>
      </c>
      <c r="F4" s="278" t="s">
        <v>289</v>
      </c>
      <c r="G4" s="279" t="s">
        <v>289</v>
      </c>
      <c r="H4" s="268"/>
    </row>
    <row r="5" spans="1:8" ht="12" customHeight="1" thickBot="1">
      <c r="A5" s="280" t="s">
        <v>290</v>
      </c>
      <c r="B5" s="281"/>
      <c r="C5" s="282" t="s">
        <v>291</v>
      </c>
      <c r="D5" s="268"/>
      <c r="E5" s="283" t="s">
        <v>292</v>
      </c>
      <c r="F5" s="284"/>
      <c r="G5" s="285"/>
      <c r="H5" s="268"/>
    </row>
    <row r="6" spans="1:8" ht="12" customHeight="1" thickBot="1">
      <c r="A6" s="280" t="s">
        <v>293</v>
      </c>
      <c r="B6" s="281"/>
      <c r="C6" s="282" t="s">
        <v>294</v>
      </c>
      <c r="D6" s="268"/>
      <c r="E6" s="270" t="s">
        <v>295</v>
      </c>
      <c r="F6" s="271" t="s">
        <v>282</v>
      </c>
      <c r="G6" s="272" t="s">
        <v>283</v>
      </c>
      <c r="H6" s="268"/>
    </row>
    <row r="7" spans="1:8" ht="12" customHeight="1">
      <c r="A7" s="280" t="s">
        <v>296</v>
      </c>
      <c r="B7" s="281"/>
      <c r="C7" s="282" t="s">
        <v>297</v>
      </c>
      <c r="D7" s="268"/>
      <c r="E7" s="274" t="s">
        <v>298</v>
      </c>
      <c r="F7" s="275" t="s">
        <v>299</v>
      </c>
      <c r="G7" s="276" t="s">
        <v>299</v>
      </c>
      <c r="H7" s="268"/>
    </row>
    <row r="8" spans="1:8" ht="12" customHeight="1" thickBot="1">
      <c r="A8" s="286" t="s">
        <v>300</v>
      </c>
      <c r="B8" s="287"/>
      <c r="C8" s="288" t="s">
        <v>301</v>
      </c>
      <c r="D8" s="268"/>
      <c r="E8" s="280" t="s">
        <v>302</v>
      </c>
      <c r="F8" s="289"/>
      <c r="G8" s="282" t="s">
        <v>303</v>
      </c>
      <c r="H8" s="268"/>
    </row>
    <row r="9" spans="1:8" ht="12" customHeight="1">
      <c r="A9" s="274" t="s">
        <v>304</v>
      </c>
      <c r="B9" s="290" t="s">
        <v>305</v>
      </c>
      <c r="C9" s="291" t="s">
        <v>306</v>
      </c>
      <c r="D9" s="268"/>
      <c r="E9" s="280" t="s">
        <v>307</v>
      </c>
      <c r="F9" s="289"/>
      <c r="G9" s="282" t="s">
        <v>308</v>
      </c>
      <c r="H9" s="268"/>
    </row>
    <row r="10" spans="1:8" ht="12" customHeight="1">
      <c r="A10" s="280" t="s">
        <v>309</v>
      </c>
      <c r="B10" s="281"/>
      <c r="C10" s="282" t="s">
        <v>310</v>
      </c>
      <c r="D10" s="268"/>
      <c r="E10" s="280" t="s">
        <v>311</v>
      </c>
      <c r="F10" s="289"/>
      <c r="G10" s="282" t="s">
        <v>312</v>
      </c>
      <c r="H10" s="268"/>
    </row>
    <row r="11" spans="1:8" ht="12" customHeight="1" thickBot="1">
      <c r="A11" s="280" t="s">
        <v>313</v>
      </c>
      <c r="B11" s="281"/>
      <c r="C11" s="282" t="s">
        <v>314</v>
      </c>
      <c r="D11" s="268"/>
      <c r="E11" s="286" t="s">
        <v>315</v>
      </c>
      <c r="F11" s="292"/>
      <c r="G11" s="288" t="s">
        <v>316</v>
      </c>
      <c r="H11" s="268"/>
    </row>
    <row r="12" spans="1:8" ht="12" customHeight="1" thickBot="1">
      <c r="A12" s="280" t="s">
        <v>317</v>
      </c>
      <c r="B12" s="281"/>
      <c r="C12" s="282" t="s">
        <v>318</v>
      </c>
      <c r="D12" s="268"/>
      <c r="E12" s="277" t="s">
        <v>319</v>
      </c>
      <c r="F12" s="278" t="s">
        <v>320</v>
      </c>
      <c r="G12" s="279" t="s">
        <v>320</v>
      </c>
      <c r="H12" s="268"/>
    </row>
    <row r="13" spans="1:8" ht="12" customHeight="1" thickBot="1">
      <c r="A13" s="280" t="s">
        <v>321</v>
      </c>
      <c r="B13" s="281"/>
      <c r="C13" s="282" t="s">
        <v>322</v>
      </c>
      <c r="D13" s="268"/>
      <c r="E13" s="277" t="s">
        <v>323</v>
      </c>
      <c r="F13" s="278" t="s">
        <v>324</v>
      </c>
      <c r="G13" s="279" t="s">
        <v>324</v>
      </c>
      <c r="H13" s="268"/>
    </row>
    <row r="14" spans="1:8" ht="12" customHeight="1" thickBot="1">
      <c r="A14" s="286" t="s">
        <v>325</v>
      </c>
      <c r="B14" s="287"/>
      <c r="C14" s="288" t="s">
        <v>326</v>
      </c>
      <c r="D14" s="268"/>
      <c r="E14" s="277" t="s">
        <v>327</v>
      </c>
      <c r="F14" s="278" t="s">
        <v>328</v>
      </c>
      <c r="G14" s="279" t="s">
        <v>328</v>
      </c>
      <c r="H14" s="268"/>
    </row>
    <row r="15" spans="1:8" ht="12" customHeight="1">
      <c r="A15" s="274" t="s">
        <v>329</v>
      </c>
      <c r="B15" s="290" t="s">
        <v>330</v>
      </c>
      <c r="C15" s="291" t="s">
        <v>331</v>
      </c>
      <c r="D15" s="268"/>
      <c r="E15" s="274" t="s">
        <v>332</v>
      </c>
      <c r="F15" s="275" t="s">
        <v>333</v>
      </c>
      <c r="G15" s="276"/>
      <c r="H15" s="268"/>
    </row>
    <row r="16" spans="1:8" ht="12" customHeight="1">
      <c r="A16" s="280" t="s">
        <v>334</v>
      </c>
      <c r="B16" s="281"/>
      <c r="C16" s="293" t="s">
        <v>335</v>
      </c>
      <c r="D16" s="268"/>
      <c r="E16" s="280" t="s">
        <v>336</v>
      </c>
      <c r="F16" s="289"/>
      <c r="G16" s="282" t="s">
        <v>337</v>
      </c>
      <c r="H16" s="268"/>
    </row>
    <row r="17" spans="1:8" ht="27" customHeight="1">
      <c r="A17" s="280" t="s">
        <v>338</v>
      </c>
      <c r="B17" s="281"/>
      <c r="C17" s="282" t="s">
        <v>339</v>
      </c>
      <c r="D17" s="268"/>
      <c r="E17" s="280" t="s">
        <v>340</v>
      </c>
      <c r="F17" s="289"/>
      <c r="G17" s="294" t="s">
        <v>341</v>
      </c>
      <c r="H17" s="268"/>
    </row>
    <row r="18" spans="1:8" ht="12" customHeight="1">
      <c r="A18" s="280" t="s">
        <v>342</v>
      </c>
      <c r="B18" s="281"/>
      <c r="C18" s="282" t="s">
        <v>343</v>
      </c>
      <c r="D18" s="268"/>
      <c r="E18" s="280" t="s">
        <v>344</v>
      </c>
      <c r="F18" s="289"/>
      <c r="G18" s="282" t="s">
        <v>345</v>
      </c>
      <c r="H18" s="268"/>
    </row>
    <row r="19" spans="1:8" ht="12" customHeight="1">
      <c r="A19" s="280" t="s">
        <v>346</v>
      </c>
      <c r="B19" s="281"/>
      <c r="C19" s="282" t="s">
        <v>347</v>
      </c>
      <c r="D19" s="268"/>
      <c r="E19" s="280" t="s">
        <v>348</v>
      </c>
      <c r="F19" s="289"/>
      <c r="G19" s="282" t="s">
        <v>349</v>
      </c>
      <c r="H19" s="268"/>
    </row>
    <row r="20" spans="1:8" ht="12" customHeight="1">
      <c r="A20" s="280" t="s">
        <v>350</v>
      </c>
      <c r="B20" s="281"/>
      <c r="C20" s="282" t="s">
        <v>351</v>
      </c>
      <c r="D20" s="268"/>
      <c r="E20" s="280" t="s">
        <v>352</v>
      </c>
      <c r="F20" s="289"/>
      <c r="G20" s="282" t="s">
        <v>353</v>
      </c>
      <c r="H20" s="268"/>
    </row>
    <row r="21" spans="1:8" ht="12" customHeight="1" thickBot="1">
      <c r="A21" s="286" t="s">
        <v>354</v>
      </c>
      <c r="B21" s="287"/>
      <c r="C21" s="288" t="s">
        <v>355</v>
      </c>
      <c r="D21" s="268"/>
      <c r="E21" s="280" t="s">
        <v>356</v>
      </c>
      <c r="F21" s="289"/>
      <c r="G21" s="282" t="s">
        <v>357</v>
      </c>
      <c r="H21" s="268"/>
    </row>
    <row r="22" spans="1:8" ht="12" customHeight="1" thickBot="1">
      <c r="A22" s="274" t="s">
        <v>358</v>
      </c>
      <c r="B22" s="290" t="s">
        <v>359</v>
      </c>
      <c r="C22" s="291" t="s">
        <v>360</v>
      </c>
      <c r="D22" s="268"/>
      <c r="E22" s="286" t="s">
        <v>361</v>
      </c>
      <c r="F22" s="292"/>
      <c r="G22" s="288" t="s">
        <v>362</v>
      </c>
      <c r="H22" s="268"/>
    </row>
    <row r="23" spans="1:8" ht="12" customHeight="1" thickBot="1">
      <c r="A23" s="286" t="s">
        <v>363</v>
      </c>
      <c r="B23" s="287"/>
      <c r="C23" s="288" t="s">
        <v>364</v>
      </c>
      <c r="D23" s="268"/>
      <c r="E23" s="274" t="s">
        <v>365</v>
      </c>
      <c r="F23" s="295" t="s">
        <v>366</v>
      </c>
      <c r="G23" s="276" t="s">
        <v>367</v>
      </c>
      <c r="H23" s="268"/>
    </row>
    <row r="24" spans="1:8" ht="12" customHeight="1">
      <c r="A24" s="274" t="s">
        <v>368</v>
      </c>
      <c r="B24" s="290" t="s">
        <v>369</v>
      </c>
      <c r="C24" s="276" t="s">
        <v>370</v>
      </c>
      <c r="D24" s="268"/>
      <c r="E24" s="280" t="s">
        <v>371</v>
      </c>
      <c r="F24" s="289"/>
      <c r="G24" s="282" t="s">
        <v>372</v>
      </c>
      <c r="H24" s="268"/>
    </row>
    <row r="25" spans="1:8" ht="12" customHeight="1" thickBot="1">
      <c r="A25" s="286" t="s">
        <v>373</v>
      </c>
      <c r="B25" s="287"/>
      <c r="C25" s="288" t="s">
        <v>374</v>
      </c>
      <c r="D25" s="268"/>
      <c r="E25" s="280" t="s">
        <v>375</v>
      </c>
      <c r="F25" s="289"/>
      <c r="G25" s="282" t="s">
        <v>376</v>
      </c>
      <c r="H25" s="268"/>
    </row>
    <row r="26" spans="1:8" ht="12" customHeight="1" thickBot="1">
      <c r="A26" s="274" t="s">
        <v>377</v>
      </c>
      <c r="B26" s="290" t="s">
        <v>378</v>
      </c>
      <c r="C26" s="276" t="s">
        <v>379</v>
      </c>
      <c r="D26" s="268"/>
      <c r="E26" s="286" t="s">
        <v>380</v>
      </c>
      <c r="F26" s="292"/>
      <c r="G26" s="288" t="s">
        <v>381</v>
      </c>
      <c r="H26" s="268"/>
    </row>
    <row r="27" spans="1:8" ht="12" customHeight="1">
      <c r="A27" s="280" t="s">
        <v>382</v>
      </c>
      <c r="B27" s="281"/>
      <c r="C27" s="282" t="s">
        <v>383</v>
      </c>
      <c r="D27" s="268"/>
      <c r="E27" s="274" t="s">
        <v>384</v>
      </c>
      <c r="F27" s="296" t="s">
        <v>385</v>
      </c>
      <c r="G27" s="276" t="s">
        <v>386</v>
      </c>
      <c r="H27" s="268"/>
    </row>
    <row r="28" spans="1:8" ht="12" customHeight="1">
      <c r="A28" s="280" t="s">
        <v>387</v>
      </c>
      <c r="B28" s="281"/>
      <c r="C28" s="282" t="s">
        <v>388</v>
      </c>
      <c r="D28" s="268"/>
      <c r="E28" s="280" t="s">
        <v>389</v>
      </c>
      <c r="F28" s="289"/>
      <c r="G28" s="282" t="s">
        <v>390</v>
      </c>
      <c r="H28" s="268"/>
    </row>
    <row r="29" spans="1:8" ht="12" customHeight="1">
      <c r="A29" s="280" t="s">
        <v>391</v>
      </c>
      <c r="B29" s="281"/>
      <c r="C29" s="282" t="s">
        <v>392</v>
      </c>
      <c r="D29" s="268"/>
      <c r="E29" s="280" t="s">
        <v>393</v>
      </c>
      <c r="F29" s="289"/>
      <c r="G29" s="282" t="s">
        <v>394</v>
      </c>
      <c r="H29" s="268"/>
    </row>
    <row r="30" spans="1:8" ht="12" customHeight="1">
      <c r="A30" s="280" t="s">
        <v>395</v>
      </c>
      <c r="B30" s="281"/>
      <c r="C30" s="282" t="s">
        <v>396</v>
      </c>
      <c r="D30" s="268"/>
      <c r="E30" s="280" t="s">
        <v>397</v>
      </c>
      <c r="F30" s="289"/>
      <c r="G30" s="282" t="s">
        <v>398</v>
      </c>
      <c r="H30" s="268"/>
    </row>
    <row r="31" spans="1:8" ht="12" customHeight="1">
      <c r="A31" s="280" t="s">
        <v>399</v>
      </c>
      <c r="B31" s="281"/>
      <c r="C31" s="282" t="s">
        <v>400</v>
      </c>
      <c r="D31" s="268"/>
      <c r="E31" s="280" t="s">
        <v>401</v>
      </c>
      <c r="F31" s="289"/>
      <c r="G31" s="282" t="s">
        <v>402</v>
      </c>
      <c r="H31" s="268"/>
    </row>
    <row r="32" spans="1:8" ht="12" customHeight="1">
      <c r="A32" s="280" t="s">
        <v>403</v>
      </c>
      <c r="B32" s="281"/>
      <c r="C32" s="282" t="s">
        <v>404</v>
      </c>
      <c r="D32" s="268"/>
      <c r="E32" s="280" t="s">
        <v>405</v>
      </c>
      <c r="F32" s="289"/>
      <c r="G32" s="282" t="s">
        <v>406</v>
      </c>
      <c r="H32" s="268"/>
    </row>
    <row r="33" spans="1:8" ht="12" customHeight="1">
      <c r="A33" s="280" t="s">
        <v>407</v>
      </c>
      <c r="B33" s="281"/>
      <c r="C33" s="282" t="s">
        <v>408</v>
      </c>
      <c r="D33" s="268"/>
      <c r="E33" s="280" t="s">
        <v>409</v>
      </c>
      <c r="F33" s="289"/>
      <c r="G33" s="282" t="s">
        <v>410</v>
      </c>
      <c r="H33" s="268"/>
    </row>
    <row r="34" spans="1:8" ht="12" customHeight="1" thickBot="1">
      <c r="A34" s="286" t="s">
        <v>411</v>
      </c>
      <c r="B34" s="287"/>
      <c r="C34" s="288" t="s">
        <v>412</v>
      </c>
      <c r="D34" s="268"/>
      <c r="E34" s="280" t="s">
        <v>413</v>
      </c>
      <c r="F34" s="289"/>
      <c r="G34" s="282" t="s">
        <v>414</v>
      </c>
      <c r="H34" s="268"/>
    </row>
    <row r="35" spans="1:8" ht="12" customHeight="1">
      <c r="A35" s="274" t="s">
        <v>415</v>
      </c>
      <c r="B35" s="290" t="s">
        <v>416</v>
      </c>
      <c r="C35" s="276" t="s">
        <v>417</v>
      </c>
      <c r="D35" s="268"/>
      <c r="E35" s="280" t="s">
        <v>418</v>
      </c>
      <c r="F35" s="289"/>
      <c r="G35" s="282" t="s">
        <v>419</v>
      </c>
      <c r="H35" s="268"/>
    </row>
    <row r="36" spans="1:8" ht="12" customHeight="1">
      <c r="A36" s="280" t="s">
        <v>420</v>
      </c>
      <c r="B36" s="281"/>
      <c r="C36" s="282" t="s">
        <v>421</v>
      </c>
      <c r="D36" s="268"/>
      <c r="E36" s="280" t="s">
        <v>422</v>
      </c>
      <c r="F36" s="289"/>
      <c r="G36" s="282" t="s">
        <v>423</v>
      </c>
      <c r="H36" s="268"/>
    </row>
    <row r="37" spans="1:8" ht="12" customHeight="1" thickBot="1">
      <c r="A37" s="286" t="s">
        <v>424</v>
      </c>
      <c r="B37" s="287"/>
      <c r="C37" s="288" t="s">
        <v>425</v>
      </c>
      <c r="D37" s="268"/>
      <c r="E37" s="280" t="s">
        <v>426</v>
      </c>
      <c r="F37" s="297"/>
      <c r="G37" s="282" t="s">
        <v>427</v>
      </c>
      <c r="H37" s="268"/>
    </row>
    <row r="38" spans="1:8" ht="12" customHeight="1">
      <c r="A38" s="274" t="s">
        <v>428</v>
      </c>
      <c r="B38" s="290" t="s">
        <v>429</v>
      </c>
      <c r="C38" s="276" t="s">
        <v>430</v>
      </c>
      <c r="D38" s="268"/>
      <c r="E38" s="280" t="s">
        <v>431</v>
      </c>
      <c r="F38" s="289"/>
      <c r="G38" s="282" t="s">
        <v>432</v>
      </c>
      <c r="H38" s="268"/>
    </row>
    <row r="39" spans="1:8" ht="12" customHeight="1" thickBot="1">
      <c r="A39" s="280" t="s">
        <v>433</v>
      </c>
      <c r="B39" s="281"/>
      <c r="C39" s="282" t="s">
        <v>434</v>
      </c>
      <c r="D39" s="268"/>
      <c r="E39" s="286" t="s">
        <v>435</v>
      </c>
      <c r="F39" s="292"/>
      <c r="G39" s="288" t="s">
        <v>436</v>
      </c>
      <c r="H39" s="268"/>
    </row>
    <row r="40" spans="1:8" ht="12" customHeight="1" thickBot="1">
      <c r="A40" s="286" t="s">
        <v>437</v>
      </c>
      <c r="B40" s="287"/>
      <c r="C40" s="288" t="s">
        <v>438</v>
      </c>
      <c r="D40" s="268"/>
      <c r="E40" s="274" t="s">
        <v>439</v>
      </c>
      <c r="F40" s="295" t="s">
        <v>440</v>
      </c>
      <c r="G40" s="276" t="s">
        <v>441</v>
      </c>
      <c r="H40" s="268"/>
    </row>
    <row r="41" spans="1:8" ht="12" customHeight="1">
      <c r="A41" s="274" t="s">
        <v>442</v>
      </c>
      <c r="B41" s="290" t="s">
        <v>443</v>
      </c>
      <c r="C41" s="276" t="s">
        <v>444</v>
      </c>
      <c r="D41" s="268"/>
      <c r="E41" s="280" t="s">
        <v>445</v>
      </c>
      <c r="F41" s="289"/>
      <c r="G41" s="282" t="s">
        <v>446</v>
      </c>
      <c r="H41" s="268"/>
    </row>
    <row r="42" spans="1:8" ht="12" customHeight="1" thickBot="1">
      <c r="A42" s="286" t="s">
        <v>447</v>
      </c>
      <c r="B42" s="287"/>
      <c r="C42" s="288" t="s">
        <v>448</v>
      </c>
      <c r="D42" s="268"/>
      <c r="E42" s="286" t="s">
        <v>449</v>
      </c>
      <c r="F42" s="292"/>
      <c r="G42" s="288" t="s">
        <v>450</v>
      </c>
      <c r="H42" s="268"/>
    </row>
    <row r="43" spans="1:8" ht="12" customHeight="1" thickBot="1">
      <c r="A43" s="298" t="s">
        <v>451</v>
      </c>
      <c r="B43" s="299" t="s">
        <v>452</v>
      </c>
      <c r="C43" s="300" t="s">
        <v>452</v>
      </c>
      <c r="D43" s="268"/>
      <c r="E43" s="277" t="s">
        <v>453</v>
      </c>
      <c r="F43" s="278" t="s">
        <v>454</v>
      </c>
      <c r="G43" s="279" t="s">
        <v>454</v>
      </c>
      <c r="H43" s="268"/>
    </row>
    <row r="44" spans="1:8" ht="12" customHeight="1" thickBot="1">
      <c r="A44" s="277" t="s">
        <v>455</v>
      </c>
      <c r="B44" s="301" t="s">
        <v>456</v>
      </c>
      <c r="C44" s="279" t="s">
        <v>457</v>
      </c>
      <c r="D44" s="268"/>
      <c r="E44" s="283" t="s">
        <v>458</v>
      </c>
      <c r="F44" s="284"/>
      <c r="G44" s="285"/>
      <c r="H44" s="268"/>
    </row>
    <row r="45" spans="1:8" ht="12" customHeight="1" thickBot="1">
      <c r="A45" s="302" t="s">
        <v>459</v>
      </c>
      <c r="B45" s="303" t="s">
        <v>460</v>
      </c>
      <c r="C45" s="304" t="s">
        <v>461</v>
      </c>
      <c r="D45" s="268"/>
      <c r="E45" s="270" t="s">
        <v>5</v>
      </c>
      <c r="F45" s="271" t="s">
        <v>282</v>
      </c>
      <c r="G45" s="272" t="s">
        <v>283</v>
      </c>
      <c r="H45" s="268"/>
    </row>
    <row r="46" spans="1:8" ht="12" customHeight="1">
      <c r="A46" s="280" t="s">
        <v>462</v>
      </c>
      <c r="B46" s="281"/>
      <c r="C46" s="282" t="s">
        <v>463</v>
      </c>
      <c r="D46" s="268"/>
      <c r="E46" s="305" t="s">
        <v>464</v>
      </c>
      <c r="F46" s="275" t="s">
        <v>465</v>
      </c>
      <c r="G46" s="306" t="s">
        <v>465</v>
      </c>
      <c r="H46" s="268"/>
    </row>
    <row r="47" spans="1:8" ht="13.5">
      <c r="A47" s="280" t="s">
        <v>466</v>
      </c>
      <c r="B47" s="281"/>
      <c r="C47" s="282" t="s">
        <v>467</v>
      </c>
      <c r="D47" s="268"/>
      <c r="E47" s="307" t="s">
        <v>468</v>
      </c>
      <c r="F47" s="308" t="s">
        <v>469</v>
      </c>
      <c r="G47" s="309" t="s">
        <v>469</v>
      </c>
      <c r="H47" s="268"/>
    </row>
    <row r="48" spans="1:8" ht="13.5">
      <c r="A48" s="280" t="s">
        <v>470</v>
      </c>
      <c r="B48" s="281"/>
      <c r="C48" s="282" t="s">
        <v>471</v>
      </c>
      <c r="D48" s="268"/>
      <c r="E48" s="307" t="s">
        <v>472</v>
      </c>
      <c r="F48" s="308" t="s">
        <v>473</v>
      </c>
      <c r="G48" s="309" t="s">
        <v>473</v>
      </c>
      <c r="H48" s="268"/>
    </row>
    <row r="49" spans="1:8" ht="14.25" thickBot="1">
      <c r="A49" s="310" t="s">
        <v>474</v>
      </c>
      <c r="B49" s="311"/>
      <c r="C49" s="312" t="s">
        <v>475</v>
      </c>
      <c r="D49" s="268"/>
      <c r="E49" s="307" t="s">
        <v>476</v>
      </c>
      <c r="F49" s="308" t="s">
        <v>477</v>
      </c>
      <c r="G49" s="309" t="s">
        <v>477</v>
      </c>
      <c r="H49" s="268"/>
    </row>
    <row r="50" spans="1:8" ht="13.5">
      <c r="A50" s="274" t="s">
        <v>478</v>
      </c>
      <c r="B50" s="290" t="s">
        <v>479</v>
      </c>
      <c r="C50" s="276" t="s">
        <v>480</v>
      </c>
      <c r="D50" s="268"/>
      <c r="E50" s="307" t="s">
        <v>481</v>
      </c>
      <c r="F50" s="308" t="s">
        <v>482</v>
      </c>
      <c r="G50" s="309" t="s">
        <v>482</v>
      </c>
      <c r="H50" s="268"/>
    </row>
    <row r="51" spans="1:8" ht="13.5">
      <c r="A51" s="280" t="s">
        <v>483</v>
      </c>
      <c r="B51" s="281"/>
      <c r="C51" s="282" t="s">
        <v>484</v>
      </c>
      <c r="D51" s="268"/>
      <c r="E51" s="307" t="s">
        <v>485</v>
      </c>
      <c r="F51" s="308" t="s">
        <v>486</v>
      </c>
      <c r="G51" s="309" t="s">
        <v>486</v>
      </c>
      <c r="H51" s="268"/>
    </row>
    <row r="52" spans="1:8" ht="14.25" thickBot="1">
      <c r="A52" s="280" t="s">
        <v>487</v>
      </c>
      <c r="B52" s="281"/>
      <c r="C52" s="282" t="s">
        <v>488</v>
      </c>
      <c r="D52" s="268"/>
      <c r="E52" s="313" t="s">
        <v>489</v>
      </c>
      <c r="F52" s="314" t="s">
        <v>490</v>
      </c>
      <c r="G52" s="315" t="s">
        <v>490</v>
      </c>
      <c r="H52" s="268"/>
    </row>
    <row r="53" spans="1:8" ht="13.5">
      <c r="A53" s="280" t="s">
        <v>491</v>
      </c>
      <c r="B53" s="281"/>
      <c r="C53" s="282" t="s">
        <v>492</v>
      </c>
      <c r="D53" s="268"/>
      <c r="E53" s="305" t="s">
        <v>493</v>
      </c>
      <c r="F53" s="275" t="s">
        <v>494</v>
      </c>
      <c r="G53" s="306" t="s">
        <v>495</v>
      </c>
      <c r="H53" s="268"/>
    </row>
    <row r="54" spans="1:8" ht="13.5">
      <c r="A54" s="280" t="s">
        <v>496</v>
      </c>
      <c r="B54" s="281"/>
      <c r="C54" s="282" t="s">
        <v>497</v>
      </c>
      <c r="D54" s="268"/>
      <c r="E54" s="307" t="s">
        <v>498</v>
      </c>
      <c r="F54" s="316"/>
      <c r="G54" s="309" t="s">
        <v>499</v>
      </c>
      <c r="H54" s="268"/>
    </row>
    <row r="55" spans="1:8" ht="13.5">
      <c r="A55" s="280" t="s">
        <v>500</v>
      </c>
      <c r="B55" s="281"/>
      <c r="C55" s="282" t="s">
        <v>501</v>
      </c>
      <c r="D55" s="268"/>
      <c r="E55" s="307" t="s">
        <v>502</v>
      </c>
      <c r="F55" s="316"/>
      <c r="G55" s="309" t="s">
        <v>503</v>
      </c>
      <c r="H55" s="268"/>
    </row>
    <row r="56" spans="1:8" ht="14.25" thickBot="1">
      <c r="A56" s="280" t="s">
        <v>504</v>
      </c>
      <c r="B56" s="281"/>
      <c r="C56" s="282" t="s">
        <v>505</v>
      </c>
      <c r="D56" s="268"/>
      <c r="E56" s="317" t="s">
        <v>506</v>
      </c>
      <c r="F56" s="318"/>
      <c r="G56" s="319" t="s">
        <v>507</v>
      </c>
      <c r="H56" s="268"/>
    </row>
    <row r="57" spans="1:8" ht="13.5">
      <c r="A57" s="280" t="s">
        <v>508</v>
      </c>
      <c r="B57" s="281"/>
      <c r="C57" s="282" t="s">
        <v>509</v>
      </c>
      <c r="D57" s="268"/>
      <c r="E57" s="320" t="s">
        <v>510</v>
      </c>
      <c r="F57" s="321" t="s">
        <v>511</v>
      </c>
      <c r="G57" s="322" t="s">
        <v>511</v>
      </c>
      <c r="H57" s="268"/>
    </row>
    <row r="58" spans="1:8" ht="13.5">
      <c r="A58" s="280" t="s">
        <v>512</v>
      </c>
      <c r="B58" s="281"/>
      <c r="C58" s="282" t="s">
        <v>513</v>
      </c>
      <c r="D58" s="268"/>
      <c r="E58" s="307" t="s">
        <v>514</v>
      </c>
      <c r="F58" s="323" t="s">
        <v>515</v>
      </c>
      <c r="G58" s="309" t="s">
        <v>515</v>
      </c>
      <c r="H58" s="268"/>
    </row>
    <row r="59" spans="1:8" ht="13.5">
      <c r="A59" s="280" t="s">
        <v>516</v>
      </c>
      <c r="B59" s="281"/>
      <c r="C59" s="282" t="s">
        <v>517</v>
      </c>
      <c r="D59" s="268"/>
      <c r="E59" s="307" t="s">
        <v>518</v>
      </c>
      <c r="F59" s="323" t="s">
        <v>519</v>
      </c>
      <c r="G59" s="309" t="s">
        <v>519</v>
      </c>
      <c r="H59" s="268"/>
    </row>
    <row r="60" spans="1:8" ht="13.5">
      <c r="A60" s="280" t="s">
        <v>520</v>
      </c>
      <c r="B60" s="281"/>
      <c r="C60" s="282" t="s">
        <v>521</v>
      </c>
      <c r="D60" s="268"/>
      <c r="E60" s="307" t="s">
        <v>522</v>
      </c>
      <c r="F60" s="323" t="s">
        <v>523</v>
      </c>
      <c r="G60" s="309" t="s">
        <v>523</v>
      </c>
      <c r="H60" s="268"/>
    </row>
    <row r="61" spans="1:8" ht="13.5">
      <c r="A61" s="280" t="s">
        <v>524</v>
      </c>
      <c r="B61" s="281"/>
      <c r="C61" s="282" t="s">
        <v>525</v>
      </c>
      <c r="D61" s="268"/>
      <c r="E61" s="307" t="s">
        <v>526</v>
      </c>
      <c r="F61" s="323" t="s">
        <v>527</v>
      </c>
      <c r="G61" s="309" t="s">
        <v>527</v>
      </c>
      <c r="H61" s="268"/>
    </row>
    <row r="62" spans="1:8" ht="14.25" thickBot="1">
      <c r="A62" s="286" t="s">
        <v>528</v>
      </c>
      <c r="B62" s="287"/>
      <c r="C62" s="288" t="s">
        <v>529</v>
      </c>
      <c r="D62" s="268"/>
      <c r="E62" s="307" t="s">
        <v>530</v>
      </c>
      <c r="F62" s="323" t="s">
        <v>531</v>
      </c>
      <c r="G62" s="309" t="s">
        <v>531</v>
      </c>
      <c r="H62" s="268"/>
    </row>
    <row r="63" spans="1:8" ht="13.5">
      <c r="A63" s="302" t="s">
        <v>532</v>
      </c>
      <c r="B63" s="303" t="s">
        <v>533</v>
      </c>
      <c r="C63" s="324" t="s">
        <v>534</v>
      </c>
      <c r="D63" s="268"/>
      <c r="E63" s="307" t="s">
        <v>535</v>
      </c>
      <c r="F63" s="323" t="s">
        <v>536</v>
      </c>
      <c r="G63" s="309" t="s">
        <v>536</v>
      </c>
      <c r="H63" s="268"/>
    </row>
    <row r="64" spans="1:8" ht="14.25" thickBot="1">
      <c r="A64" s="310" t="s">
        <v>537</v>
      </c>
      <c r="B64" s="311"/>
      <c r="C64" s="312" t="s">
        <v>538</v>
      </c>
      <c r="D64" s="268"/>
      <c r="E64" s="307" t="s">
        <v>539</v>
      </c>
      <c r="F64" s="323" t="s">
        <v>540</v>
      </c>
      <c r="G64" s="309" t="s">
        <v>540</v>
      </c>
      <c r="H64" s="268"/>
    </row>
    <row r="65" spans="1:8" ht="13.5">
      <c r="A65" s="274" t="s">
        <v>541</v>
      </c>
      <c r="B65" s="290" t="s">
        <v>542</v>
      </c>
      <c r="C65" s="276" t="s">
        <v>543</v>
      </c>
      <c r="D65" s="268"/>
      <c r="E65" s="307" t="s">
        <v>544</v>
      </c>
      <c r="F65" s="323" t="s">
        <v>545</v>
      </c>
      <c r="G65" s="309" t="s">
        <v>545</v>
      </c>
      <c r="H65" s="268"/>
    </row>
    <row r="66" spans="1:8" ht="14.25" thickBot="1">
      <c r="A66" s="280" t="s">
        <v>546</v>
      </c>
      <c r="B66" s="281"/>
      <c r="C66" s="282" t="s">
        <v>547</v>
      </c>
      <c r="D66" s="268"/>
      <c r="E66" s="317" t="s">
        <v>548</v>
      </c>
      <c r="F66" s="325" t="s">
        <v>549</v>
      </c>
      <c r="G66" s="319" t="s">
        <v>549</v>
      </c>
      <c r="H66" s="268"/>
    </row>
    <row r="67" spans="1:8" ht="14.25" thickBot="1">
      <c r="A67" s="286" t="s">
        <v>550</v>
      </c>
      <c r="B67" s="287"/>
      <c r="C67" s="288" t="s">
        <v>551</v>
      </c>
      <c r="D67" s="268"/>
      <c r="E67" s="326"/>
      <c r="F67" s="327"/>
      <c r="G67" s="327"/>
      <c r="H67" s="268"/>
    </row>
    <row r="68" spans="1:8" ht="14.25" thickBot="1">
      <c r="A68" s="277" t="s">
        <v>552</v>
      </c>
      <c r="B68" s="301" t="s">
        <v>553</v>
      </c>
      <c r="C68" s="279" t="s">
        <v>554</v>
      </c>
      <c r="D68" s="268"/>
      <c r="E68" s="328" t="s">
        <v>555</v>
      </c>
      <c r="F68" s="329"/>
      <c r="G68" s="329"/>
      <c r="H68" s="268"/>
    </row>
    <row r="69" spans="1:8" ht="14.25" thickBot="1">
      <c r="A69" s="277" t="s">
        <v>556</v>
      </c>
      <c r="B69" s="301" t="s">
        <v>557</v>
      </c>
      <c r="C69" s="279" t="s">
        <v>558</v>
      </c>
      <c r="D69" s="268"/>
      <c r="E69" s="330" t="s">
        <v>559</v>
      </c>
      <c r="F69" s="331"/>
      <c r="G69" s="332"/>
      <c r="H69" s="268"/>
    </row>
    <row r="70" spans="1:8" ht="14.25" thickBot="1">
      <c r="A70" s="277" t="s">
        <v>560</v>
      </c>
      <c r="B70" s="301" t="s">
        <v>561</v>
      </c>
      <c r="C70" s="279" t="s">
        <v>561</v>
      </c>
      <c r="D70" s="268"/>
      <c r="E70" s="333"/>
      <c r="F70" s="331"/>
      <c r="G70" s="332"/>
      <c r="H70" s="268"/>
    </row>
    <row r="71" spans="1:8" ht="14.25" thickBot="1">
      <c r="A71" s="277" t="s">
        <v>562</v>
      </c>
      <c r="B71" s="301" t="s">
        <v>563</v>
      </c>
      <c r="C71" s="334" t="s">
        <v>563</v>
      </c>
      <c r="D71" s="268"/>
      <c r="E71" s="328"/>
      <c r="F71" s="335"/>
      <c r="G71" s="336"/>
      <c r="H71" s="268"/>
    </row>
  </sheetData>
  <sheetProtection/>
  <printOptions horizontalCentered="1"/>
  <pageMargins left="0.3937007874015748" right="0.3937007874015748" top="0.5905511811023623" bottom="0.5905511811023623" header="0.5118110236220472" footer="0.5118110236220472"/>
  <pageSetup horizontalDpi="600" verticalDpi="600" orientation="portrait" paperSize="9" scale="89"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6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'集計用シート'!C32</f>
        <v>⑯</v>
      </c>
      <c r="L2" s="97"/>
      <c r="M2" s="97"/>
      <c r="N2" s="97"/>
      <c r="O2" s="97"/>
      <c r="P2" s="97"/>
      <c r="Q2" s="205" t="s">
        <v>136</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56</v>
      </c>
      <c r="I8" s="399">
        <f>'集計用シート'!F32</f>
        <v>0</v>
      </c>
      <c r="J8" s="400"/>
      <c r="K8" s="102"/>
      <c r="L8" s="102"/>
      <c r="M8" s="102"/>
      <c r="N8" s="102"/>
      <c r="O8" s="112" t="s">
        <v>57</v>
      </c>
      <c r="P8" s="399">
        <f>'集計用シート'!L32</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58</v>
      </c>
      <c r="F11" s="138">
        <f>'集計用シート'!E32</f>
        <v>0</v>
      </c>
      <c r="G11" s="118"/>
      <c r="H11" s="119" t="s">
        <v>59</v>
      </c>
      <c r="I11" s="399">
        <f>'集計用シート'!G32</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60</v>
      </c>
      <c r="T12" s="138">
        <f>'集計用シート'!O32</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61</v>
      </c>
      <c r="I14" s="399">
        <f>'集計用シート'!H32</f>
        <v>0</v>
      </c>
      <c r="J14" s="400"/>
      <c r="K14" s="124"/>
      <c r="L14" s="119" t="s">
        <v>62</v>
      </c>
      <c r="M14" s="138">
        <f>'集計用シート'!J32</f>
        <v>0</v>
      </c>
      <c r="N14" s="118"/>
      <c r="O14" s="119" t="s">
        <v>63</v>
      </c>
      <c r="P14" s="399">
        <f>'集計用シート'!M32</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64</v>
      </c>
      <c r="T16" s="138">
        <f>'集計用シート'!P32</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65</v>
      </c>
      <c r="I17" s="399">
        <f>'集計用シート'!I32</f>
        <v>0</v>
      </c>
      <c r="J17" s="400"/>
      <c r="K17" s="113"/>
      <c r="L17" s="117" t="s">
        <v>69</v>
      </c>
      <c r="M17" s="138">
        <f>'集計用シート'!K32</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66</v>
      </c>
      <c r="P18" s="414">
        <f>'集計用シート'!N32</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67</v>
      </c>
      <c r="T20" s="138">
        <f>'集計用シート'!Q32</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68</v>
      </c>
      <c r="P22" s="399">
        <f>'集計用シート'!T32</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B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'集計用シート'!C33</f>
        <v>⑰</v>
      </c>
      <c r="L2" s="97"/>
      <c r="M2" s="97"/>
      <c r="N2" s="97"/>
      <c r="O2" s="97"/>
      <c r="P2" s="97"/>
      <c r="Q2" s="205" t="s">
        <v>136</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56</v>
      </c>
      <c r="I8" s="399">
        <f>'集計用シート'!F33</f>
        <v>0</v>
      </c>
      <c r="J8" s="400"/>
      <c r="K8" s="102"/>
      <c r="L8" s="102"/>
      <c r="M8" s="102"/>
      <c r="N8" s="102"/>
      <c r="O8" s="112" t="s">
        <v>57</v>
      </c>
      <c r="P8" s="399">
        <f>'集計用シート'!L33</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58</v>
      </c>
      <c r="F11" s="138">
        <f>'集計用シート'!E33</f>
        <v>0</v>
      </c>
      <c r="G11" s="118"/>
      <c r="H11" s="119" t="s">
        <v>59</v>
      </c>
      <c r="I11" s="399">
        <f>'集計用シート'!G33</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60</v>
      </c>
      <c r="T12" s="138">
        <f>'集計用シート'!O33</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61</v>
      </c>
      <c r="I14" s="399">
        <f>'集計用シート'!H33</f>
        <v>0</v>
      </c>
      <c r="J14" s="400"/>
      <c r="K14" s="124"/>
      <c r="L14" s="119" t="s">
        <v>62</v>
      </c>
      <c r="M14" s="138">
        <f>'集計用シート'!J33</f>
        <v>0</v>
      </c>
      <c r="N14" s="118"/>
      <c r="O14" s="119" t="s">
        <v>63</v>
      </c>
      <c r="P14" s="399">
        <f>'集計用シート'!M33</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64</v>
      </c>
      <c r="T16" s="138">
        <f>'集計用シート'!P33</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65</v>
      </c>
      <c r="I17" s="399">
        <f>'集計用シート'!I33</f>
        <v>0</v>
      </c>
      <c r="J17" s="400"/>
      <c r="K17" s="113"/>
      <c r="L17" s="117" t="s">
        <v>69</v>
      </c>
      <c r="M17" s="138">
        <f>'集計用シート'!K33</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66</v>
      </c>
      <c r="P18" s="414">
        <f>'集計用シート'!N33</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67</v>
      </c>
      <c r="T20" s="138">
        <f>'集計用シート'!Q33</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68</v>
      </c>
      <c r="P22" s="399">
        <f>'集計用シート'!T33</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H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'集計用シート'!C34</f>
        <v>⑱</v>
      </c>
      <c r="L2" s="97"/>
      <c r="M2" s="97"/>
      <c r="N2" s="97"/>
      <c r="O2" s="97"/>
      <c r="P2" s="97"/>
      <c r="Q2" s="205" t="s">
        <v>136</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56</v>
      </c>
      <c r="I8" s="399">
        <f>'集計用シート'!F34</f>
        <v>0</v>
      </c>
      <c r="J8" s="400"/>
      <c r="K8" s="102"/>
      <c r="L8" s="102"/>
      <c r="M8" s="102"/>
      <c r="N8" s="102"/>
      <c r="O8" s="112" t="s">
        <v>57</v>
      </c>
      <c r="P8" s="399">
        <f>'集計用シート'!L34</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58</v>
      </c>
      <c r="F11" s="138">
        <f>'集計用シート'!E34</f>
        <v>0</v>
      </c>
      <c r="G11" s="118"/>
      <c r="H11" s="119" t="s">
        <v>59</v>
      </c>
      <c r="I11" s="399">
        <f>'集計用シート'!G34</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60</v>
      </c>
      <c r="T12" s="138">
        <f>'集計用シート'!O34</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61</v>
      </c>
      <c r="I14" s="399">
        <f>'集計用シート'!H34</f>
        <v>0</v>
      </c>
      <c r="J14" s="400"/>
      <c r="K14" s="124"/>
      <c r="L14" s="119" t="s">
        <v>62</v>
      </c>
      <c r="M14" s="138">
        <f>'集計用シート'!J34</f>
        <v>0</v>
      </c>
      <c r="N14" s="118"/>
      <c r="O14" s="119" t="s">
        <v>63</v>
      </c>
      <c r="P14" s="399">
        <f>'集計用シート'!M34</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64</v>
      </c>
      <c r="T16" s="138">
        <f>'集計用シート'!P34</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65</v>
      </c>
      <c r="I17" s="399">
        <f>'集計用シート'!I34</f>
        <v>0</v>
      </c>
      <c r="J17" s="400"/>
      <c r="K17" s="113"/>
      <c r="L17" s="117" t="s">
        <v>69</v>
      </c>
      <c r="M17" s="138">
        <f>'集計用シート'!K34</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66</v>
      </c>
      <c r="P18" s="414">
        <f>'集計用シート'!N34</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67</v>
      </c>
      <c r="T20" s="138">
        <f>'集計用シート'!Q34</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68</v>
      </c>
      <c r="P22" s="399">
        <f>'集計用シート'!T34</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H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37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'集計用シート'!C35</f>
        <v>⑲</v>
      </c>
      <c r="L2" s="97"/>
      <c r="M2" s="97"/>
      <c r="N2" s="97"/>
      <c r="O2" s="97"/>
      <c r="P2" s="97"/>
      <c r="Q2" s="205" t="s">
        <v>136</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56</v>
      </c>
      <c r="I8" s="399">
        <f>'集計用シート'!F35</f>
        <v>0</v>
      </c>
      <c r="J8" s="400"/>
      <c r="K8" s="102"/>
      <c r="L8" s="102"/>
      <c r="M8" s="102"/>
      <c r="N8" s="102"/>
      <c r="O8" s="112" t="s">
        <v>57</v>
      </c>
      <c r="P8" s="399">
        <f>'集計用シート'!L35</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58</v>
      </c>
      <c r="F11" s="138">
        <f>'集計用シート'!E35</f>
        <v>0</v>
      </c>
      <c r="G11" s="118"/>
      <c r="H11" s="119" t="s">
        <v>59</v>
      </c>
      <c r="I11" s="399">
        <f>'集計用シート'!G35</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60</v>
      </c>
      <c r="T12" s="138">
        <f>'集計用シート'!O35</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61</v>
      </c>
      <c r="I14" s="399">
        <f>'集計用シート'!H35</f>
        <v>0</v>
      </c>
      <c r="J14" s="400"/>
      <c r="K14" s="124"/>
      <c r="L14" s="119" t="s">
        <v>62</v>
      </c>
      <c r="M14" s="138">
        <f>'集計用シート'!J35</f>
        <v>0</v>
      </c>
      <c r="N14" s="118"/>
      <c r="O14" s="119" t="s">
        <v>63</v>
      </c>
      <c r="P14" s="399">
        <f>'集計用シート'!M35</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64</v>
      </c>
      <c r="T16" s="138">
        <f>'集計用シート'!P35</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65</v>
      </c>
      <c r="I17" s="399">
        <f>'集計用シート'!I35</f>
        <v>0</v>
      </c>
      <c r="J17" s="400"/>
      <c r="K17" s="113"/>
      <c r="L17" s="117" t="s">
        <v>69</v>
      </c>
      <c r="M17" s="138">
        <f>'集計用シート'!K35</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66</v>
      </c>
      <c r="P18" s="414">
        <f>'集計用シート'!N35</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67</v>
      </c>
      <c r="T20" s="138">
        <f>'集計用シート'!Q35</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68</v>
      </c>
      <c r="P22" s="399">
        <f>'集計用シート'!T35</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625" style="107" customWidth="1"/>
    <col min="9" max="9" width="4.5039062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'集計用シート'!C36</f>
        <v>⑳</v>
      </c>
      <c r="L2" s="97"/>
      <c r="M2" s="97"/>
      <c r="N2" s="97"/>
      <c r="O2" s="97"/>
      <c r="P2" s="97"/>
      <c r="Q2" s="205" t="s">
        <v>136</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56</v>
      </c>
      <c r="I8" s="399">
        <f>'集計用シート'!F36</f>
        <v>0</v>
      </c>
      <c r="J8" s="400"/>
      <c r="K8" s="102"/>
      <c r="L8" s="102"/>
      <c r="M8" s="102"/>
      <c r="N8" s="102"/>
      <c r="O8" s="112" t="s">
        <v>57</v>
      </c>
      <c r="P8" s="399">
        <f>'集計用シート'!L36</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58</v>
      </c>
      <c r="F11" s="138">
        <f>'集計用シート'!E36</f>
        <v>0</v>
      </c>
      <c r="G11" s="118"/>
      <c r="H11" s="119" t="s">
        <v>59</v>
      </c>
      <c r="I11" s="399">
        <f>'集計用シート'!G36</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60</v>
      </c>
      <c r="T12" s="138">
        <f>'集計用シート'!O36</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61</v>
      </c>
      <c r="I14" s="399">
        <f>'集計用シート'!H36</f>
        <v>0</v>
      </c>
      <c r="J14" s="400"/>
      <c r="K14" s="124"/>
      <c r="L14" s="119" t="s">
        <v>62</v>
      </c>
      <c r="M14" s="138">
        <f>'集計用シート'!J36</f>
        <v>0</v>
      </c>
      <c r="N14" s="118"/>
      <c r="O14" s="119" t="s">
        <v>63</v>
      </c>
      <c r="P14" s="399">
        <f>'集計用シート'!M36</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64</v>
      </c>
      <c r="T16" s="138">
        <f>'集計用シート'!P36</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65</v>
      </c>
      <c r="I17" s="399">
        <f>'集計用シート'!I36</f>
        <v>0</v>
      </c>
      <c r="J17" s="400"/>
      <c r="K17" s="113"/>
      <c r="L17" s="117" t="s">
        <v>69</v>
      </c>
      <c r="M17" s="138">
        <f>'集計用シート'!K36</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66</v>
      </c>
      <c r="P18" s="414">
        <f>'集計用シート'!N36</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67</v>
      </c>
      <c r="T20" s="138">
        <f>'集計用シート'!Q36</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68</v>
      </c>
      <c r="P22" s="399">
        <f>'集計用シート'!T36</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5.xml><?xml version="1.0" encoding="utf-8"?>
<worksheet xmlns="http://schemas.openxmlformats.org/spreadsheetml/2006/main" xmlns:r="http://schemas.openxmlformats.org/officeDocument/2006/relationships">
  <sheetPr>
    <tabColor rgb="FFFFFF00"/>
  </sheetPr>
  <dimension ref="A1:K53"/>
  <sheetViews>
    <sheetView view="pageBreakPreview" zoomScaleSheetLayoutView="100" zoomScalePageLayoutView="0" workbookViewId="0" topLeftCell="A23">
      <selection activeCell="M35" sqref="M35"/>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91" t="s">
        <v>93</v>
      </c>
    </row>
    <row r="2" spans="1:9" ht="23.25" customHeight="1">
      <c r="A2" s="140" t="s">
        <v>1</v>
      </c>
      <c r="B2" s="141"/>
      <c r="C2" s="141"/>
      <c r="D2" s="141"/>
      <c r="E2" s="141"/>
      <c r="F2" s="141"/>
      <c r="G2" s="141"/>
      <c r="H2" s="141"/>
      <c r="I2" s="167"/>
    </row>
    <row r="3" spans="1:9" ht="21.75" customHeight="1">
      <c r="A3" s="143">
        <v>1</v>
      </c>
      <c r="B3" s="144" t="s">
        <v>86</v>
      </c>
      <c r="C3" s="144"/>
      <c r="D3" s="144"/>
      <c r="E3" s="144"/>
      <c r="F3" s="144"/>
      <c r="G3" s="144"/>
      <c r="H3" s="144"/>
      <c r="I3" s="155"/>
    </row>
    <row r="4" spans="1:9" ht="24.75" customHeight="1">
      <c r="A4" s="143">
        <v>2</v>
      </c>
      <c r="B4" s="144" t="s">
        <v>87</v>
      </c>
      <c r="C4" s="144"/>
      <c r="D4" s="144"/>
      <c r="E4" s="144"/>
      <c r="F4" s="144"/>
      <c r="G4" s="144"/>
      <c r="H4" s="144"/>
      <c r="I4" s="155"/>
    </row>
    <row r="5" spans="1:9" ht="22.5" customHeight="1">
      <c r="A5" s="143">
        <v>3</v>
      </c>
      <c r="B5" s="144" t="s">
        <v>564</v>
      </c>
      <c r="C5" s="144"/>
      <c r="D5" s="144"/>
      <c r="E5" s="144"/>
      <c r="F5" s="144"/>
      <c r="G5" s="144"/>
      <c r="H5" s="144"/>
      <c r="I5" s="155"/>
    </row>
    <row r="6" spans="1:10" ht="22.5" customHeight="1">
      <c r="A6" s="143"/>
      <c r="B6" s="144" t="s">
        <v>565</v>
      </c>
      <c r="C6" s="144"/>
      <c r="D6" s="144"/>
      <c r="E6" s="144"/>
      <c r="F6" s="144"/>
      <c r="G6" s="144"/>
      <c r="H6" s="144"/>
      <c r="I6" s="155"/>
      <c r="J6" s="1"/>
    </row>
    <row r="7" spans="1:9" ht="19.5" customHeight="1">
      <c r="A7" s="143">
        <v>4</v>
      </c>
      <c r="B7" s="144" t="s">
        <v>566</v>
      </c>
      <c r="C7" s="144"/>
      <c r="D7" s="144"/>
      <c r="E7" s="144"/>
      <c r="F7" s="144"/>
      <c r="G7" s="144"/>
      <c r="H7" s="144"/>
      <c r="I7" s="155"/>
    </row>
    <row r="8" spans="1:9" ht="15.75" customHeight="1">
      <c r="A8" s="143"/>
      <c r="B8" s="144" t="s">
        <v>567</v>
      </c>
      <c r="C8" s="144"/>
      <c r="D8" s="144"/>
      <c r="E8" s="144"/>
      <c r="F8" s="144"/>
      <c r="G8" s="144"/>
      <c r="H8" s="144"/>
      <c r="I8" s="155"/>
    </row>
    <row r="9" spans="1:11" ht="21" customHeight="1">
      <c r="A9" s="143"/>
      <c r="B9" s="144" t="s">
        <v>568</v>
      </c>
      <c r="C9" s="144"/>
      <c r="D9" s="144"/>
      <c r="E9" s="144"/>
      <c r="F9" s="144"/>
      <c r="G9" s="144"/>
      <c r="H9" s="144"/>
      <c r="I9" s="155"/>
      <c r="K9" s="1"/>
    </row>
    <row r="10" spans="1:9" ht="14.25" customHeight="1">
      <c r="A10" s="143"/>
      <c r="B10" s="144" t="s">
        <v>88</v>
      </c>
      <c r="C10" s="144"/>
      <c r="D10" s="144"/>
      <c r="E10" s="144"/>
      <c r="F10" s="144"/>
      <c r="G10" s="144"/>
      <c r="H10" s="144"/>
      <c r="I10" s="155"/>
    </row>
    <row r="11" spans="1:9" ht="23.25" customHeight="1">
      <c r="A11" s="143"/>
      <c r="B11" s="144" t="s">
        <v>89</v>
      </c>
      <c r="C11" s="144"/>
      <c r="D11" s="144"/>
      <c r="E11" s="144"/>
      <c r="F11" s="144"/>
      <c r="G11" s="144"/>
      <c r="H11" s="144"/>
      <c r="I11" s="155"/>
    </row>
    <row r="12" spans="1:9" ht="18" customHeight="1">
      <c r="A12" s="143"/>
      <c r="B12" s="144" t="s">
        <v>569</v>
      </c>
      <c r="C12" s="144"/>
      <c r="D12" s="144"/>
      <c r="E12" s="144"/>
      <c r="F12" s="144"/>
      <c r="G12" s="144"/>
      <c r="H12" s="144"/>
      <c r="I12" s="155"/>
    </row>
    <row r="13" spans="1:9" ht="18" customHeight="1">
      <c r="A13" s="143"/>
      <c r="B13" s="144" t="s">
        <v>90</v>
      </c>
      <c r="C13" s="144"/>
      <c r="D13" s="144"/>
      <c r="E13" s="144"/>
      <c r="F13" s="144"/>
      <c r="G13" s="144"/>
      <c r="H13" s="144"/>
      <c r="I13" s="155"/>
    </row>
    <row r="14" spans="1:9" ht="18" customHeight="1">
      <c r="A14" s="143"/>
      <c r="B14" s="144" t="s">
        <v>91</v>
      </c>
      <c r="C14" s="144"/>
      <c r="D14" s="144"/>
      <c r="E14" s="144"/>
      <c r="F14" s="144"/>
      <c r="G14" s="144"/>
      <c r="H14" s="144"/>
      <c r="I14" s="155"/>
    </row>
    <row r="15" spans="1:9" ht="18.75" customHeight="1">
      <c r="A15" s="143"/>
      <c r="B15" s="144" t="s">
        <v>92</v>
      </c>
      <c r="C15" s="144"/>
      <c r="D15" s="144"/>
      <c r="E15" s="144"/>
      <c r="F15" s="144"/>
      <c r="G15" s="144"/>
      <c r="H15" s="144"/>
      <c r="I15" s="155"/>
    </row>
    <row r="16" spans="1:9" ht="19.5" customHeight="1">
      <c r="A16" s="143"/>
      <c r="B16" s="144" t="s">
        <v>570</v>
      </c>
      <c r="C16" s="144"/>
      <c r="D16" s="144"/>
      <c r="E16" s="144"/>
      <c r="F16" s="144"/>
      <c r="G16" s="144"/>
      <c r="H16" s="144"/>
      <c r="I16" s="155"/>
    </row>
    <row r="17" spans="1:9" ht="19.5" customHeight="1">
      <c r="A17" s="143"/>
      <c r="B17" s="144" t="s">
        <v>571</v>
      </c>
      <c r="C17" s="144"/>
      <c r="D17" s="144"/>
      <c r="E17" s="144"/>
      <c r="F17" s="144"/>
      <c r="G17" s="144"/>
      <c r="H17" s="144"/>
      <c r="I17" s="155"/>
    </row>
    <row r="18" spans="1:9" ht="19.5" customHeight="1">
      <c r="A18" s="143"/>
      <c r="B18" s="144" t="s">
        <v>572</v>
      </c>
      <c r="C18" s="144"/>
      <c r="D18" s="144"/>
      <c r="E18" s="144"/>
      <c r="F18" s="144"/>
      <c r="G18" s="144"/>
      <c r="H18" s="144"/>
      <c r="I18" s="155"/>
    </row>
    <row r="19" spans="1:9" ht="19.5" customHeight="1">
      <c r="A19" s="143"/>
      <c r="B19" s="144" t="s">
        <v>573</v>
      </c>
      <c r="C19" s="144"/>
      <c r="D19" s="144"/>
      <c r="E19" s="144"/>
      <c r="F19" s="144"/>
      <c r="G19" s="144"/>
      <c r="H19" s="144"/>
      <c r="I19" s="155"/>
    </row>
    <row r="20" spans="1:9" ht="19.5" customHeight="1">
      <c r="A20" s="143"/>
      <c r="B20" s="144"/>
      <c r="C20" s="144" t="s">
        <v>590</v>
      </c>
      <c r="D20" s="144"/>
      <c r="E20" s="144"/>
      <c r="F20" s="144"/>
      <c r="G20" s="144"/>
      <c r="H20" s="144"/>
      <c r="I20" s="155"/>
    </row>
    <row r="21" spans="1:9" ht="19.5" customHeight="1">
      <c r="A21" s="143"/>
      <c r="B21" s="144" t="s">
        <v>574</v>
      </c>
      <c r="C21" s="144"/>
      <c r="D21" s="144"/>
      <c r="E21" s="144"/>
      <c r="F21" s="144"/>
      <c r="G21" s="144"/>
      <c r="H21" s="144"/>
      <c r="I21" s="155"/>
    </row>
    <row r="22" spans="1:9" ht="19.5" customHeight="1">
      <c r="A22" s="143"/>
      <c r="B22" s="144" t="s">
        <v>575</v>
      </c>
      <c r="C22" s="144"/>
      <c r="D22" s="144"/>
      <c r="E22" s="144"/>
      <c r="F22" s="144"/>
      <c r="G22" s="144"/>
      <c r="H22" s="144"/>
      <c r="I22" s="155"/>
    </row>
    <row r="23" spans="1:9" ht="19.5" customHeight="1">
      <c r="A23" s="143"/>
      <c r="B23" s="144"/>
      <c r="C23" s="144" t="s">
        <v>576</v>
      </c>
      <c r="D23" s="144"/>
      <c r="E23" s="144"/>
      <c r="F23" s="144"/>
      <c r="G23" s="144"/>
      <c r="H23" s="144"/>
      <c r="I23" s="155"/>
    </row>
    <row r="24" spans="1:9" ht="19.5" customHeight="1">
      <c r="A24" s="143"/>
      <c r="B24" s="144" t="s">
        <v>577</v>
      </c>
      <c r="C24" s="144"/>
      <c r="D24" s="144"/>
      <c r="E24" s="144"/>
      <c r="F24" s="144"/>
      <c r="G24" s="144"/>
      <c r="H24" s="144"/>
      <c r="I24" s="155"/>
    </row>
    <row r="25" spans="1:9" ht="19.5" customHeight="1">
      <c r="A25" s="143"/>
      <c r="B25" s="144"/>
      <c r="C25" s="144" t="s">
        <v>578</v>
      </c>
      <c r="D25" s="144"/>
      <c r="E25" s="144"/>
      <c r="F25" s="144"/>
      <c r="G25" s="144"/>
      <c r="H25" s="144"/>
      <c r="I25" s="155"/>
    </row>
    <row r="26" spans="1:9" ht="19.5" customHeight="1">
      <c r="A26" s="143">
        <v>5</v>
      </c>
      <c r="B26" s="144" t="s">
        <v>579</v>
      </c>
      <c r="C26" s="144"/>
      <c r="D26" s="144"/>
      <c r="E26" s="144"/>
      <c r="F26" s="144"/>
      <c r="G26" s="144"/>
      <c r="H26" s="144"/>
      <c r="I26" s="155"/>
    </row>
    <row r="27" spans="1:9" ht="19.5" customHeight="1">
      <c r="A27" s="143"/>
      <c r="B27" s="144" t="s">
        <v>580</v>
      </c>
      <c r="C27" s="144"/>
      <c r="D27" s="144"/>
      <c r="E27" s="144"/>
      <c r="F27" s="144"/>
      <c r="G27" s="144"/>
      <c r="H27" s="144"/>
      <c r="I27" s="155"/>
    </row>
    <row r="28" spans="1:9" ht="19.5" customHeight="1">
      <c r="A28" s="143">
        <v>6</v>
      </c>
      <c r="B28" s="144" t="s">
        <v>581</v>
      </c>
      <c r="C28" s="144"/>
      <c r="D28" s="144"/>
      <c r="E28" s="144"/>
      <c r="F28" s="144"/>
      <c r="G28" s="144"/>
      <c r="H28" s="144"/>
      <c r="I28" s="155"/>
    </row>
    <row r="29" spans="1:9" ht="19.5" customHeight="1">
      <c r="A29" s="143"/>
      <c r="B29" s="144" t="s">
        <v>582</v>
      </c>
      <c r="C29" s="144"/>
      <c r="D29" s="144"/>
      <c r="E29" s="144"/>
      <c r="F29" s="144"/>
      <c r="G29" s="144"/>
      <c r="H29" s="144"/>
      <c r="I29" s="155"/>
    </row>
    <row r="30" spans="1:9" ht="19.5" customHeight="1">
      <c r="A30" s="143"/>
      <c r="B30" s="144" t="s">
        <v>583</v>
      </c>
      <c r="C30" s="144"/>
      <c r="D30" s="144"/>
      <c r="E30" s="144"/>
      <c r="F30" s="144"/>
      <c r="G30" s="144"/>
      <c r="H30" s="144"/>
      <c r="I30" s="155"/>
    </row>
    <row r="31" spans="1:9" ht="99.75" customHeight="1">
      <c r="A31" s="338">
        <v>7</v>
      </c>
      <c r="B31" s="458" t="s">
        <v>591</v>
      </c>
      <c r="C31" s="458"/>
      <c r="D31" s="458"/>
      <c r="E31" s="458"/>
      <c r="F31" s="458"/>
      <c r="G31" s="458"/>
      <c r="H31" s="458"/>
      <c r="I31" s="459"/>
    </row>
    <row r="32" spans="1:9" ht="14.25">
      <c r="A32" s="143">
        <v>8</v>
      </c>
      <c r="B32" s="144" t="s">
        <v>584</v>
      </c>
      <c r="C32" s="144"/>
      <c r="D32" s="144"/>
      <c r="E32" s="144"/>
      <c r="F32" s="144"/>
      <c r="G32" s="144"/>
      <c r="H32" s="144"/>
      <c r="I32" s="155"/>
    </row>
    <row r="33" spans="1:9" ht="14.25">
      <c r="A33" s="143"/>
      <c r="B33" s="144"/>
      <c r="C33" s="144"/>
      <c r="D33" s="144"/>
      <c r="E33" s="144"/>
      <c r="F33" s="144"/>
      <c r="G33" s="144"/>
      <c r="H33" s="144"/>
      <c r="I33" s="155"/>
    </row>
    <row r="34" spans="1:9" ht="14.25">
      <c r="A34" s="143"/>
      <c r="B34" s="144"/>
      <c r="C34" s="144"/>
      <c r="D34" s="144"/>
      <c r="E34" s="144"/>
      <c r="F34" s="144"/>
      <c r="G34" s="144"/>
      <c r="H34" s="144"/>
      <c r="I34" s="155"/>
    </row>
    <row r="35" spans="1:9" ht="14.25">
      <c r="A35" s="143"/>
      <c r="B35" s="144"/>
      <c r="C35" s="144"/>
      <c r="D35" s="144"/>
      <c r="E35" s="144"/>
      <c r="F35" s="144"/>
      <c r="G35" s="144"/>
      <c r="H35" s="144"/>
      <c r="I35" s="155"/>
    </row>
    <row r="36" spans="1:9" ht="14.25">
      <c r="A36" s="143"/>
      <c r="B36" s="144"/>
      <c r="C36" s="144"/>
      <c r="D36" s="144"/>
      <c r="E36" s="144"/>
      <c r="F36" s="144"/>
      <c r="G36" s="144"/>
      <c r="H36" s="144"/>
      <c r="I36" s="155"/>
    </row>
    <row r="37" spans="1:9" ht="14.25">
      <c r="A37" s="143"/>
      <c r="B37" s="144"/>
      <c r="C37" s="144"/>
      <c r="D37" s="144"/>
      <c r="E37" s="144"/>
      <c r="F37" s="144"/>
      <c r="G37" s="144"/>
      <c r="H37" s="144"/>
      <c r="I37" s="155"/>
    </row>
    <row r="38" spans="1:9" ht="14.25">
      <c r="A38" s="143"/>
      <c r="B38" s="144"/>
      <c r="C38" s="144"/>
      <c r="D38" s="144"/>
      <c r="E38" s="144"/>
      <c r="F38" s="144"/>
      <c r="G38" s="144"/>
      <c r="H38" s="144"/>
      <c r="I38" s="155"/>
    </row>
    <row r="39" spans="1:9" ht="14.25">
      <c r="A39" s="143"/>
      <c r="B39" s="144"/>
      <c r="C39" s="144"/>
      <c r="D39" s="144"/>
      <c r="E39" s="144"/>
      <c r="F39" s="144"/>
      <c r="G39" s="144"/>
      <c r="H39" s="144"/>
      <c r="I39" s="155"/>
    </row>
    <row r="40" spans="1:9" ht="14.25">
      <c r="A40" s="148"/>
      <c r="B40" s="149"/>
      <c r="C40" s="149"/>
      <c r="D40" s="149"/>
      <c r="E40" s="149"/>
      <c r="F40" s="149"/>
      <c r="G40" s="149"/>
      <c r="H40" s="149"/>
      <c r="I40" s="339"/>
    </row>
    <row r="41" spans="1:9" ht="14.25">
      <c r="A41" s="203"/>
      <c r="B41" s="203"/>
      <c r="C41" s="144"/>
      <c r="D41" s="144"/>
      <c r="E41" s="144"/>
      <c r="F41" s="203"/>
      <c r="G41" s="144"/>
      <c r="H41" s="203"/>
      <c r="I41" s="144"/>
    </row>
    <row r="42" spans="1:9" ht="14.25">
      <c r="A42" s="203"/>
      <c r="B42" s="203"/>
      <c r="C42" s="166"/>
      <c r="D42" s="166"/>
      <c r="E42" s="144"/>
      <c r="F42" s="203"/>
      <c r="G42" s="144"/>
      <c r="H42" s="203"/>
      <c r="I42" s="144"/>
    </row>
    <row r="43" spans="1:9" ht="14.25">
      <c r="A43" s="203"/>
      <c r="B43" s="203"/>
      <c r="C43" s="166"/>
      <c r="D43" s="166"/>
      <c r="E43" s="144"/>
      <c r="F43" s="203"/>
      <c r="G43" s="144"/>
      <c r="H43" s="203"/>
      <c r="I43" s="144"/>
    </row>
    <row r="44" spans="1:9" ht="14.25">
      <c r="A44" s="203"/>
      <c r="B44" s="203"/>
      <c r="C44" s="144"/>
      <c r="D44" s="144"/>
      <c r="E44" s="144"/>
      <c r="F44" s="203"/>
      <c r="G44" s="144"/>
      <c r="H44" s="203"/>
      <c r="I44" s="144"/>
    </row>
    <row r="45" spans="1:9" ht="14.25">
      <c r="A45" s="203"/>
      <c r="B45" s="203"/>
      <c r="C45" s="204"/>
      <c r="D45" s="144"/>
      <c r="E45" s="144"/>
      <c r="F45" s="203"/>
      <c r="G45" s="144"/>
      <c r="H45" s="203"/>
      <c r="I45" s="144"/>
    </row>
    <row r="46" spans="1:9" s="1" customFormat="1" ht="14.25">
      <c r="A46" s="2"/>
      <c r="B46" s="2"/>
      <c r="C46" s="2"/>
      <c r="D46" s="2"/>
      <c r="E46" s="2"/>
      <c r="F46" s="2"/>
      <c r="G46" s="2"/>
      <c r="H46" s="2"/>
      <c r="I46" s="2"/>
    </row>
    <row r="47" spans="1:9" s="1" customFormat="1" ht="14.25">
      <c r="A47" s="2"/>
      <c r="B47" s="2"/>
      <c r="C47" s="2"/>
      <c r="D47" s="2"/>
      <c r="E47" s="2"/>
      <c r="F47" s="2"/>
      <c r="G47" s="2"/>
      <c r="H47" s="2"/>
      <c r="I47" s="2"/>
    </row>
    <row r="48" spans="1:9" s="1" customFormat="1" ht="14.25">
      <c r="A48" s="457"/>
      <c r="B48" s="457"/>
      <c r="C48" s="457"/>
      <c r="D48" s="457"/>
      <c r="E48" s="457"/>
      <c r="F48" s="457"/>
      <c r="G48" s="457"/>
      <c r="H48" s="457"/>
      <c r="I48" s="457"/>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pans="1:9" s="1" customFormat="1" ht="14.25">
      <c r="A53" s="2"/>
      <c r="B53" s="2"/>
      <c r="C53" s="2"/>
      <c r="D53" s="2"/>
      <c r="E53" s="2"/>
      <c r="F53" s="2"/>
      <c r="G53" s="2"/>
      <c r="H53" s="2"/>
      <c r="I53" s="2"/>
    </row>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sheetData>
  <sheetProtection/>
  <mergeCells count="2">
    <mergeCell ref="A48:I48"/>
    <mergeCell ref="B31:I31"/>
  </mergeCells>
  <printOptions horizontalCentered="1"/>
  <pageMargins left="0.3937007874015748" right="0.3937007874015748" top="0.5905511811023623" bottom="0.5905511811023623" header="0.5118110236220472" footer="0.5118110236220472"/>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V41"/>
  <sheetViews>
    <sheetView view="pageBreakPreview" zoomScale="60" zoomScaleNormal="85" zoomScalePageLayoutView="0" workbookViewId="0" topLeftCell="A1">
      <selection activeCell="D7" sqref="D7"/>
    </sheetView>
  </sheetViews>
  <sheetFormatPr defaultColWidth="19.375" defaultRowHeight="13.5"/>
  <cols>
    <col min="1" max="1" width="9.875" style="8" customWidth="1"/>
    <col min="2" max="2" width="7.375" style="11" customWidth="1"/>
    <col min="3" max="3" width="5.875" style="11" customWidth="1"/>
    <col min="4" max="4" width="23.375" style="11" customWidth="1"/>
    <col min="5" max="5" width="19.125" style="3" customWidth="1"/>
    <col min="6" max="6" width="18.00390625" style="3" customWidth="1"/>
    <col min="7" max="7" width="21.125" style="3" customWidth="1"/>
    <col min="8" max="8" width="20.125" style="3" customWidth="1"/>
    <col min="9" max="11" width="15.375" style="3" customWidth="1"/>
    <col min="12" max="12" width="16.625" style="3" customWidth="1"/>
    <col min="13" max="13" width="20.25390625" style="3" customWidth="1"/>
    <col min="14" max="14" width="20.75390625" style="3" customWidth="1"/>
    <col min="15" max="15" width="24.125" style="3" customWidth="1"/>
    <col min="16" max="16" width="21.75390625" style="3" customWidth="1"/>
    <col min="17" max="17" width="34.125" style="3" customWidth="1"/>
    <col min="18" max="18" width="22.375" style="3" customWidth="1"/>
    <col min="19" max="19" width="17.75390625" style="3" customWidth="1"/>
    <col min="20" max="20" width="20.75390625" style="3" customWidth="1"/>
    <col min="21" max="16384" width="19.375" style="3" customWidth="1"/>
  </cols>
  <sheetData>
    <row r="1" ht="13.5">
      <c r="S1" s="3"/>
    </row>
    <row r="2" spans="5:22" ht="24">
      <c r="E2" s="4" t="s">
        <v>189</v>
      </c>
      <c r="V2" s="97"/>
    </row>
    <row r="3" ht="14.25" thickBot="1">
      <c r="S3" s="3"/>
    </row>
    <row r="4" spans="13:22" ht="13.5">
      <c r="M4" s="225"/>
      <c r="N4" s="226"/>
      <c r="O4" s="68"/>
      <c r="P4" s="69"/>
      <c r="Q4" s="69"/>
      <c r="R4" s="69"/>
      <c r="S4" s="69"/>
      <c r="T4" s="69"/>
      <c r="U4" s="69"/>
      <c r="V4" s="70"/>
    </row>
    <row r="5" spans="13:22" ht="14.25">
      <c r="M5" s="225" t="s">
        <v>6</v>
      </c>
      <c r="N5" s="226" t="s">
        <v>6</v>
      </c>
      <c r="O5" s="71" t="s">
        <v>150</v>
      </c>
      <c r="P5" s="72" t="s">
        <v>151</v>
      </c>
      <c r="Q5" s="72"/>
      <c r="R5" s="72"/>
      <c r="S5" s="72"/>
      <c r="T5" s="72"/>
      <c r="U5" s="72"/>
      <c r="V5" s="73"/>
    </row>
    <row r="6" spans="13:22" ht="13.5">
      <c r="M6" s="225"/>
      <c r="N6" s="226"/>
      <c r="O6" s="74"/>
      <c r="P6" s="75"/>
      <c r="Q6" s="75"/>
      <c r="R6" s="75"/>
      <c r="S6" s="75"/>
      <c r="T6" s="72"/>
      <c r="U6" s="75"/>
      <c r="V6" s="73"/>
    </row>
    <row r="7" spans="13:22" ht="23.25" customHeight="1" thickBot="1">
      <c r="M7" s="227"/>
      <c r="N7" s="228"/>
      <c r="O7" s="359" t="s">
        <v>134</v>
      </c>
      <c r="P7" s="360"/>
      <c r="Q7" s="76" t="s">
        <v>4</v>
      </c>
      <c r="R7" s="213" t="s">
        <v>141</v>
      </c>
      <c r="S7" s="213" t="s">
        <v>128</v>
      </c>
      <c r="T7" s="214" t="s">
        <v>140</v>
      </c>
      <c r="U7" s="213" t="s">
        <v>152</v>
      </c>
      <c r="V7" s="201" t="s">
        <v>137</v>
      </c>
    </row>
    <row r="8" spans="13:22" ht="43.5" customHeight="1" thickBot="1">
      <c r="M8" s="229"/>
      <c r="N8" s="230"/>
      <c r="O8" s="361" t="s">
        <v>193</v>
      </c>
      <c r="P8" s="362"/>
      <c r="Q8" s="78" t="s">
        <v>194</v>
      </c>
      <c r="R8" s="78" t="s">
        <v>127</v>
      </c>
      <c r="S8" s="78" t="s">
        <v>129</v>
      </c>
      <c r="T8" s="210" t="s">
        <v>130</v>
      </c>
      <c r="U8" s="78" t="s">
        <v>138</v>
      </c>
      <c r="V8" s="211" t="s">
        <v>139</v>
      </c>
    </row>
    <row r="9" spans="13:22" ht="42" customHeight="1" thickBot="1">
      <c r="M9" s="231"/>
      <c r="N9" s="232"/>
      <c r="O9" s="363"/>
      <c r="P9" s="364"/>
      <c r="Q9" s="212"/>
      <c r="R9" s="212"/>
      <c r="S9" s="212"/>
      <c r="T9" s="215"/>
      <c r="U9" s="215"/>
      <c r="V9" s="216"/>
    </row>
    <row r="10" ht="13.5">
      <c r="S10" s="3"/>
    </row>
    <row r="11" ht="14.25" thickBot="1">
      <c r="R11" s="3"/>
    </row>
    <row r="12" spans="2:22" ht="16.5" customHeight="1" thickBot="1">
      <c r="B12" s="371"/>
      <c r="C12" s="372"/>
      <c r="D12" s="373"/>
      <c r="E12" s="62"/>
      <c r="F12" s="16" t="s">
        <v>8</v>
      </c>
      <c r="G12" s="16"/>
      <c r="H12" s="16"/>
      <c r="I12" s="16"/>
      <c r="J12" s="16"/>
      <c r="K12" s="16"/>
      <c r="L12" s="16"/>
      <c r="M12" s="16"/>
      <c r="N12" s="16"/>
      <c r="O12" s="16"/>
      <c r="P12" s="16"/>
      <c r="Q12" s="16"/>
      <c r="R12" s="16"/>
      <c r="S12" s="16"/>
      <c r="T12" s="16"/>
      <c r="U12" s="217"/>
      <c r="V12" s="218"/>
    </row>
    <row r="13" spans="2:22" ht="24" customHeight="1" thickBot="1">
      <c r="B13" s="349" t="s">
        <v>192</v>
      </c>
      <c r="C13" s="350"/>
      <c r="D13" s="351"/>
      <c r="E13" s="12" t="s">
        <v>29</v>
      </c>
      <c r="F13" s="55" t="s">
        <v>98</v>
      </c>
      <c r="G13" s="63" t="s">
        <v>100</v>
      </c>
      <c r="H13" s="63" t="s">
        <v>133</v>
      </c>
      <c r="I13" s="55" t="s">
        <v>46</v>
      </c>
      <c r="J13" s="55" t="s">
        <v>103</v>
      </c>
      <c r="K13" s="55" t="s">
        <v>105</v>
      </c>
      <c r="L13" s="63" t="s">
        <v>107</v>
      </c>
      <c r="M13" s="57" t="s">
        <v>110</v>
      </c>
      <c r="N13" s="14" t="s">
        <v>113</v>
      </c>
      <c r="O13" s="16" t="s">
        <v>52</v>
      </c>
      <c r="P13" s="16"/>
      <c r="Q13" s="16"/>
      <c r="R13" s="16"/>
      <c r="S13" s="16"/>
      <c r="T13" s="17"/>
      <c r="U13" s="219" t="s">
        <v>142</v>
      </c>
      <c r="V13" s="233" t="s">
        <v>143</v>
      </c>
    </row>
    <row r="14" spans="2:22" ht="22.5" customHeight="1">
      <c r="B14" s="352"/>
      <c r="C14" s="353"/>
      <c r="D14" s="354"/>
      <c r="E14" s="13"/>
      <c r="F14" s="58" t="s">
        <v>99</v>
      </c>
      <c r="G14" s="64" t="s">
        <v>101</v>
      </c>
      <c r="H14" s="64"/>
      <c r="I14" s="56" t="s">
        <v>10</v>
      </c>
      <c r="J14" s="58" t="s">
        <v>104</v>
      </c>
      <c r="K14" s="58" t="s">
        <v>106</v>
      </c>
      <c r="L14" s="64" t="s">
        <v>108</v>
      </c>
      <c r="M14" s="59" t="s">
        <v>111</v>
      </c>
      <c r="N14" s="15" t="s">
        <v>114</v>
      </c>
      <c r="O14" s="60" t="s">
        <v>116</v>
      </c>
      <c r="P14" s="61"/>
      <c r="Q14" s="61"/>
      <c r="R14" s="61"/>
      <c r="S14" s="61"/>
      <c r="T14" s="65" t="s">
        <v>51</v>
      </c>
      <c r="U14" s="220" t="s">
        <v>144</v>
      </c>
      <c r="V14" s="234" t="s">
        <v>145</v>
      </c>
    </row>
    <row r="15" spans="2:22" ht="32.25" customHeight="1" thickBot="1">
      <c r="B15" s="77" t="s">
        <v>5</v>
      </c>
      <c r="C15" s="355" t="s">
        <v>2</v>
      </c>
      <c r="D15" s="356"/>
      <c r="E15" s="193" t="s">
        <v>7</v>
      </c>
      <c r="F15" s="194" t="s">
        <v>7</v>
      </c>
      <c r="G15" s="196" t="s">
        <v>102</v>
      </c>
      <c r="H15" s="195" t="s">
        <v>7</v>
      </c>
      <c r="I15" s="195" t="s">
        <v>7</v>
      </c>
      <c r="J15" s="194" t="s">
        <v>7</v>
      </c>
      <c r="K15" s="194" t="s">
        <v>7</v>
      </c>
      <c r="L15" s="196" t="s">
        <v>109</v>
      </c>
      <c r="M15" s="197" t="s">
        <v>112</v>
      </c>
      <c r="N15" s="198" t="s">
        <v>115</v>
      </c>
      <c r="O15" s="192" t="s">
        <v>117</v>
      </c>
      <c r="P15" s="66" t="s">
        <v>118</v>
      </c>
      <c r="Q15" s="66" t="s">
        <v>119</v>
      </c>
      <c r="R15" s="66" t="s">
        <v>168</v>
      </c>
      <c r="S15" s="67" t="s">
        <v>169</v>
      </c>
      <c r="T15" s="199" t="s">
        <v>50</v>
      </c>
      <c r="U15" s="221" t="s">
        <v>146</v>
      </c>
      <c r="V15" s="235" t="s">
        <v>147</v>
      </c>
    </row>
    <row r="16" spans="1:22" ht="57" customHeight="1" thickBot="1">
      <c r="A16" s="18"/>
      <c r="B16" s="79" t="s">
        <v>153</v>
      </c>
      <c r="C16" s="369" t="s">
        <v>190</v>
      </c>
      <c r="D16" s="370"/>
      <c r="E16" s="80" t="s">
        <v>191</v>
      </c>
      <c r="F16" s="81" t="s">
        <v>120</v>
      </c>
      <c r="G16" s="54" t="s">
        <v>121</v>
      </c>
      <c r="H16" s="54" t="s">
        <v>122</v>
      </c>
      <c r="I16" s="54" t="s">
        <v>126</v>
      </c>
      <c r="J16" s="54" t="s">
        <v>123</v>
      </c>
      <c r="K16" s="54" t="s">
        <v>47</v>
      </c>
      <c r="L16" s="54" t="s">
        <v>48</v>
      </c>
      <c r="M16" s="82" t="s">
        <v>49</v>
      </c>
      <c r="N16" s="83" t="s">
        <v>124</v>
      </c>
      <c r="O16" s="83" t="s">
        <v>125</v>
      </c>
      <c r="P16" s="54" t="s">
        <v>53</v>
      </c>
      <c r="Q16" s="81" t="s">
        <v>54</v>
      </c>
      <c r="R16" s="81" t="s">
        <v>170</v>
      </c>
      <c r="S16" s="82" t="s">
        <v>171</v>
      </c>
      <c r="T16" s="200" t="s">
        <v>55</v>
      </c>
      <c r="U16" s="222" t="s">
        <v>148</v>
      </c>
      <c r="V16" s="200" t="s">
        <v>149</v>
      </c>
    </row>
    <row r="17" spans="1:22" ht="49.5" customHeight="1">
      <c r="A17" s="238">
        <v>1</v>
      </c>
      <c r="B17" s="239"/>
      <c r="C17" s="367" t="s">
        <v>172</v>
      </c>
      <c r="D17" s="368"/>
      <c r="E17" s="168"/>
      <c r="F17" s="169"/>
      <c r="G17" s="170"/>
      <c r="H17" s="170"/>
      <c r="I17" s="170"/>
      <c r="J17" s="170"/>
      <c r="K17" s="170">
        <f>H17-J17</f>
        <v>0</v>
      </c>
      <c r="L17" s="170"/>
      <c r="M17" s="171"/>
      <c r="N17" s="172">
        <f>E17-F17-G17-H17+J17-L17-M17</f>
        <v>0</v>
      </c>
      <c r="O17" s="173"/>
      <c r="P17" s="170"/>
      <c r="Q17" s="170"/>
      <c r="R17" s="170"/>
      <c r="S17" s="171"/>
      <c r="T17" s="174"/>
      <c r="U17" s="223">
        <f>F17+L17</f>
        <v>0</v>
      </c>
      <c r="V17" s="174">
        <f>G17+M17</f>
        <v>0</v>
      </c>
    </row>
    <row r="18" spans="1:22" ht="49.5" customHeight="1">
      <c r="A18" s="238">
        <v>2</v>
      </c>
      <c r="B18" s="240"/>
      <c r="C18" s="357" t="s">
        <v>154</v>
      </c>
      <c r="D18" s="358"/>
      <c r="E18" s="175"/>
      <c r="F18" s="176"/>
      <c r="G18" s="177"/>
      <c r="H18" s="177"/>
      <c r="I18" s="177"/>
      <c r="J18" s="177"/>
      <c r="K18" s="170">
        <f aca="true" t="shared" si="0" ref="K18:K36">H18-J18</f>
        <v>0</v>
      </c>
      <c r="L18" s="177"/>
      <c r="M18" s="178"/>
      <c r="N18" s="172">
        <f aca="true" t="shared" si="1" ref="N18:N36">E18-F18-G18-H18+J18-L18-M18</f>
        <v>0</v>
      </c>
      <c r="O18" s="179"/>
      <c r="P18" s="177"/>
      <c r="Q18" s="177"/>
      <c r="R18" s="177"/>
      <c r="S18" s="178"/>
      <c r="T18" s="180"/>
      <c r="U18" s="224">
        <f aca="true" t="shared" si="2" ref="U18:V36">F18+L18</f>
        <v>0</v>
      </c>
      <c r="V18" s="180">
        <f t="shared" si="2"/>
        <v>0</v>
      </c>
    </row>
    <row r="19" spans="1:22" ht="49.5" customHeight="1">
      <c r="A19" s="238">
        <v>3</v>
      </c>
      <c r="B19" s="240"/>
      <c r="C19" s="357" t="s">
        <v>155</v>
      </c>
      <c r="D19" s="358"/>
      <c r="E19" s="175"/>
      <c r="F19" s="176"/>
      <c r="G19" s="177"/>
      <c r="H19" s="177"/>
      <c r="I19" s="177"/>
      <c r="J19" s="177"/>
      <c r="K19" s="170">
        <f t="shared" si="0"/>
        <v>0</v>
      </c>
      <c r="L19" s="177"/>
      <c r="M19" s="178"/>
      <c r="N19" s="172">
        <f t="shared" si="1"/>
        <v>0</v>
      </c>
      <c r="O19" s="179"/>
      <c r="P19" s="177"/>
      <c r="Q19" s="177"/>
      <c r="R19" s="177"/>
      <c r="S19" s="178"/>
      <c r="T19" s="180"/>
      <c r="U19" s="224">
        <f t="shared" si="2"/>
        <v>0</v>
      </c>
      <c r="V19" s="180">
        <f t="shared" si="2"/>
        <v>0</v>
      </c>
    </row>
    <row r="20" spans="1:22" ht="49.5" customHeight="1">
      <c r="A20" s="238">
        <v>4</v>
      </c>
      <c r="B20" s="240"/>
      <c r="C20" s="357" t="s">
        <v>156</v>
      </c>
      <c r="D20" s="358"/>
      <c r="E20" s="175"/>
      <c r="F20" s="176"/>
      <c r="G20" s="177"/>
      <c r="H20" s="177"/>
      <c r="I20" s="177"/>
      <c r="J20" s="177"/>
      <c r="K20" s="170">
        <f t="shared" si="0"/>
        <v>0</v>
      </c>
      <c r="L20" s="177"/>
      <c r="M20" s="178"/>
      <c r="N20" s="172">
        <f t="shared" si="1"/>
        <v>0</v>
      </c>
      <c r="O20" s="179"/>
      <c r="P20" s="177"/>
      <c r="Q20" s="177"/>
      <c r="R20" s="177"/>
      <c r="S20" s="178"/>
      <c r="T20" s="180"/>
      <c r="U20" s="224">
        <f t="shared" si="2"/>
        <v>0</v>
      </c>
      <c r="V20" s="180">
        <f t="shared" si="2"/>
        <v>0</v>
      </c>
    </row>
    <row r="21" spans="1:22" ht="49.5" customHeight="1">
      <c r="A21" s="238">
        <v>5</v>
      </c>
      <c r="B21" s="240"/>
      <c r="C21" s="357" t="s">
        <v>173</v>
      </c>
      <c r="D21" s="358"/>
      <c r="E21" s="175"/>
      <c r="F21" s="176"/>
      <c r="G21" s="177"/>
      <c r="H21" s="177"/>
      <c r="I21" s="177"/>
      <c r="J21" s="177"/>
      <c r="K21" s="170">
        <f t="shared" si="0"/>
        <v>0</v>
      </c>
      <c r="L21" s="177"/>
      <c r="M21" s="178"/>
      <c r="N21" s="172">
        <f t="shared" si="1"/>
        <v>0</v>
      </c>
      <c r="O21" s="179"/>
      <c r="P21" s="177"/>
      <c r="Q21" s="177"/>
      <c r="R21" s="177"/>
      <c r="S21" s="178"/>
      <c r="T21" s="180"/>
      <c r="U21" s="224">
        <f t="shared" si="2"/>
        <v>0</v>
      </c>
      <c r="V21" s="180">
        <f t="shared" si="2"/>
        <v>0</v>
      </c>
    </row>
    <row r="22" spans="1:22" ht="49.5" customHeight="1">
      <c r="A22" s="238">
        <v>6</v>
      </c>
      <c r="B22" s="241"/>
      <c r="C22" s="357" t="s">
        <v>157</v>
      </c>
      <c r="D22" s="358"/>
      <c r="E22" s="175"/>
      <c r="F22" s="176"/>
      <c r="G22" s="177"/>
      <c r="H22" s="177"/>
      <c r="I22" s="177"/>
      <c r="J22" s="177"/>
      <c r="K22" s="170">
        <f t="shared" si="0"/>
        <v>0</v>
      </c>
      <c r="L22" s="177"/>
      <c r="M22" s="178"/>
      <c r="N22" s="172">
        <f t="shared" si="1"/>
        <v>0</v>
      </c>
      <c r="O22" s="179"/>
      <c r="P22" s="177"/>
      <c r="Q22" s="177"/>
      <c r="R22" s="177"/>
      <c r="S22" s="178"/>
      <c r="T22" s="180"/>
      <c r="U22" s="224">
        <f t="shared" si="2"/>
        <v>0</v>
      </c>
      <c r="V22" s="180">
        <f t="shared" si="2"/>
        <v>0</v>
      </c>
    </row>
    <row r="23" spans="1:22" ht="49.5" customHeight="1">
      <c r="A23" s="238">
        <v>7</v>
      </c>
      <c r="B23" s="242"/>
      <c r="C23" s="346" t="s">
        <v>158</v>
      </c>
      <c r="D23" s="347"/>
      <c r="E23" s="175"/>
      <c r="F23" s="176"/>
      <c r="G23" s="177"/>
      <c r="H23" s="177"/>
      <c r="I23" s="177"/>
      <c r="J23" s="177"/>
      <c r="K23" s="170">
        <f t="shared" si="0"/>
        <v>0</v>
      </c>
      <c r="L23" s="177"/>
      <c r="M23" s="178"/>
      <c r="N23" s="172">
        <f t="shared" si="1"/>
        <v>0</v>
      </c>
      <c r="O23" s="179"/>
      <c r="P23" s="177"/>
      <c r="Q23" s="177"/>
      <c r="R23" s="177"/>
      <c r="S23" s="178"/>
      <c r="T23" s="180"/>
      <c r="U23" s="224">
        <f t="shared" si="2"/>
        <v>0</v>
      </c>
      <c r="V23" s="180">
        <f t="shared" si="2"/>
        <v>0</v>
      </c>
    </row>
    <row r="24" spans="1:22" ht="49.5" customHeight="1">
      <c r="A24" s="238">
        <v>8</v>
      </c>
      <c r="B24" s="243"/>
      <c r="C24" s="346" t="s">
        <v>159</v>
      </c>
      <c r="D24" s="347"/>
      <c r="E24" s="175"/>
      <c r="F24" s="176"/>
      <c r="G24" s="177"/>
      <c r="H24" s="177"/>
      <c r="I24" s="177"/>
      <c r="J24" s="177"/>
      <c r="K24" s="170">
        <f t="shared" si="0"/>
        <v>0</v>
      </c>
      <c r="L24" s="177"/>
      <c r="M24" s="178"/>
      <c r="N24" s="172">
        <f t="shared" si="1"/>
        <v>0</v>
      </c>
      <c r="O24" s="179"/>
      <c r="P24" s="177"/>
      <c r="Q24" s="177"/>
      <c r="R24" s="177"/>
      <c r="S24" s="178"/>
      <c r="T24" s="180"/>
      <c r="U24" s="224">
        <f t="shared" si="2"/>
        <v>0</v>
      </c>
      <c r="V24" s="180">
        <f t="shared" si="2"/>
        <v>0</v>
      </c>
    </row>
    <row r="25" spans="1:22" ht="49.5" customHeight="1">
      <c r="A25" s="238">
        <v>9</v>
      </c>
      <c r="B25" s="240"/>
      <c r="C25" s="346" t="s">
        <v>174</v>
      </c>
      <c r="D25" s="348"/>
      <c r="E25" s="175"/>
      <c r="F25" s="176"/>
      <c r="G25" s="177"/>
      <c r="H25" s="177"/>
      <c r="I25" s="177"/>
      <c r="J25" s="177"/>
      <c r="K25" s="170">
        <f t="shared" si="0"/>
        <v>0</v>
      </c>
      <c r="L25" s="177"/>
      <c r="M25" s="178"/>
      <c r="N25" s="172">
        <f t="shared" si="1"/>
        <v>0</v>
      </c>
      <c r="O25" s="179"/>
      <c r="P25" s="177"/>
      <c r="Q25" s="177"/>
      <c r="R25" s="177"/>
      <c r="S25" s="178"/>
      <c r="T25" s="180"/>
      <c r="U25" s="224">
        <f t="shared" si="2"/>
        <v>0</v>
      </c>
      <c r="V25" s="180">
        <f t="shared" si="2"/>
        <v>0</v>
      </c>
    </row>
    <row r="26" spans="1:22" ht="49.5" customHeight="1">
      <c r="A26" s="238">
        <v>10</v>
      </c>
      <c r="B26" s="240"/>
      <c r="C26" s="346" t="s">
        <v>160</v>
      </c>
      <c r="D26" s="348"/>
      <c r="E26" s="175"/>
      <c r="F26" s="176"/>
      <c r="G26" s="177"/>
      <c r="H26" s="177"/>
      <c r="I26" s="177"/>
      <c r="J26" s="177"/>
      <c r="K26" s="170">
        <f t="shared" si="0"/>
        <v>0</v>
      </c>
      <c r="L26" s="177"/>
      <c r="M26" s="178"/>
      <c r="N26" s="172">
        <f t="shared" si="1"/>
        <v>0</v>
      </c>
      <c r="O26" s="179"/>
      <c r="P26" s="177"/>
      <c r="Q26" s="177"/>
      <c r="R26" s="177"/>
      <c r="S26" s="178"/>
      <c r="T26" s="180"/>
      <c r="U26" s="224">
        <f t="shared" si="2"/>
        <v>0</v>
      </c>
      <c r="V26" s="180">
        <f t="shared" si="2"/>
        <v>0</v>
      </c>
    </row>
    <row r="27" spans="1:22" ht="49.5" customHeight="1">
      <c r="A27" s="238">
        <v>11</v>
      </c>
      <c r="B27" s="241"/>
      <c r="C27" s="346" t="s">
        <v>161</v>
      </c>
      <c r="D27" s="348"/>
      <c r="E27" s="175"/>
      <c r="F27" s="176"/>
      <c r="G27" s="177"/>
      <c r="H27" s="177"/>
      <c r="I27" s="177"/>
      <c r="J27" s="177"/>
      <c r="K27" s="170">
        <f t="shared" si="0"/>
        <v>0</v>
      </c>
      <c r="L27" s="177"/>
      <c r="M27" s="178"/>
      <c r="N27" s="172">
        <f t="shared" si="1"/>
        <v>0</v>
      </c>
      <c r="O27" s="179"/>
      <c r="P27" s="177"/>
      <c r="Q27" s="177"/>
      <c r="R27" s="177"/>
      <c r="S27" s="178"/>
      <c r="T27" s="180"/>
      <c r="U27" s="224">
        <f t="shared" si="2"/>
        <v>0</v>
      </c>
      <c r="V27" s="180">
        <f t="shared" si="2"/>
        <v>0</v>
      </c>
    </row>
    <row r="28" spans="1:22" ht="49.5" customHeight="1">
      <c r="A28" s="238">
        <v>12</v>
      </c>
      <c r="B28" s="240"/>
      <c r="C28" s="346" t="s">
        <v>162</v>
      </c>
      <c r="D28" s="348"/>
      <c r="E28" s="175"/>
      <c r="F28" s="176"/>
      <c r="G28" s="177"/>
      <c r="H28" s="177"/>
      <c r="I28" s="177"/>
      <c r="J28" s="177"/>
      <c r="K28" s="170">
        <f t="shared" si="0"/>
        <v>0</v>
      </c>
      <c r="L28" s="177"/>
      <c r="M28" s="178"/>
      <c r="N28" s="172">
        <f t="shared" si="1"/>
        <v>0</v>
      </c>
      <c r="O28" s="179"/>
      <c r="P28" s="177"/>
      <c r="Q28" s="177"/>
      <c r="R28" s="177"/>
      <c r="S28" s="178"/>
      <c r="T28" s="180"/>
      <c r="U28" s="224">
        <f t="shared" si="2"/>
        <v>0</v>
      </c>
      <c r="V28" s="180">
        <f t="shared" si="2"/>
        <v>0</v>
      </c>
    </row>
    <row r="29" spans="1:22" ht="49.5" customHeight="1">
      <c r="A29" s="238">
        <v>13</v>
      </c>
      <c r="B29" s="240"/>
      <c r="C29" s="346" t="s">
        <v>175</v>
      </c>
      <c r="D29" s="347"/>
      <c r="E29" s="175"/>
      <c r="F29" s="176"/>
      <c r="G29" s="177"/>
      <c r="H29" s="177"/>
      <c r="I29" s="177"/>
      <c r="J29" s="177"/>
      <c r="K29" s="170">
        <f t="shared" si="0"/>
        <v>0</v>
      </c>
      <c r="L29" s="177"/>
      <c r="M29" s="178"/>
      <c r="N29" s="172">
        <f t="shared" si="1"/>
        <v>0</v>
      </c>
      <c r="O29" s="179"/>
      <c r="P29" s="177"/>
      <c r="Q29" s="177"/>
      <c r="R29" s="177"/>
      <c r="S29" s="178"/>
      <c r="T29" s="180"/>
      <c r="U29" s="224">
        <f t="shared" si="2"/>
        <v>0</v>
      </c>
      <c r="V29" s="180">
        <f t="shared" si="2"/>
        <v>0</v>
      </c>
    </row>
    <row r="30" spans="1:22" ht="49.5" customHeight="1">
      <c r="A30" s="238">
        <v>14</v>
      </c>
      <c r="B30" s="240"/>
      <c r="C30" s="346" t="s">
        <v>163</v>
      </c>
      <c r="D30" s="347"/>
      <c r="E30" s="175"/>
      <c r="F30" s="176"/>
      <c r="G30" s="177"/>
      <c r="H30" s="177"/>
      <c r="I30" s="177"/>
      <c r="J30" s="177"/>
      <c r="K30" s="170">
        <f t="shared" si="0"/>
        <v>0</v>
      </c>
      <c r="L30" s="177"/>
      <c r="M30" s="178"/>
      <c r="N30" s="172">
        <f t="shared" si="1"/>
        <v>0</v>
      </c>
      <c r="O30" s="179"/>
      <c r="P30" s="177"/>
      <c r="Q30" s="177"/>
      <c r="R30" s="177"/>
      <c r="S30" s="178"/>
      <c r="T30" s="180"/>
      <c r="U30" s="224">
        <f t="shared" si="2"/>
        <v>0</v>
      </c>
      <c r="V30" s="180">
        <f t="shared" si="2"/>
        <v>0</v>
      </c>
    </row>
    <row r="31" spans="1:22" ht="49.5" customHeight="1">
      <c r="A31" s="238">
        <v>15</v>
      </c>
      <c r="B31" s="241"/>
      <c r="C31" s="346" t="s">
        <v>164</v>
      </c>
      <c r="D31" s="347"/>
      <c r="E31" s="175"/>
      <c r="F31" s="176"/>
      <c r="G31" s="177"/>
      <c r="H31" s="177"/>
      <c r="I31" s="177"/>
      <c r="J31" s="177"/>
      <c r="K31" s="170">
        <f t="shared" si="0"/>
        <v>0</v>
      </c>
      <c r="L31" s="177"/>
      <c r="M31" s="178"/>
      <c r="N31" s="172">
        <f t="shared" si="1"/>
        <v>0</v>
      </c>
      <c r="O31" s="179"/>
      <c r="P31" s="177"/>
      <c r="Q31" s="177"/>
      <c r="R31" s="177"/>
      <c r="S31" s="178"/>
      <c r="T31" s="180"/>
      <c r="U31" s="224">
        <f t="shared" si="2"/>
        <v>0</v>
      </c>
      <c r="V31" s="180">
        <f t="shared" si="2"/>
        <v>0</v>
      </c>
    </row>
    <row r="32" spans="1:22" ht="49.5" customHeight="1">
      <c r="A32" s="238">
        <v>16</v>
      </c>
      <c r="B32" s="240"/>
      <c r="C32" s="346" t="s">
        <v>176</v>
      </c>
      <c r="D32" s="347"/>
      <c r="E32" s="175"/>
      <c r="F32" s="176"/>
      <c r="G32" s="177"/>
      <c r="H32" s="177"/>
      <c r="I32" s="177"/>
      <c r="J32" s="177"/>
      <c r="K32" s="170">
        <f t="shared" si="0"/>
        <v>0</v>
      </c>
      <c r="L32" s="177"/>
      <c r="M32" s="178"/>
      <c r="N32" s="172">
        <f t="shared" si="1"/>
        <v>0</v>
      </c>
      <c r="O32" s="179"/>
      <c r="P32" s="177"/>
      <c r="Q32" s="177"/>
      <c r="R32" s="177"/>
      <c r="S32" s="178"/>
      <c r="T32" s="180"/>
      <c r="U32" s="224">
        <f t="shared" si="2"/>
        <v>0</v>
      </c>
      <c r="V32" s="180">
        <f t="shared" si="2"/>
        <v>0</v>
      </c>
    </row>
    <row r="33" spans="1:22" ht="49.5" customHeight="1">
      <c r="A33" s="238">
        <v>17</v>
      </c>
      <c r="B33" s="240"/>
      <c r="C33" s="346" t="s">
        <v>165</v>
      </c>
      <c r="D33" s="348"/>
      <c r="E33" s="175"/>
      <c r="F33" s="176"/>
      <c r="G33" s="177"/>
      <c r="H33" s="177"/>
      <c r="I33" s="177"/>
      <c r="J33" s="177"/>
      <c r="K33" s="170">
        <f t="shared" si="0"/>
        <v>0</v>
      </c>
      <c r="L33" s="177"/>
      <c r="M33" s="178"/>
      <c r="N33" s="172">
        <f t="shared" si="1"/>
        <v>0</v>
      </c>
      <c r="O33" s="179"/>
      <c r="P33" s="177"/>
      <c r="Q33" s="177"/>
      <c r="R33" s="177"/>
      <c r="S33" s="178"/>
      <c r="T33" s="180"/>
      <c r="U33" s="224">
        <f t="shared" si="2"/>
        <v>0</v>
      </c>
      <c r="V33" s="180">
        <f t="shared" si="2"/>
        <v>0</v>
      </c>
    </row>
    <row r="34" spans="1:22" ht="49.5" customHeight="1">
      <c r="A34" s="238">
        <v>18</v>
      </c>
      <c r="B34" s="240"/>
      <c r="C34" s="346" t="s">
        <v>166</v>
      </c>
      <c r="D34" s="347"/>
      <c r="E34" s="175"/>
      <c r="F34" s="176"/>
      <c r="G34" s="177"/>
      <c r="H34" s="177"/>
      <c r="I34" s="177"/>
      <c r="J34" s="177"/>
      <c r="K34" s="170">
        <f t="shared" si="0"/>
        <v>0</v>
      </c>
      <c r="L34" s="177"/>
      <c r="M34" s="178"/>
      <c r="N34" s="172">
        <f t="shared" si="1"/>
        <v>0</v>
      </c>
      <c r="O34" s="179"/>
      <c r="P34" s="177"/>
      <c r="Q34" s="177"/>
      <c r="R34" s="177"/>
      <c r="S34" s="178"/>
      <c r="T34" s="180"/>
      <c r="U34" s="224">
        <f t="shared" si="2"/>
        <v>0</v>
      </c>
      <c r="V34" s="180">
        <f t="shared" si="2"/>
        <v>0</v>
      </c>
    </row>
    <row r="35" spans="1:22" ht="49.5" customHeight="1">
      <c r="A35" s="238">
        <v>19</v>
      </c>
      <c r="B35" s="241"/>
      <c r="C35" s="346" t="s">
        <v>167</v>
      </c>
      <c r="D35" s="347"/>
      <c r="E35" s="175"/>
      <c r="F35" s="176"/>
      <c r="G35" s="177"/>
      <c r="H35" s="177"/>
      <c r="I35" s="177"/>
      <c r="J35" s="177"/>
      <c r="K35" s="170">
        <f t="shared" si="0"/>
        <v>0</v>
      </c>
      <c r="L35" s="177"/>
      <c r="M35" s="178"/>
      <c r="N35" s="172">
        <f t="shared" si="1"/>
        <v>0</v>
      </c>
      <c r="O35" s="179"/>
      <c r="P35" s="177"/>
      <c r="Q35" s="177"/>
      <c r="R35" s="177"/>
      <c r="S35" s="178"/>
      <c r="T35" s="180"/>
      <c r="U35" s="224">
        <f t="shared" si="2"/>
        <v>0</v>
      </c>
      <c r="V35" s="180">
        <f t="shared" si="2"/>
        <v>0</v>
      </c>
    </row>
    <row r="36" spans="1:22" ht="49.5" customHeight="1" thickBot="1">
      <c r="A36" s="238">
        <v>20</v>
      </c>
      <c r="B36" s="240"/>
      <c r="C36" s="346" t="s">
        <v>177</v>
      </c>
      <c r="D36" s="347"/>
      <c r="E36" s="175"/>
      <c r="F36" s="176"/>
      <c r="G36" s="177"/>
      <c r="H36" s="177"/>
      <c r="I36" s="177"/>
      <c r="J36" s="177"/>
      <c r="K36" s="170">
        <f t="shared" si="0"/>
        <v>0</v>
      </c>
      <c r="L36" s="177"/>
      <c r="M36" s="178"/>
      <c r="N36" s="172">
        <f t="shared" si="1"/>
        <v>0</v>
      </c>
      <c r="O36" s="179"/>
      <c r="P36" s="177"/>
      <c r="Q36" s="177"/>
      <c r="R36" s="177"/>
      <c r="S36" s="178"/>
      <c r="T36" s="180"/>
      <c r="U36" s="224">
        <f t="shared" si="2"/>
        <v>0</v>
      </c>
      <c r="V36" s="180">
        <f t="shared" si="2"/>
        <v>0</v>
      </c>
    </row>
    <row r="37" spans="2:22" ht="49.5" customHeight="1" thickBot="1" thickTop="1">
      <c r="B37" s="209"/>
      <c r="C37" s="365" t="s">
        <v>94</v>
      </c>
      <c r="D37" s="366"/>
      <c r="E37" s="181">
        <f>SUM(E17,E18,E19,E20,E21,E22,E23,E24,E25,E26,E27,E28,E29,E30,E31,E32,E33,E34,E35,E36)</f>
        <v>0</v>
      </c>
      <c r="F37" s="185">
        <f aca="true" t="shared" si="3" ref="F37:V37">SUM(F17,F18,F19,F20,F21,F22,F23,F24,F25,F26,F27,F28,F29,F30,F31,F32,F33,F34,F35,F36)</f>
        <v>0</v>
      </c>
      <c r="G37" s="183">
        <f t="shared" si="3"/>
        <v>0</v>
      </c>
      <c r="H37" s="183">
        <f t="shared" si="3"/>
        <v>0</v>
      </c>
      <c r="I37" s="183">
        <f t="shared" si="3"/>
        <v>0</v>
      </c>
      <c r="J37" s="183">
        <f t="shared" si="3"/>
        <v>0</v>
      </c>
      <c r="K37" s="183">
        <f t="shared" si="3"/>
        <v>0</v>
      </c>
      <c r="L37" s="183">
        <f t="shared" si="3"/>
        <v>0</v>
      </c>
      <c r="M37" s="184">
        <f t="shared" si="3"/>
        <v>0</v>
      </c>
      <c r="N37" s="181">
        <f t="shared" si="3"/>
        <v>0</v>
      </c>
      <c r="O37" s="182">
        <f t="shared" si="3"/>
        <v>0</v>
      </c>
      <c r="P37" s="183">
        <f t="shared" si="3"/>
        <v>0</v>
      </c>
      <c r="Q37" s="183">
        <f t="shared" si="3"/>
        <v>0</v>
      </c>
      <c r="R37" s="183">
        <f t="shared" si="3"/>
        <v>0</v>
      </c>
      <c r="S37" s="183">
        <f t="shared" si="3"/>
        <v>0</v>
      </c>
      <c r="T37" s="237">
        <f t="shared" si="3"/>
        <v>0</v>
      </c>
      <c r="U37" s="182">
        <f t="shared" si="3"/>
        <v>0</v>
      </c>
      <c r="V37" s="236">
        <f t="shared" si="3"/>
        <v>0</v>
      </c>
    </row>
    <row r="39" ht="14.25">
      <c r="O39" s="202" t="s">
        <v>131</v>
      </c>
    </row>
    <row r="40" ht="14.25">
      <c r="O40" s="202" t="s">
        <v>132</v>
      </c>
    </row>
    <row r="41" ht="13.5">
      <c r="P41"/>
    </row>
  </sheetData>
  <sheetProtection/>
  <mergeCells count="29">
    <mergeCell ref="O7:P7"/>
    <mergeCell ref="O8:P8"/>
    <mergeCell ref="O9:P9"/>
    <mergeCell ref="C37:D37"/>
    <mergeCell ref="C17:D17"/>
    <mergeCell ref="C18:D18"/>
    <mergeCell ref="C19:D19"/>
    <mergeCell ref="C20:D20"/>
    <mergeCell ref="C16:D16"/>
    <mergeCell ref="B12:D12"/>
    <mergeCell ref="B13:D13"/>
    <mergeCell ref="B14:D14"/>
    <mergeCell ref="C15:D15"/>
    <mergeCell ref="C31:D31"/>
    <mergeCell ref="C30:D30"/>
    <mergeCell ref="C32:D32"/>
    <mergeCell ref="C26:D26"/>
    <mergeCell ref="C21:D21"/>
    <mergeCell ref="C22:D22"/>
    <mergeCell ref="C25:D25"/>
    <mergeCell ref="C35:D35"/>
    <mergeCell ref="C36:D36"/>
    <mergeCell ref="C33:D33"/>
    <mergeCell ref="C23:D23"/>
    <mergeCell ref="C24:D24"/>
    <mergeCell ref="C29:D29"/>
    <mergeCell ref="C27:D27"/>
    <mergeCell ref="C28:D28"/>
    <mergeCell ref="C34:D34"/>
  </mergeCells>
  <printOptions horizontalCentered="1"/>
  <pageMargins left="0.1968503937007874" right="0.1968503937007874" top="0.5905511811023623" bottom="0.2755905511811024" header="0.5118110236220472" footer="0.31496062992125984"/>
  <pageSetup fitToHeight="1" fitToWidth="1" horizontalDpi="300" verticalDpi="300" orientation="landscape" paperSize="9" scale="33" r:id="rId1"/>
</worksheet>
</file>

<file path=xl/worksheets/sheet4.xml><?xml version="1.0" encoding="utf-8"?>
<worksheet xmlns="http://schemas.openxmlformats.org/spreadsheetml/2006/main" xmlns:r="http://schemas.openxmlformats.org/officeDocument/2006/relationships">
  <sheetPr>
    <tabColor rgb="FFFFFF00"/>
  </sheetPr>
  <dimension ref="A1:G34"/>
  <sheetViews>
    <sheetView tabSelected="1" view="pageBreakPreview" zoomScaleSheetLayoutView="100" zoomScalePageLayoutView="0" workbookViewId="0" topLeftCell="A1">
      <selection activeCell="A4" sqref="A4:E4"/>
    </sheetView>
  </sheetViews>
  <sheetFormatPr defaultColWidth="9.00390625" defaultRowHeight="13.5"/>
  <cols>
    <col min="1" max="1" width="2.25390625" style="0" customWidth="1"/>
    <col min="2" max="2" width="32.75390625" style="0" customWidth="1"/>
    <col min="3" max="3" width="17.875" style="0" customWidth="1"/>
    <col min="4" max="4" width="27.25390625" style="0" customWidth="1"/>
    <col min="5" max="5" width="23.125" style="1" customWidth="1"/>
  </cols>
  <sheetData>
    <row r="1" spans="1:5" ht="13.5">
      <c r="A1" s="92" t="s">
        <v>178</v>
      </c>
      <c r="B1" s="92"/>
      <c r="C1" s="92"/>
      <c r="D1" s="92"/>
      <c r="E1" s="92"/>
    </row>
    <row r="2" spans="1:5" ht="13.5">
      <c r="A2" s="374" t="s">
        <v>71</v>
      </c>
      <c r="B2" s="374"/>
      <c r="C2" s="374"/>
      <c r="D2" s="374"/>
      <c r="E2" s="374"/>
    </row>
    <row r="3" spans="1:5" ht="19.5" customHeight="1">
      <c r="A3" s="465" t="s">
        <v>595</v>
      </c>
      <c r="B3" s="464"/>
      <c r="C3" s="464"/>
      <c r="D3" s="464"/>
      <c r="E3" s="466"/>
    </row>
    <row r="4" spans="1:5" ht="36.75" customHeight="1">
      <c r="A4" s="460" t="s">
        <v>594</v>
      </c>
      <c r="B4" s="461"/>
      <c r="C4" s="461"/>
      <c r="D4" s="461"/>
      <c r="E4" s="462"/>
    </row>
    <row r="5" spans="1:5" ht="17.25">
      <c r="A5" s="147" t="s">
        <v>3</v>
      </c>
      <c r="B5" s="144" t="s">
        <v>197</v>
      </c>
      <c r="C5" s="144"/>
      <c r="D5" s="145"/>
      <c r="E5" s="146"/>
    </row>
    <row r="6" spans="1:5" ht="30.75" customHeight="1">
      <c r="A6" s="143"/>
      <c r="B6" s="144"/>
      <c r="C6" s="144"/>
      <c r="D6" s="145"/>
      <c r="E6" s="146"/>
    </row>
    <row r="7" spans="1:5" ht="17.25" customHeight="1">
      <c r="A7" s="143"/>
      <c r="B7" s="144"/>
      <c r="C7" s="144" t="s">
        <v>195</v>
      </c>
      <c r="D7" s="145"/>
      <c r="E7" s="146"/>
    </row>
    <row r="8" spans="1:5" ht="18" customHeight="1">
      <c r="A8" s="143"/>
      <c r="B8" s="144"/>
      <c r="C8" s="144" t="s">
        <v>198</v>
      </c>
      <c r="D8" s="145"/>
      <c r="E8" s="146"/>
    </row>
    <row r="9" spans="1:5" ht="21.75" customHeight="1">
      <c r="A9" s="143"/>
      <c r="B9" s="144"/>
      <c r="C9" s="144" t="s">
        <v>199</v>
      </c>
      <c r="D9" s="145"/>
      <c r="E9" s="146"/>
    </row>
    <row r="10" spans="1:5" ht="20.25" customHeight="1">
      <c r="A10" s="143"/>
      <c r="B10" s="144"/>
      <c r="C10" s="144" t="s">
        <v>196</v>
      </c>
      <c r="D10" s="145" t="s">
        <v>70</v>
      </c>
      <c r="E10" s="146"/>
    </row>
    <row r="11" spans="1:7" ht="22.5" customHeight="1">
      <c r="A11" s="143"/>
      <c r="B11" s="144"/>
      <c r="C11" s="144" t="s">
        <v>200</v>
      </c>
      <c r="D11" s="145"/>
      <c r="E11" s="146"/>
      <c r="G11" s="1"/>
    </row>
    <row r="12" spans="1:5" ht="23.25" customHeight="1">
      <c r="A12" s="143"/>
      <c r="B12" s="144"/>
      <c r="C12" s="144"/>
      <c r="D12" s="145"/>
      <c r="E12" s="146"/>
    </row>
    <row r="13" spans="1:5" ht="32.25" customHeight="1">
      <c r="A13" s="143" t="s">
        <v>201</v>
      </c>
      <c r="B13" s="144"/>
      <c r="C13" s="144"/>
      <c r="D13" s="145"/>
      <c r="E13" s="146"/>
    </row>
    <row r="14" spans="1:5" ht="30.75" customHeight="1">
      <c r="A14" s="148" t="s">
        <v>179</v>
      </c>
      <c r="B14" s="149"/>
      <c r="C14" s="149"/>
      <c r="D14" s="150"/>
      <c r="E14" s="151"/>
    </row>
    <row r="15" spans="1:5" ht="35.25" customHeight="1">
      <c r="A15" s="375" t="s">
        <v>95</v>
      </c>
      <c r="B15" s="376"/>
      <c r="C15" s="254"/>
      <c r="D15" s="152"/>
      <c r="E15" s="153"/>
    </row>
    <row r="16" spans="1:5" ht="44.25" customHeight="1">
      <c r="A16" s="375" t="s">
        <v>96</v>
      </c>
      <c r="B16" s="376"/>
      <c r="C16" s="255"/>
      <c r="D16" s="152"/>
      <c r="E16" s="155"/>
    </row>
    <row r="17" spans="1:5" ht="44.25" customHeight="1">
      <c r="A17" s="375" t="s">
        <v>97</v>
      </c>
      <c r="B17" s="376"/>
      <c r="C17" s="256"/>
      <c r="D17" s="156"/>
      <c r="E17" s="157"/>
    </row>
    <row r="18" spans="1:5" ht="42" customHeight="1">
      <c r="A18" s="378" t="s">
        <v>180</v>
      </c>
      <c r="B18" s="379"/>
      <c r="C18" s="255"/>
      <c r="D18" s="158"/>
      <c r="E18" s="142"/>
    </row>
    <row r="19" spans="1:5" ht="44.25" customHeight="1">
      <c r="A19" s="159" t="s">
        <v>181</v>
      </c>
      <c r="B19" s="160"/>
      <c r="C19" s="154"/>
      <c r="D19" s="152"/>
      <c r="E19" s="157"/>
    </row>
    <row r="20" spans="1:5" ht="35.25" customHeight="1">
      <c r="A20" s="161"/>
      <c r="B20" s="244" t="s">
        <v>27</v>
      </c>
      <c r="C20" s="245" t="s">
        <v>40</v>
      </c>
      <c r="D20" s="246" t="s">
        <v>27</v>
      </c>
      <c r="E20" s="247" t="s">
        <v>40</v>
      </c>
    </row>
    <row r="21" spans="1:5" ht="40.5" customHeight="1">
      <c r="A21" s="162"/>
      <c r="B21" s="248" t="s">
        <v>9</v>
      </c>
      <c r="C21" s="249" t="s">
        <v>203</v>
      </c>
      <c r="D21" s="248" t="s">
        <v>41</v>
      </c>
      <c r="E21" s="249" t="s">
        <v>202</v>
      </c>
    </row>
    <row r="22" spans="1:5" ht="40.5" customHeight="1">
      <c r="A22" s="162"/>
      <c r="B22" s="250" t="s">
        <v>182</v>
      </c>
      <c r="C22" s="249" t="s">
        <v>183</v>
      </c>
      <c r="D22" s="250" t="s">
        <v>42</v>
      </c>
      <c r="E22" s="249" t="s">
        <v>202</v>
      </c>
    </row>
    <row r="23" spans="1:5" ht="40.5" customHeight="1">
      <c r="A23" s="162"/>
      <c r="B23" s="250" t="s">
        <v>184</v>
      </c>
      <c r="C23" s="249" t="s">
        <v>183</v>
      </c>
      <c r="D23" s="250" t="s">
        <v>43</v>
      </c>
      <c r="E23" s="249" t="s">
        <v>204</v>
      </c>
    </row>
    <row r="24" spans="1:5" ht="40.5" customHeight="1">
      <c r="A24" s="163"/>
      <c r="B24" s="250" t="s">
        <v>185</v>
      </c>
      <c r="C24" s="249" t="s">
        <v>186</v>
      </c>
      <c r="D24" s="250" t="s">
        <v>44</v>
      </c>
      <c r="E24" s="249" t="s">
        <v>186</v>
      </c>
    </row>
    <row r="25" spans="1:5" ht="40.5" customHeight="1">
      <c r="A25" s="337"/>
      <c r="B25" s="250" t="s">
        <v>187</v>
      </c>
      <c r="C25" s="249" t="s">
        <v>188</v>
      </c>
      <c r="D25" s="250" t="s">
        <v>45</v>
      </c>
      <c r="E25" s="249" t="s">
        <v>186</v>
      </c>
    </row>
    <row r="26" spans="1:5" ht="40.5" customHeight="1">
      <c r="A26" s="380" t="s">
        <v>585</v>
      </c>
      <c r="B26" s="381"/>
      <c r="C26" s="381"/>
      <c r="D26" s="381"/>
      <c r="E26" s="382"/>
    </row>
    <row r="27" spans="1:5" ht="40.5" customHeight="1">
      <c r="A27" s="163"/>
      <c r="B27" s="250" t="s">
        <v>587</v>
      </c>
      <c r="C27" s="386" t="s">
        <v>588</v>
      </c>
      <c r="D27" s="387"/>
      <c r="E27" s="388"/>
    </row>
    <row r="28" spans="1:5" ht="63.75" customHeight="1">
      <c r="A28" s="163"/>
      <c r="B28" s="383" t="s">
        <v>586</v>
      </c>
      <c r="C28" s="384"/>
      <c r="D28" s="384"/>
      <c r="E28" s="385"/>
    </row>
    <row r="29" spans="1:5" ht="26.25" customHeight="1">
      <c r="A29" s="164"/>
      <c r="B29" s="251" t="s">
        <v>0</v>
      </c>
      <c r="C29" s="252"/>
      <c r="D29" s="253"/>
      <c r="E29" s="165"/>
    </row>
    <row r="30" spans="1:5" ht="33.75" customHeight="1">
      <c r="A30" s="463" t="s">
        <v>589</v>
      </c>
      <c r="B30" s="463"/>
      <c r="C30" s="463"/>
      <c r="D30" s="463"/>
      <c r="E30" s="463"/>
    </row>
    <row r="31" spans="1:5" ht="27.75" customHeight="1">
      <c r="A31" s="92"/>
      <c r="B31" s="92"/>
      <c r="C31" s="145"/>
      <c r="D31" s="92"/>
      <c r="E31" s="92"/>
    </row>
    <row r="34" spans="1:5" ht="14.25">
      <c r="A34" s="377"/>
      <c r="B34" s="377"/>
      <c r="C34" s="377"/>
      <c r="D34" s="377"/>
      <c r="E34" s="377"/>
    </row>
  </sheetData>
  <sheetProtection/>
  <mergeCells count="12">
    <mergeCell ref="A30:E30"/>
    <mergeCell ref="A3:E3"/>
    <mergeCell ref="A2:E2"/>
    <mergeCell ref="A15:B15"/>
    <mergeCell ref="A34:E34"/>
    <mergeCell ref="A16:B16"/>
    <mergeCell ref="A17:B17"/>
    <mergeCell ref="A18:B18"/>
    <mergeCell ref="A26:E26"/>
    <mergeCell ref="B28:E28"/>
    <mergeCell ref="C27:E27"/>
    <mergeCell ref="A4:E4"/>
  </mergeCells>
  <printOptions/>
  <pageMargins left="0.7874015748031497" right="0.3937007874015748" top="0.5905511811023623" bottom="0.5905511811023623"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592</v>
      </c>
      <c r="I2" s="423"/>
      <c r="J2" s="423"/>
      <c r="K2" s="206" t="str">
        <f>'集計用シート'!C17</f>
        <v>①</v>
      </c>
      <c r="L2" s="97"/>
      <c r="M2" s="97"/>
      <c r="N2" s="97"/>
      <c r="O2" s="97"/>
      <c r="P2" s="97"/>
      <c r="Q2" s="205" t="s">
        <v>135</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72</v>
      </c>
      <c r="I8" s="399">
        <f>'集計用シート'!F17</f>
        <v>0</v>
      </c>
      <c r="J8" s="400"/>
      <c r="K8" s="102"/>
      <c r="L8" s="102"/>
      <c r="M8" s="102"/>
      <c r="N8" s="102"/>
      <c r="O8" s="112" t="s">
        <v>73</v>
      </c>
      <c r="P8" s="399">
        <f>'集計用シート'!L17</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74</v>
      </c>
      <c r="F11" s="138">
        <f>'集計用シート'!E17</f>
        <v>0</v>
      </c>
      <c r="G11" s="118"/>
      <c r="H11" s="119" t="s">
        <v>75</v>
      </c>
      <c r="I11" s="399">
        <f>'集計用シート'!G17</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76</v>
      </c>
      <c r="T12" s="138">
        <f>'集計用シート'!O17</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77</v>
      </c>
      <c r="I14" s="399">
        <f>'集計用シート'!H17</f>
        <v>0</v>
      </c>
      <c r="J14" s="400"/>
      <c r="K14" s="124"/>
      <c r="L14" s="119" t="s">
        <v>78</v>
      </c>
      <c r="M14" s="138">
        <f>'集計用シート'!J17</f>
        <v>0</v>
      </c>
      <c r="N14" s="118"/>
      <c r="O14" s="119" t="s">
        <v>79</v>
      </c>
      <c r="P14" s="399">
        <f>'集計用シート'!M17</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80</v>
      </c>
      <c r="T16" s="138">
        <f>'集計用シート'!P17</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81</v>
      </c>
      <c r="I17" s="399">
        <f>'集計用シート'!I17</f>
        <v>0</v>
      </c>
      <c r="J17" s="400"/>
      <c r="K17" s="113"/>
      <c r="L17" s="117" t="s">
        <v>82</v>
      </c>
      <c r="M17" s="138">
        <f>'集計用シート'!K17</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83</v>
      </c>
      <c r="P18" s="414">
        <f>'集計用シート'!N17</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84</v>
      </c>
      <c r="T20" s="138">
        <f>'集計用シート'!Q17</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85</v>
      </c>
      <c r="P22" s="399">
        <f>'集計用シート'!T17</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592</v>
      </c>
      <c r="I2" s="423"/>
      <c r="J2" s="423"/>
      <c r="K2" s="207" t="str">
        <f>'集計用シート'!C18</f>
        <v>②</v>
      </c>
      <c r="L2" s="97"/>
      <c r="M2" s="97"/>
      <c r="N2" s="97"/>
      <c r="O2" s="97"/>
      <c r="P2" s="97"/>
      <c r="Q2" s="205" t="s">
        <v>135</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72</v>
      </c>
      <c r="I8" s="399">
        <f>'集計用シート'!F18</f>
        <v>0</v>
      </c>
      <c r="J8" s="400"/>
      <c r="K8" s="102"/>
      <c r="L8" s="102"/>
      <c r="M8" s="102"/>
      <c r="N8" s="102"/>
      <c r="O8" s="112" t="s">
        <v>73</v>
      </c>
      <c r="P8" s="399">
        <f>'集計用シート'!L18</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74</v>
      </c>
      <c r="F11" s="138">
        <f>'集計用シート'!E18</f>
        <v>0</v>
      </c>
      <c r="G11" s="118"/>
      <c r="H11" s="119" t="s">
        <v>75</v>
      </c>
      <c r="I11" s="399">
        <f>'集計用シート'!G18</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76</v>
      </c>
      <c r="T12" s="138">
        <f>'集計用シート'!O18</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77</v>
      </c>
      <c r="I14" s="399">
        <f>'集計用シート'!H18</f>
        <v>0</v>
      </c>
      <c r="J14" s="400"/>
      <c r="K14" s="124"/>
      <c r="L14" s="119" t="s">
        <v>78</v>
      </c>
      <c r="M14" s="138">
        <f>'集計用シート'!J18</f>
        <v>0</v>
      </c>
      <c r="N14" s="118"/>
      <c r="O14" s="119" t="s">
        <v>79</v>
      </c>
      <c r="P14" s="399">
        <f>'集計用シート'!M18</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80</v>
      </c>
      <c r="T16" s="138">
        <f>'集計用シート'!P18</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81</v>
      </c>
      <c r="I17" s="399">
        <f>'集計用シート'!I18</f>
        <v>0</v>
      </c>
      <c r="J17" s="400"/>
      <c r="K17" s="113"/>
      <c r="L17" s="117" t="s">
        <v>82</v>
      </c>
      <c r="M17" s="138">
        <f>'集計用シート'!K18</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83</v>
      </c>
      <c r="P18" s="414">
        <f>'集計用シート'!N18</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84</v>
      </c>
      <c r="T20" s="138">
        <f>'集計用シート'!Q18</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85</v>
      </c>
      <c r="P22" s="399">
        <f>'集計用シート'!T18</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D1">
      <selection activeCell="M35" sqref="M35"/>
    </sheetView>
  </sheetViews>
  <sheetFormatPr defaultColWidth="19.375" defaultRowHeight="13.5"/>
  <cols>
    <col min="1" max="1" width="3.125" style="3" customWidth="1"/>
    <col min="2" max="2" width="4.75390625" style="8" customWidth="1"/>
    <col min="3" max="3" width="21.75390625" style="9" customWidth="1"/>
    <col min="4" max="4" width="5.375" style="9" customWidth="1"/>
    <col min="5" max="5" width="5.125" style="9" customWidth="1"/>
    <col min="6" max="6" width="19.25390625" style="9" customWidth="1"/>
    <col min="7" max="7" width="4.125" style="9" customWidth="1"/>
    <col min="8" max="8" width="10.875" style="9" customWidth="1"/>
    <col min="9" max="9" width="4.375" style="9" customWidth="1"/>
    <col min="10" max="10" width="23.625" style="9" customWidth="1"/>
    <col min="11" max="11" width="4.125" style="9" customWidth="1"/>
    <col min="12" max="12" width="4.00390625" style="9" customWidth="1"/>
    <col min="13" max="13" width="21.875" style="9" customWidth="1"/>
    <col min="14" max="14" width="4.875" style="9" customWidth="1"/>
    <col min="15" max="15" width="4.625" style="10" customWidth="1"/>
    <col min="16" max="16" width="10.75390625" style="10" customWidth="1"/>
    <col min="17" max="17" width="16.25390625" style="10" customWidth="1"/>
    <col min="18" max="18" width="5.375" style="10" customWidth="1"/>
    <col min="19" max="19" width="5.375" style="11" customWidth="1"/>
    <col min="20" max="20" width="26.50390625" style="11" customWidth="1"/>
    <col min="21" max="21" width="19.625" style="3" customWidth="1"/>
    <col min="22" max="22" width="14.375" style="3" customWidth="1"/>
    <col min="23" max="23" width="14.50390625" style="3" customWidth="1"/>
    <col min="24" max="24" width="14.125" style="3" customWidth="1"/>
    <col min="25" max="26" width="13.50390625" style="3" customWidth="1"/>
    <col min="27" max="28" width="15.375" style="3" customWidth="1"/>
    <col min="29" max="29" width="16.625" style="3" customWidth="1"/>
    <col min="30" max="30" width="14.625" style="3" customWidth="1"/>
    <col min="31" max="31" width="20.75390625" style="3" customWidth="1"/>
    <col min="32" max="32" width="18.75390625" style="3" customWidth="1"/>
    <col min="33" max="33" width="22.375" style="3" customWidth="1"/>
    <col min="34" max="16384" width="19.375" style="3" customWidth="1"/>
  </cols>
  <sheetData>
    <row r="1" spans="1:21" ht="13.5">
      <c r="A1" s="38"/>
      <c r="B1" s="39"/>
      <c r="C1" s="39"/>
      <c r="D1" s="39"/>
      <c r="E1" s="39"/>
      <c r="F1" s="39"/>
      <c r="G1" s="39"/>
      <c r="H1" s="39"/>
      <c r="I1" s="39"/>
      <c r="J1" s="39"/>
      <c r="K1" s="39"/>
      <c r="L1" s="39"/>
      <c r="M1" s="39"/>
      <c r="N1" s="39"/>
      <c r="O1" s="39"/>
      <c r="P1" s="39"/>
      <c r="Q1" s="39"/>
      <c r="R1" s="39"/>
      <c r="S1" s="39"/>
      <c r="T1" s="39"/>
      <c r="U1" s="40"/>
    </row>
    <row r="2" spans="1:33" ht="45.75" customHeight="1">
      <c r="A2" s="41"/>
      <c r="B2" s="446" t="s">
        <v>11</v>
      </c>
      <c r="C2" s="447"/>
      <c r="D2" s="447"/>
      <c r="E2" s="447"/>
      <c r="F2" s="448"/>
      <c r="G2" s="42"/>
      <c r="H2" s="422" t="s">
        <v>592</v>
      </c>
      <c r="I2" s="423"/>
      <c r="J2" s="423"/>
      <c r="K2" s="207" t="str">
        <f>'集計用シート'!C19</f>
        <v>③</v>
      </c>
      <c r="L2" s="97"/>
      <c r="M2" s="97"/>
      <c r="N2" s="97"/>
      <c r="O2" s="97"/>
      <c r="P2" s="97"/>
      <c r="Q2" s="205" t="s">
        <v>135</v>
      </c>
      <c r="R2" s="42"/>
      <c r="S2" s="42"/>
      <c r="T2" s="42"/>
      <c r="U2" s="43"/>
      <c r="V2" s="19"/>
      <c r="W2" s="19"/>
      <c r="X2" s="19"/>
      <c r="Y2" s="19"/>
      <c r="Z2" s="19"/>
      <c r="AA2" s="19"/>
      <c r="AB2" s="19"/>
      <c r="AC2" s="19"/>
      <c r="AD2" s="19"/>
      <c r="AE2" s="19"/>
      <c r="AF2" s="19"/>
      <c r="AG2" s="19"/>
    </row>
    <row r="3" spans="1:33" ht="39.75" customHeight="1">
      <c r="A3" s="44"/>
      <c r="B3" s="5"/>
      <c r="C3" s="20"/>
      <c r="D3" s="20"/>
      <c r="E3" s="20"/>
      <c r="F3" s="20"/>
      <c r="G3" s="20"/>
      <c r="H3" s="20"/>
      <c r="I3" s="20"/>
      <c r="J3" s="20"/>
      <c r="K3" s="20"/>
      <c r="L3" s="20"/>
      <c r="M3" s="20"/>
      <c r="N3" s="20"/>
      <c r="O3" s="20"/>
      <c r="P3" s="20"/>
      <c r="Q3" s="20"/>
      <c r="R3" s="20"/>
      <c r="S3" s="20"/>
      <c r="T3" s="20"/>
      <c r="U3" s="45"/>
      <c r="V3" s="21"/>
      <c r="W3" s="21"/>
      <c r="X3" s="21"/>
      <c r="Y3" s="21"/>
      <c r="Z3" s="21"/>
      <c r="AA3" s="21"/>
      <c r="AB3" s="21"/>
      <c r="AC3" s="21"/>
      <c r="AD3" s="21"/>
      <c r="AE3" s="21"/>
      <c r="AF3" s="21"/>
      <c r="AG3" s="21"/>
    </row>
    <row r="4" spans="1:33" ht="39.75" customHeight="1">
      <c r="A4" s="44"/>
      <c r="B4" s="6"/>
      <c r="C4" s="20"/>
      <c r="D4" s="20"/>
      <c r="E4" s="20"/>
      <c r="F4" s="424" t="s">
        <v>12</v>
      </c>
      <c r="G4" s="20"/>
      <c r="H4" s="20"/>
      <c r="I4" s="20"/>
      <c r="J4" s="20"/>
      <c r="S4" s="46"/>
      <c r="T4" s="46"/>
      <c r="U4" s="45"/>
      <c r="V4" s="21"/>
      <c r="W4" s="21"/>
      <c r="X4" s="21"/>
      <c r="Y4" s="21"/>
      <c r="Z4" s="21"/>
      <c r="AA4" s="21"/>
      <c r="AB4" s="21"/>
      <c r="AC4" s="21"/>
      <c r="AD4" s="21"/>
      <c r="AE4" s="21"/>
      <c r="AF4" s="21"/>
      <c r="AG4" s="21"/>
    </row>
    <row r="5" spans="1:33" ht="39.75" customHeight="1">
      <c r="A5" s="44"/>
      <c r="B5" s="5"/>
      <c r="C5" s="20"/>
      <c r="D5" s="20"/>
      <c r="E5" s="30"/>
      <c r="F5" s="425"/>
      <c r="G5" s="20"/>
      <c r="H5" s="20"/>
      <c r="I5" s="20"/>
      <c r="J5" s="20"/>
      <c r="S5" s="46"/>
      <c r="T5" s="46"/>
      <c r="U5" s="45"/>
      <c r="V5" s="21"/>
      <c r="W5" s="21"/>
      <c r="X5" s="21"/>
      <c r="Y5" s="21"/>
      <c r="Z5" s="21"/>
      <c r="AA5" s="21"/>
      <c r="AB5" s="21"/>
      <c r="AC5" s="21"/>
      <c r="AD5" s="21"/>
      <c r="AE5" s="21"/>
      <c r="AF5" s="21"/>
      <c r="AG5" s="21"/>
    </row>
    <row r="6" spans="1:33" ht="39.75" customHeight="1">
      <c r="A6" s="44"/>
      <c r="B6" s="5"/>
      <c r="C6" s="20"/>
      <c r="D6" s="20"/>
      <c r="E6" s="24"/>
      <c r="F6" s="20"/>
      <c r="G6" s="20"/>
      <c r="H6" s="20"/>
      <c r="I6" s="20"/>
      <c r="J6" s="20"/>
      <c r="S6" s="46"/>
      <c r="T6" s="46"/>
      <c r="U6" s="45"/>
      <c r="V6" s="21"/>
      <c r="W6" s="21"/>
      <c r="X6" s="21"/>
      <c r="Y6" s="21"/>
      <c r="Z6" s="21"/>
      <c r="AA6" s="21"/>
      <c r="AB6" s="21"/>
      <c r="AC6" s="21"/>
      <c r="AD6" s="21"/>
      <c r="AE6" s="21"/>
      <c r="AF6" s="21"/>
      <c r="AG6" s="21"/>
    </row>
    <row r="7" spans="1:33" ht="39.75" customHeight="1">
      <c r="A7" s="44"/>
      <c r="B7" s="5"/>
      <c r="C7" s="424" t="s">
        <v>13</v>
      </c>
      <c r="D7" s="20"/>
      <c r="E7" s="24"/>
      <c r="F7" s="20"/>
      <c r="G7" s="20"/>
      <c r="H7" s="20"/>
      <c r="I7" s="436" t="s">
        <v>14</v>
      </c>
      <c r="J7" s="428"/>
      <c r="K7" s="20"/>
      <c r="L7" s="20"/>
      <c r="M7" s="20"/>
      <c r="N7" s="20"/>
      <c r="O7" s="20"/>
      <c r="P7" s="436" t="s">
        <v>20</v>
      </c>
      <c r="Q7" s="428"/>
      <c r="R7" s="20"/>
      <c r="S7" s="20"/>
      <c r="T7" s="20"/>
      <c r="U7" s="45"/>
      <c r="V7" s="21"/>
      <c r="W7" s="21"/>
      <c r="X7" s="21"/>
      <c r="Y7" s="21"/>
      <c r="Z7" s="21"/>
      <c r="AA7" s="21"/>
      <c r="AB7" s="21"/>
      <c r="AC7" s="21"/>
      <c r="AD7" s="21"/>
      <c r="AE7" s="21"/>
      <c r="AF7" s="21"/>
      <c r="AG7" s="21"/>
    </row>
    <row r="8" spans="1:33" ht="39.75" customHeight="1">
      <c r="A8" s="44"/>
      <c r="B8" s="6"/>
      <c r="C8" s="425"/>
      <c r="D8" s="53"/>
      <c r="E8" s="24"/>
      <c r="F8" s="20"/>
      <c r="G8" s="20"/>
      <c r="H8" s="85" t="s">
        <v>56</v>
      </c>
      <c r="I8" s="434">
        <f>'集計用シート'!F19</f>
        <v>0</v>
      </c>
      <c r="J8" s="435"/>
      <c r="K8" s="20"/>
      <c r="L8" s="20"/>
      <c r="M8" s="20"/>
      <c r="N8" s="20"/>
      <c r="O8" s="85" t="s">
        <v>57</v>
      </c>
      <c r="P8" s="434">
        <f>'集計用シート'!L19</f>
        <v>0</v>
      </c>
      <c r="Q8" s="435"/>
      <c r="R8" s="25"/>
      <c r="S8" s="20"/>
      <c r="T8" s="20"/>
      <c r="U8" s="45"/>
      <c r="V8" s="21"/>
      <c r="W8" s="21"/>
      <c r="X8" s="21"/>
      <c r="Y8" s="21"/>
      <c r="Z8" s="21"/>
      <c r="AA8" s="21"/>
      <c r="AB8" s="21"/>
      <c r="AC8" s="21"/>
      <c r="AD8" s="21"/>
      <c r="AE8" s="21"/>
      <c r="AF8" s="21"/>
      <c r="AG8" s="21"/>
    </row>
    <row r="9" spans="1:33" ht="39.75" customHeight="1">
      <c r="A9" s="44"/>
      <c r="B9" s="5"/>
      <c r="C9" s="20"/>
      <c r="D9" s="20"/>
      <c r="E9" s="24"/>
      <c r="F9" s="20"/>
      <c r="G9" s="20"/>
      <c r="H9" s="24"/>
      <c r="I9" s="20"/>
      <c r="J9" s="20"/>
      <c r="K9" s="20"/>
      <c r="L9" s="20"/>
      <c r="M9" s="20"/>
      <c r="N9" s="20"/>
      <c r="O9" s="24"/>
      <c r="P9" s="20"/>
      <c r="Q9" s="20"/>
      <c r="R9" s="20"/>
      <c r="S9" s="20"/>
      <c r="T9" s="20"/>
      <c r="U9" s="45"/>
      <c r="V9" s="188"/>
      <c r="W9" s="21"/>
      <c r="X9" s="21"/>
      <c r="Y9" s="21"/>
      <c r="Z9" s="21"/>
      <c r="AA9" s="21"/>
      <c r="AB9" s="21"/>
      <c r="AC9" s="21"/>
      <c r="AD9" s="21"/>
      <c r="AE9" s="21"/>
      <c r="AF9" s="21"/>
      <c r="AG9" s="21"/>
    </row>
    <row r="10" spans="1:33" ht="39.75" customHeight="1">
      <c r="A10" s="44"/>
      <c r="B10" s="5"/>
      <c r="C10" s="20"/>
      <c r="D10" s="20"/>
      <c r="E10" s="29"/>
      <c r="F10" s="23" t="s">
        <v>9</v>
      </c>
      <c r="G10" s="35"/>
      <c r="H10" s="35"/>
      <c r="I10" s="436" t="s">
        <v>15</v>
      </c>
      <c r="J10" s="428"/>
      <c r="K10" s="20"/>
      <c r="L10" s="20"/>
      <c r="M10" s="20"/>
      <c r="N10" s="20"/>
      <c r="O10" s="24"/>
      <c r="S10" s="20"/>
      <c r="T10" s="20"/>
      <c r="U10" s="45"/>
      <c r="V10" s="189"/>
      <c r="W10" s="21"/>
      <c r="X10" s="21"/>
      <c r="Y10" s="21"/>
      <c r="Z10" s="21"/>
      <c r="AA10" s="21"/>
      <c r="AB10" s="21"/>
      <c r="AC10" s="21"/>
      <c r="AD10" s="21"/>
      <c r="AE10" s="21"/>
      <c r="AF10" s="21"/>
      <c r="AG10" s="21"/>
    </row>
    <row r="11" spans="1:33" ht="39.75" customHeight="1">
      <c r="A11" s="44"/>
      <c r="B11" s="7"/>
      <c r="C11" s="20"/>
      <c r="D11" s="20"/>
      <c r="E11" s="84" t="s">
        <v>58</v>
      </c>
      <c r="F11" s="89">
        <f>'集計用シート'!E19</f>
        <v>0</v>
      </c>
      <c r="G11" s="31"/>
      <c r="H11" s="86" t="s">
        <v>59</v>
      </c>
      <c r="I11" s="434">
        <f>'集計用シート'!G19</f>
        <v>0</v>
      </c>
      <c r="J11" s="435"/>
      <c r="K11" s="25"/>
      <c r="L11" s="20"/>
      <c r="M11" s="102"/>
      <c r="N11" s="20"/>
      <c r="O11" s="24"/>
      <c r="S11" s="20"/>
      <c r="T11" s="37" t="s">
        <v>24</v>
      </c>
      <c r="U11" s="45"/>
      <c r="V11" s="189"/>
      <c r="W11" s="21"/>
      <c r="X11" s="21"/>
      <c r="Y11" s="21"/>
      <c r="Z11" s="21"/>
      <c r="AA11" s="21"/>
      <c r="AB11" s="21"/>
      <c r="AC11" s="21"/>
      <c r="AD11" s="21"/>
      <c r="AE11" s="21"/>
      <c r="AF11" s="21"/>
      <c r="AG11" s="21"/>
    </row>
    <row r="12" spans="1:33" ht="39.75" customHeight="1">
      <c r="A12" s="44"/>
      <c r="B12" s="6"/>
      <c r="C12" s="22"/>
      <c r="D12" s="22"/>
      <c r="E12" s="22"/>
      <c r="F12" s="22"/>
      <c r="G12" s="20"/>
      <c r="H12" s="24"/>
      <c r="I12" s="20"/>
      <c r="J12" s="36"/>
      <c r="K12" s="20"/>
      <c r="L12" s="20"/>
      <c r="M12" s="20"/>
      <c r="N12" s="20"/>
      <c r="O12" s="24"/>
      <c r="P12" s="442" t="s">
        <v>21</v>
      </c>
      <c r="Q12" s="454"/>
      <c r="R12" s="20"/>
      <c r="S12" s="85" t="s">
        <v>60</v>
      </c>
      <c r="T12" s="89">
        <f>'集計用シート'!O19</f>
        <v>0</v>
      </c>
      <c r="U12" s="45"/>
      <c r="V12" s="432" t="s">
        <v>39</v>
      </c>
      <c r="W12" s="21"/>
      <c r="X12" s="21"/>
      <c r="Y12" s="21"/>
      <c r="Z12" s="21"/>
      <c r="AA12" s="21"/>
      <c r="AB12" s="21"/>
      <c r="AC12" s="21"/>
      <c r="AD12" s="21"/>
      <c r="AE12" s="21"/>
      <c r="AF12" s="21"/>
      <c r="AG12" s="21"/>
    </row>
    <row r="13" spans="1:33" ht="39.75" customHeight="1">
      <c r="A13" s="44"/>
      <c r="B13" s="5"/>
      <c r="C13" s="426" t="s">
        <v>27</v>
      </c>
      <c r="D13" s="427"/>
      <c r="E13" s="428"/>
      <c r="F13" s="23" t="s">
        <v>28</v>
      </c>
      <c r="G13" s="24"/>
      <c r="H13" s="24"/>
      <c r="I13" s="436" t="s">
        <v>16</v>
      </c>
      <c r="J13" s="428"/>
      <c r="K13" s="20"/>
      <c r="L13" s="20"/>
      <c r="M13" s="37" t="s">
        <v>18</v>
      </c>
      <c r="N13" s="20"/>
      <c r="O13" s="24"/>
      <c r="P13" s="455"/>
      <c r="Q13" s="456"/>
      <c r="R13" s="20"/>
      <c r="S13" s="24"/>
      <c r="T13" s="20"/>
      <c r="U13" s="45"/>
      <c r="V13" s="433"/>
      <c r="W13" s="21"/>
      <c r="X13" s="21"/>
      <c r="Y13" s="21"/>
      <c r="Z13" s="21"/>
      <c r="AA13" s="21"/>
      <c r="AB13" s="21"/>
      <c r="AC13" s="21"/>
      <c r="AD13" s="21"/>
      <c r="AE13" s="21"/>
      <c r="AF13" s="21"/>
      <c r="AG13" s="21"/>
    </row>
    <row r="14" spans="1:33" ht="39" customHeight="1">
      <c r="A14" s="44"/>
      <c r="B14" s="5"/>
      <c r="C14" s="429" t="s">
        <v>29</v>
      </c>
      <c r="D14" s="430"/>
      <c r="E14" s="431"/>
      <c r="F14" s="191">
        <f>F11</f>
        <v>0</v>
      </c>
      <c r="G14" s="24"/>
      <c r="H14" s="86" t="s">
        <v>61</v>
      </c>
      <c r="I14" s="434">
        <f>'集計用シート'!H19</f>
        <v>0</v>
      </c>
      <c r="J14" s="435"/>
      <c r="K14" s="27"/>
      <c r="L14" s="86" t="s">
        <v>62</v>
      </c>
      <c r="M14" s="89">
        <f>'集計用シート'!J19</f>
        <v>0</v>
      </c>
      <c r="N14" s="31"/>
      <c r="O14" s="86" t="s">
        <v>63</v>
      </c>
      <c r="P14" s="434">
        <f>'集計用シート'!M19</f>
        <v>0</v>
      </c>
      <c r="Q14" s="435"/>
      <c r="R14" s="25"/>
      <c r="S14" s="24"/>
      <c r="T14" s="20"/>
      <c r="U14" s="45"/>
      <c r="V14" s="433"/>
      <c r="W14" s="21"/>
      <c r="X14" s="21"/>
      <c r="Y14" s="21"/>
      <c r="Z14" s="21"/>
      <c r="AA14" s="21"/>
      <c r="AB14" s="21"/>
      <c r="AC14" s="21"/>
      <c r="AD14" s="21"/>
      <c r="AE14" s="21"/>
      <c r="AF14" s="21"/>
      <c r="AG14" s="21"/>
    </row>
    <row r="15" spans="1:33" ht="39.75" customHeight="1">
      <c r="A15" s="44"/>
      <c r="C15" s="437" t="s">
        <v>30</v>
      </c>
      <c r="D15" s="438"/>
      <c r="E15" s="431"/>
      <c r="F15" s="191">
        <f>I8+P8</f>
        <v>0</v>
      </c>
      <c r="G15" s="24"/>
      <c r="H15" s="24"/>
      <c r="I15" s="90"/>
      <c r="J15" s="26"/>
      <c r="K15" s="20"/>
      <c r="L15" s="24"/>
      <c r="M15" s="20"/>
      <c r="N15" s="20"/>
      <c r="O15" s="24"/>
      <c r="P15" s="20"/>
      <c r="Q15" s="20"/>
      <c r="R15" s="20"/>
      <c r="S15" s="29"/>
      <c r="T15" s="37" t="s">
        <v>25</v>
      </c>
      <c r="U15" s="45"/>
      <c r="V15" s="21"/>
      <c r="W15" s="21"/>
      <c r="X15" s="21"/>
      <c r="Y15" s="21"/>
      <c r="Z15" s="21"/>
      <c r="AA15" s="21"/>
      <c r="AB15" s="21"/>
      <c r="AC15" s="21"/>
      <c r="AD15" s="21"/>
      <c r="AE15" s="21"/>
      <c r="AF15" s="21"/>
      <c r="AG15" s="21"/>
    </row>
    <row r="16" spans="1:33" ht="39.75" customHeight="1">
      <c r="A16" s="44"/>
      <c r="C16" s="429" t="s">
        <v>31</v>
      </c>
      <c r="D16" s="430"/>
      <c r="E16" s="431"/>
      <c r="F16" s="191">
        <f>I17</f>
        <v>0</v>
      </c>
      <c r="G16" s="24"/>
      <c r="H16" s="24"/>
      <c r="I16" s="436" t="s">
        <v>17</v>
      </c>
      <c r="J16" s="428"/>
      <c r="K16" s="20"/>
      <c r="L16" s="29"/>
      <c r="M16" s="37" t="s">
        <v>19</v>
      </c>
      <c r="N16" s="20"/>
      <c r="O16" s="24"/>
      <c r="P16" s="442" t="s">
        <v>22</v>
      </c>
      <c r="Q16" s="443"/>
      <c r="R16" s="20"/>
      <c r="S16" s="85" t="s">
        <v>64</v>
      </c>
      <c r="T16" s="89">
        <f>'集計用シート'!P19</f>
        <v>0</v>
      </c>
      <c r="U16" s="45"/>
      <c r="V16" s="21"/>
      <c r="W16" s="21"/>
      <c r="X16" s="21"/>
      <c r="Y16" s="21"/>
      <c r="Z16" s="21"/>
      <c r="AA16" s="21"/>
      <c r="AB16" s="21"/>
      <c r="AC16" s="21"/>
      <c r="AD16" s="21"/>
      <c r="AE16" s="21"/>
      <c r="AF16" s="21"/>
      <c r="AG16" s="21"/>
    </row>
    <row r="17" spans="1:33" ht="39.75" customHeight="1">
      <c r="A17" s="44"/>
      <c r="C17" s="437" t="s">
        <v>32</v>
      </c>
      <c r="D17" s="438"/>
      <c r="E17" s="431"/>
      <c r="F17" s="191">
        <f>M17</f>
        <v>0</v>
      </c>
      <c r="G17" s="24"/>
      <c r="H17" s="87" t="s">
        <v>65</v>
      </c>
      <c r="I17" s="434">
        <f>'集計用シート'!I19</f>
        <v>0</v>
      </c>
      <c r="J17" s="435"/>
      <c r="K17" s="25"/>
      <c r="L17" s="84" t="s">
        <v>69</v>
      </c>
      <c r="M17" s="89">
        <f>'集計用シート'!K19</f>
        <v>0</v>
      </c>
      <c r="N17" s="25"/>
      <c r="O17" s="24"/>
      <c r="P17" s="444"/>
      <c r="Q17" s="445"/>
      <c r="R17" s="33"/>
      <c r="S17" s="24"/>
      <c r="T17" s="20"/>
      <c r="U17" s="45"/>
      <c r="V17" s="21"/>
      <c r="W17" s="21"/>
      <c r="X17" s="21"/>
      <c r="Y17" s="21"/>
      <c r="Z17" s="21"/>
      <c r="AA17" s="21"/>
      <c r="AB17" s="21"/>
      <c r="AC17" s="21"/>
      <c r="AD17" s="21"/>
      <c r="AE17" s="21"/>
      <c r="AF17" s="21"/>
      <c r="AG17" s="21"/>
    </row>
    <row r="18" spans="1:33" ht="39.75" customHeight="1">
      <c r="A18" s="44"/>
      <c r="C18" s="437" t="s">
        <v>33</v>
      </c>
      <c r="D18" s="438"/>
      <c r="E18" s="431"/>
      <c r="F18" s="191">
        <f>I11+P14</f>
        <v>0</v>
      </c>
      <c r="G18" s="24"/>
      <c r="H18" s="29"/>
      <c r="I18" s="22"/>
      <c r="J18" s="22"/>
      <c r="K18" s="20"/>
      <c r="L18" s="20"/>
      <c r="M18" s="20"/>
      <c r="N18" s="20"/>
      <c r="O18" s="88" t="s">
        <v>66</v>
      </c>
      <c r="P18" s="449">
        <f>'集計用シート'!N19</f>
        <v>0</v>
      </c>
      <c r="Q18" s="450"/>
      <c r="R18" s="31"/>
      <c r="S18" s="29"/>
      <c r="T18" s="441" t="s">
        <v>26</v>
      </c>
      <c r="U18" s="45"/>
      <c r="V18" s="21"/>
      <c r="W18" s="21"/>
      <c r="X18" s="21"/>
      <c r="Y18" s="21"/>
      <c r="Z18" s="21"/>
      <c r="AA18" s="21"/>
      <c r="AB18" s="21"/>
      <c r="AC18" s="21"/>
      <c r="AD18" s="21"/>
      <c r="AE18" s="21"/>
      <c r="AF18" s="21"/>
      <c r="AG18" s="21"/>
    </row>
    <row r="19" spans="1:33" ht="39.75" customHeight="1">
      <c r="A19" s="44"/>
      <c r="C19" s="429" t="s">
        <v>34</v>
      </c>
      <c r="D19" s="430"/>
      <c r="E19" s="431"/>
      <c r="F19" s="191">
        <f>P18</f>
        <v>0</v>
      </c>
      <c r="G19" s="24"/>
      <c r="H19" s="20"/>
      <c r="I19" s="20"/>
      <c r="J19" s="20"/>
      <c r="K19" s="32"/>
      <c r="L19" s="32"/>
      <c r="M19" s="32"/>
      <c r="N19" s="32"/>
      <c r="O19" s="28"/>
      <c r="P19" s="451"/>
      <c r="Q19" s="452"/>
      <c r="R19" s="34"/>
      <c r="S19" s="20"/>
      <c r="T19" s="425"/>
      <c r="U19" s="45"/>
      <c r="V19" s="21"/>
      <c r="W19" s="21"/>
      <c r="X19" s="21"/>
      <c r="Y19" s="21"/>
      <c r="Z19" s="21"/>
      <c r="AA19" s="21"/>
      <c r="AB19" s="21"/>
      <c r="AC19" s="21"/>
      <c r="AD19" s="21"/>
      <c r="AE19" s="21"/>
      <c r="AF19" s="21"/>
      <c r="AG19" s="21"/>
    </row>
    <row r="20" spans="1:33" ht="39.75" customHeight="1">
      <c r="A20" s="44"/>
      <c r="C20" s="437" t="s">
        <v>35</v>
      </c>
      <c r="D20" s="438"/>
      <c r="E20" s="431"/>
      <c r="F20" s="191">
        <f>P22</f>
        <v>0</v>
      </c>
      <c r="G20" s="24"/>
      <c r="H20" s="20"/>
      <c r="I20" s="20"/>
      <c r="J20" s="20"/>
      <c r="K20" s="20"/>
      <c r="L20" s="20"/>
      <c r="M20" s="20"/>
      <c r="N20" s="20"/>
      <c r="O20" s="20"/>
      <c r="P20" s="20"/>
      <c r="Q20" s="30"/>
      <c r="R20" s="20"/>
      <c r="S20" s="84" t="s">
        <v>67</v>
      </c>
      <c r="T20" s="89">
        <f>'集計用シート'!Q19</f>
        <v>0</v>
      </c>
      <c r="U20" s="45"/>
      <c r="V20" s="21"/>
      <c r="W20" s="21"/>
      <c r="X20" s="21"/>
      <c r="Y20" s="21"/>
      <c r="Z20" s="21"/>
      <c r="AA20" s="21"/>
      <c r="AB20" s="21"/>
      <c r="AC20" s="21"/>
      <c r="AD20" s="21"/>
      <c r="AE20" s="21"/>
      <c r="AF20" s="21"/>
      <c r="AG20" s="21"/>
    </row>
    <row r="21" spans="1:33" ht="57" customHeight="1">
      <c r="A21" s="44"/>
      <c r="C21" s="437" t="s">
        <v>36</v>
      </c>
      <c r="D21" s="438"/>
      <c r="E21" s="431"/>
      <c r="F21" s="191">
        <f>T12</f>
        <v>0</v>
      </c>
      <c r="G21" s="24"/>
      <c r="H21" s="20"/>
      <c r="I21" s="20"/>
      <c r="J21" s="20"/>
      <c r="K21" s="20"/>
      <c r="L21" s="20"/>
      <c r="M21" s="20"/>
      <c r="N21" s="20"/>
      <c r="O21" s="20"/>
      <c r="P21" s="436" t="s">
        <v>23</v>
      </c>
      <c r="Q21" s="453"/>
      <c r="R21" s="20"/>
      <c r="S21" s="20"/>
      <c r="T21" s="20"/>
      <c r="U21" s="45"/>
      <c r="V21" s="21"/>
      <c r="W21" s="21"/>
      <c r="X21" s="21"/>
      <c r="Y21" s="21"/>
      <c r="Z21" s="21"/>
      <c r="AA21" s="21"/>
      <c r="AB21" s="21"/>
      <c r="AC21" s="21"/>
      <c r="AD21" s="21"/>
      <c r="AE21" s="21"/>
      <c r="AF21" s="21"/>
      <c r="AG21" s="21"/>
    </row>
    <row r="22" spans="1:33" ht="39.75" customHeight="1">
      <c r="A22" s="44"/>
      <c r="C22" s="437" t="s">
        <v>37</v>
      </c>
      <c r="D22" s="438"/>
      <c r="E22" s="431"/>
      <c r="F22" s="191">
        <f>T16</f>
        <v>0</v>
      </c>
      <c r="G22" s="24"/>
      <c r="H22" s="20"/>
      <c r="I22" s="20"/>
      <c r="J22" s="20"/>
      <c r="K22" s="20"/>
      <c r="L22" s="20"/>
      <c r="M22" s="20"/>
      <c r="N22" s="20"/>
      <c r="O22" s="84" t="s">
        <v>68</v>
      </c>
      <c r="P22" s="434">
        <f>'集計用シート'!T19</f>
        <v>0</v>
      </c>
      <c r="Q22" s="435"/>
      <c r="R22" s="20"/>
      <c r="S22" s="20"/>
      <c r="T22" s="20"/>
      <c r="U22" s="45"/>
      <c r="V22" s="21"/>
      <c r="W22" s="21"/>
      <c r="X22" s="21"/>
      <c r="Y22" s="21"/>
      <c r="Z22" s="21"/>
      <c r="AA22" s="21"/>
      <c r="AB22" s="21"/>
      <c r="AC22" s="21"/>
      <c r="AD22" s="21"/>
      <c r="AE22" s="21"/>
      <c r="AF22" s="21"/>
      <c r="AG22" s="21"/>
    </row>
    <row r="23" spans="1:33" ht="52.5" customHeight="1">
      <c r="A23" s="44"/>
      <c r="C23" s="437" t="s">
        <v>38</v>
      </c>
      <c r="D23" s="438"/>
      <c r="E23" s="431"/>
      <c r="F23" s="191">
        <f>T20</f>
        <v>0</v>
      </c>
      <c r="G23" s="24"/>
      <c r="H23" s="20"/>
      <c r="I23" s="20"/>
      <c r="J23" s="20"/>
      <c r="K23" s="20"/>
      <c r="L23" s="20"/>
      <c r="M23" s="20"/>
      <c r="N23" s="20"/>
      <c r="O23" s="20"/>
      <c r="P23" s="439"/>
      <c r="Q23" s="440"/>
      <c r="R23" s="20"/>
      <c r="S23" s="20"/>
      <c r="T23" s="20"/>
      <c r="U23" s="45"/>
      <c r="V23" s="21"/>
      <c r="W23" s="21"/>
      <c r="X23" s="21"/>
      <c r="Y23" s="21"/>
      <c r="Z23" s="21"/>
      <c r="AA23" s="21"/>
      <c r="AB23" s="21"/>
      <c r="AC23" s="21"/>
      <c r="AD23" s="21"/>
      <c r="AE23" s="21"/>
      <c r="AF23" s="21"/>
      <c r="AG23" s="21"/>
    </row>
    <row r="24" spans="1:21" ht="13.5">
      <c r="A24" s="47"/>
      <c r="B24" s="48"/>
      <c r="C24" s="49"/>
      <c r="D24" s="49"/>
      <c r="E24" s="49"/>
      <c r="F24" s="49"/>
      <c r="G24" s="49"/>
      <c r="H24" s="49"/>
      <c r="I24" s="49"/>
      <c r="J24" s="49"/>
      <c r="K24" s="49"/>
      <c r="L24" s="49"/>
      <c r="M24" s="49"/>
      <c r="N24" s="49"/>
      <c r="O24" s="50"/>
      <c r="P24" s="50"/>
      <c r="Q24" s="50"/>
      <c r="R24" s="50"/>
      <c r="S24" s="51"/>
      <c r="T24" s="51"/>
      <c r="U24" s="52"/>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F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7" t="str">
        <f>'集計用シート'!C20</f>
        <v>④</v>
      </c>
      <c r="L2" s="97"/>
      <c r="M2" s="97"/>
      <c r="N2" s="97"/>
      <c r="O2" s="97"/>
      <c r="P2" s="97"/>
      <c r="Q2" s="205" t="s">
        <v>135</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72</v>
      </c>
      <c r="I8" s="399">
        <f>'集計用シート'!F20</f>
        <v>0</v>
      </c>
      <c r="J8" s="400"/>
      <c r="K8" s="102"/>
      <c r="L8" s="102"/>
      <c r="M8" s="102"/>
      <c r="N8" s="102"/>
      <c r="O8" s="112" t="s">
        <v>73</v>
      </c>
      <c r="P8" s="399">
        <f>'集計用シート'!L20</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74</v>
      </c>
      <c r="F11" s="138">
        <f>'集計用シート'!E20</f>
        <v>0</v>
      </c>
      <c r="G11" s="118"/>
      <c r="H11" s="119" t="s">
        <v>75</v>
      </c>
      <c r="I11" s="399">
        <f>'集計用シート'!G20</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76</v>
      </c>
      <c r="T12" s="138">
        <f>'集計用シート'!O20</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77</v>
      </c>
      <c r="I14" s="399">
        <f>'集計用シート'!H20</f>
        <v>0</v>
      </c>
      <c r="J14" s="400"/>
      <c r="K14" s="124"/>
      <c r="L14" s="119" t="s">
        <v>78</v>
      </c>
      <c r="M14" s="138">
        <f>'集計用シート'!J20</f>
        <v>0</v>
      </c>
      <c r="N14" s="118"/>
      <c r="O14" s="119" t="s">
        <v>79</v>
      </c>
      <c r="P14" s="399">
        <f>'集計用シート'!M20</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80</v>
      </c>
      <c r="T16" s="138">
        <f>'集計用シート'!P20</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81</v>
      </c>
      <c r="I17" s="399">
        <f>'集計用シート'!I20</f>
        <v>0</v>
      </c>
      <c r="J17" s="400"/>
      <c r="K17" s="113"/>
      <c r="L17" s="117" t="s">
        <v>82</v>
      </c>
      <c r="M17" s="138">
        <f>'集計用シート'!K20</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83</v>
      </c>
      <c r="P18" s="414">
        <f>'集計用シート'!N20</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84</v>
      </c>
      <c r="T20" s="138">
        <f>'集計用シート'!Q20</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85</v>
      </c>
      <c r="P22" s="399">
        <f>'集計用シート'!T20</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1">
      <selection activeCell="M35" sqref="M35"/>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411" t="s">
        <v>11</v>
      </c>
      <c r="C2" s="412"/>
      <c r="D2" s="412"/>
      <c r="E2" s="412"/>
      <c r="F2" s="413"/>
      <c r="G2" s="97"/>
      <c r="H2" s="422" t="s">
        <v>593</v>
      </c>
      <c r="I2" s="423"/>
      <c r="J2" s="423"/>
      <c r="K2" s="208" t="str">
        <f>'集計用シート'!C21</f>
        <v>⑤</v>
      </c>
      <c r="L2" s="97"/>
      <c r="M2" s="97"/>
      <c r="N2" s="97"/>
      <c r="O2" s="97"/>
      <c r="P2" s="97"/>
      <c r="Q2" s="205" t="s">
        <v>135</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389" t="s">
        <v>12</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0"/>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389" t="s">
        <v>13</v>
      </c>
      <c r="D7" s="102"/>
      <c r="E7" s="110"/>
      <c r="F7" s="102"/>
      <c r="G7" s="102"/>
      <c r="H7" s="102"/>
      <c r="I7" s="401" t="s">
        <v>14</v>
      </c>
      <c r="J7" s="393"/>
      <c r="K7" s="102"/>
      <c r="L7" s="102"/>
      <c r="M7" s="102"/>
      <c r="N7" s="102"/>
      <c r="O7" s="102"/>
      <c r="P7" s="401" t="s">
        <v>20</v>
      </c>
      <c r="Q7" s="393"/>
      <c r="R7" s="102"/>
      <c r="S7" s="102"/>
      <c r="T7" s="102"/>
      <c r="U7" s="103"/>
      <c r="V7" s="104"/>
      <c r="W7" s="104"/>
      <c r="X7" s="104"/>
      <c r="Y7" s="104"/>
      <c r="Z7" s="104"/>
      <c r="AA7" s="104"/>
      <c r="AB7" s="104"/>
      <c r="AC7" s="104"/>
      <c r="AD7" s="104"/>
      <c r="AE7" s="104"/>
      <c r="AF7" s="104"/>
      <c r="AG7" s="104"/>
    </row>
    <row r="8" spans="1:33" ht="39.75" customHeight="1">
      <c r="A8" s="100"/>
      <c r="B8" s="106"/>
      <c r="C8" s="390"/>
      <c r="D8" s="111"/>
      <c r="E8" s="110"/>
      <c r="F8" s="102"/>
      <c r="G8" s="102"/>
      <c r="H8" s="112" t="s">
        <v>72</v>
      </c>
      <c r="I8" s="399">
        <f>'集計用シート'!F21</f>
        <v>0</v>
      </c>
      <c r="J8" s="400"/>
      <c r="K8" s="102"/>
      <c r="L8" s="102"/>
      <c r="M8" s="102"/>
      <c r="N8" s="102"/>
      <c r="O8" s="112" t="s">
        <v>73</v>
      </c>
      <c r="P8" s="399">
        <f>'集計用シート'!L21</f>
        <v>0</v>
      </c>
      <c r="Q8" s="40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75" customHeight="1">
      <c r="A10" s="100"/>
      <c r="B10" s="101"/>
      <c r="C10" s="102"/>
      <c r="D10" s="102"/>
      <c r="E10" s="114"/>
      <c r="F10" s="115" t="s">
        <v>9</v>
      </c>
      <c r="G10" s="116"/>
      <c r="H10" s="116"/>
      <c r="I10" s="401" t="s">
        <v>15</v>
      </c>
      <c r="J10" s="393"/>
      <c r="K10" s="102"/>
      <c r="L10" s="102"/>
      <c r="M10" s="102"/>
      <c r="N10" s="102"/>
      <c r="O10" s="110"/>
      <c r="S10" s="102"/>
      <c r="T10" s="102"/>
      <c r="U10" s="103"/>
      <c r="V10" s="187"/>
      <c r="W10" s="104"/>
      <c r="X10" s="104"/>
      <c r="Y10" s="104"/>
      <c r="Z10" s="104"/>
      <c r="AA10" s="104"/>
      <c r="AB10" s="104"/>
      <c r="AC10" s="104"/>
      <c r="AD10" s="104"/>
      <c r="AE10" s="104"/>
      <c r="AF10" s="104"/>
      <c r="AG10" s="104"/>
    </row>
    <row r="11" spans="1:33" ht="39.75" customHeight="1">
      <c r="A11" s="100"/>
      <c r="B11" s="106"/>
      <c r="C11" s="102"/>
      <c r="D11" s="102"/>
      <c r="E11" s="117" t="s">
        <v>74</v>
      </c>
      <c r="F11" s="138">
        <f>'集計用シート'!E21</f>
        <v>0</v>
      </c>
      <c r="G11" s="118"/>
      <c r="H11" s="119" t="s">
        <v>75</v>
      </c>
      <c r="I11" s="399">
        <f>'集計用シート'!G21</f>
        <v>0</v>
      </c>
      <c r="J11" s="400"/>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407" t="s">
        <v>21</v>
      </c>
      <c r="Q12" s="419"/>
      <c r="R12" s="102"/>
      <c r="S12" s="112" t="s">
        <v>76</v>
      </c>
      <c r="T12" s="138">
        <f>'集計用シート'!O21</f>
        <v>0</v>
      </c>
      <c r="U12" s="103"/>
      <c r="V12" s="397" t="s">
        <v>39</v>
      </c>
      <c r="W12" s="104"/>
      <c r="X12" s="104"/>
      <c r="Y12" s="104"/>
      <c r="Z12" s="104"/>
      <c r="AA12" s="104"/>
      <c r="AB12" s="104"/>
      <c r="AC12" s="104"/>
      <c r="AD12" s="104"/>
      <c r="AE12" s="104"/>
      <c r="AF12" s="104"/>
      <c r="AG12" s="104"/>
    </row>
    <row r="13" spans="1:33" ht="39.75" customHeight="1">
      <c r="A13" s="100"/>
      <c r="B13" s="101"/>
      <c r="C13" s="391" t="s">
        <v>27</v>
      </c>
      <c r="D13" s="392"/>
      <c r="E13" s="393"/>
      <c r="F13" s="115" t="s">
        <v>28</v>
      </c>
      <c r="G13" s="110"/>
      <c r="H13" s="110"/>
      <c r="I13" s="401" t="s">
        <v>16</v>
      </c>
      <c r="J13" s="393"/>
      <c r="K13" s="102"/>
      <c r="L13" s="102"/>
      <c r="M13" s="120" t="s">
        <v>18</v>
      </c>
      <c r="N13" s="102"/>
      <c r="O13" s="110"/>
      <c r="P13" s="420"/>
      <c r="Q13" s="421"/>
      <c r="R13" s="102"/>
      <c r="S13" s="110"/>
      <c r="T13" s="102"/>
      <c r="U13" s="103"/>
      <c r="V13" s="398"/>
      <c r="W13" s="104"/>
      <c r="X13" s="104"/>
      <c r="Y13" s="104"/>
      <c r="Z13" s="104"/>
      <c r="AA13" s="104"/>
      <c r="AB13" s="104"/>
      <c r="AC13" s="104"/>
      <c r="AD13" s="104"/>
      <c r="AE13" s="104"/>
      <c r="AF13" s="104"/>
      <c r="AG13" s="104"/>
    </row>
    <row r="14" spans="1:33" ht="39" customHeight="1">
      <c r="A14" s="100"/>
      <c r="B14" s="101"/>
      <c r="C14" s="394" t="s">
        <v>29</v>
      </c>
      <c r="D14" s="395"/>
      <c r="E14" s="396"/>
      <c r="F14" s="190">
        <f>F11</f>
        <v>0</v>
      </c>
      <c r="G14" s="110"/>
      <c r="H14" s="119" t="s">
        <v>77</v>
      </c>
      <c r="I14" s="399">
        <f>'集計用シート'!H21</f>
        <v>0</v>
      </c>
      <c r="J14" s="400"/>
      <c r="K14" s="124"/>
      <c r="L14" s="119" t="s">
        <v>78</v>
      </c>
      <c r="M14" s="138">
        <f>'集計用シート'!J21</f>
        <v>0</v>
      </c>
      <c r="N14" s="118"/>
      <c r="O14" s="119" t="s">
        <v>79</v>
      </c>
      <c r="P14" s="399">
        <f>'集計用シート'!M21</f>
        <v>0</v>
      </c>
      <c r="Q14" s="400"/>
      <c r="R14" s="113"/>
      <c r="S14" s="110"/>
      <c r="T14" s="102"/>
      <c r="U14" s="103"/>
      <c r="V14" s="398"/>
      <c r="W14" s="104"/>
      <c r="X14" s="104"/>
      <c r="Y14" s="104"/>
      <c r="Z14" s="104"/>
      <c r="AA14" s="104"/>
      <c r="AB14" s="104"/>
      <c r="AC14" s="104"/>
      <c r="AD14" s="104"/>
      <c r="AE14" s="104"/>
      <c r="AF14" s="104"/>
      <c r="AG14" s="104"/>
    </row>
    <row r="15" spans="1:33" ht="39.75" customHeight="1">
      <c r="A15" s="100"/>
      <c r="C15" s="402" t="s">
        <v>30</v>
      </c>
      <c r="D15" s="403"/>
      <c r="E15" s="396"/>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75" customHeight="1">
      <c r="A16" s="100"/>
      <c r="C16" s="394" t="s">
        <v>31</v>
      </c>
      <c r="D16" s="395"/>
      <c r="E16" s="396"/>
      <c r="F16" s="190">
        <f>I17</f>
        <v>0</v>
      </c>
      <c r="G16" s="110"/>
      <c r="H16" s="110"/>
      <c r="I16" s="401" t="s">
        <v>17</v>
      </c>
      <c r="J16" s="393"/>
      <c r="K16" s="102"/>
      <c r="L16" s="114"/>
      <c r="M16" s="120" t="s">
        <v>19</v>
      </c>
      <c r="N16" s="102"/>
      <c r="O16" s="110"/>
      <c r="P16" s="407" t="s">
        <v>22</v>
      </c>
      <c r="Q16" s="408"/>
      <c r="R16" s="102"/>
      <c r="S16" s="112" t="s">
        <v>80</v>
      </c>
      <c r="T16" s="138">
        <f>'集計用シート'!P21</f>
        <v>0</v>
      </c>
      <c r="U16" s="103"/>
      <c r="V16" s="104"/>
      <c r="W16" s="104"/>
      <c r="X16" s="104"/>
      <c r="Y16" s="104"/>
      <c r="Z16" s="104"/>
      <c r="AA16" s="104"/>
      <c r="AB16" s="104"/>
      <c r="AC16" s="104"/>
      <c r="AD16" s="104"/>
      <c r="AE16" s="104"/>
      <c r="AF16" s="104"/>
      <c r="AG16" s="104"/>
    </row>
    <row r="17" spans="1:33" ht="39.75" customHeight="1">
      <c r="A17" s="100"/>
      <c r="C17" s="402" t="s">
        <v>32</v>
      </c>
      <c r="D17" s="403"/>
      <c r="E17" s="396"/>
      <c r="F17" s="190">
        <f>M17</f>
        <v>0</v>
      </c>
      <c r="G17" s="110"/>
      <c r="H17" s="127" t="s">
        <v>81</v>
      </c>
      <c r="I17" s="399">
        <f>'集計用シート'!I21</f>
        <v>0</v>
      </c>
      <c r="J17" s="400"/>
      <c r="K17" s="113"/>
      <c r="L17" s="117" t="s">
        <v>82</v>
      </c>
      <c r="M17" s="138">
        <f>'集計用シート'!K21</f>
        <v>0</v>
      </c>
      <c r="N17" s="113"/>
      <c r="O17" s="110"/>
      <c r="P17" s="409"/>
      <c r="Q17" s="410"/>
      <c r="R17" s="128"/>
      <c r="S17" s="110"/>
      <c r="T17" s="102"/>
      <c r="U17" s="103"/>
      <c r="V17" s="104"/>
      <c r="W17" s="104"/>
      <c r="X17" s="104"/>
      <c r="Y17" s="104"/>
      <c r="Z17" s="104"/>
      <c r="AA17" s="104"/>
      <c r="AB17" s="104"/>
      <c r="AC17" s="104"/>
      <c r="AD17" s="104"/>
      <c r="AE17" s="104"/>
      <c r="AF17" s="104"/>
      <c r="AG17" s="104"/>
    </row>
    <row r="18" spans="1:33" ht="39.75" customHeight="1">
      <c r="A18" s="100"/>
      <c r="C18" s="402" t="s">
        <v>33</v>
      </c>
      <c r="D18" s="403"/>
      <c r="E18" s="396"/>
      <c r="F18" s="190">
        <f>I11+P14</f>
        <v>0</v>
      </c>
      <c r="G18" s="110"/>
      <c r="H18" s="114"/>
      <c r="I18" s="121"/>
      <c r="J18" s="121"/>
      <c r="K18" s="102"/>
      <c r="L18" s="102"/>
      <c r="M18" s="102"/>
      <c r="N18" s="102"/>
      <c r="O18" s="129" t="s">
        <v>83</v>
      </c>
      <c r="P18" s="414">
        <f>'集計用シート'!N21</f>
        <v>0</v>
      </c>
      <c r="Q18" s="415"/>
      <c r="R18" s="118"/>
      <c r="S18" s="114"/>
      <c r="T18" s="406" t="s">
        <v>26</v>
      </c>
      <c r="U18" s="103"/>
      <c r="V18" s="104"/>
      <c r="W18" s="104"/>
      <c r="X18" s="104"/>
      <c r="Y18" s="104"/>
      <c r="Z18" s="104"/>
      <c r="AA18" s="104"/>
      <c r="AB18" s="104"/>
      <c r="AC18" s="104"/>
      <c r="AD18" s="104"/>
      <c r="AE18" s="104"/>
      <c r="AF18" s="104"/>
      <c r="AG18" s="104"/>
    </row>
    <row r="19" spans="1:33" ht="39.75" customHeight="1">
      <c r="A19" s="100"/>
      <c r="C19" s="394" t="s">
        <v>34</v>
      </c>
      <c r="D19" s="395"/>
      <c r="E19" s="396"/>
      <c r="F19" s="190">
        <f>P18</f>
        <v>0</v>
      </c>
      <c r="G19" s="110"/>
      <c r="H19" s="102"/>
      <c r="I19" s="102"/>
      <c r="J19" s="102"/>
      <c r="K19" s="126"/>
      <c r="L19" s="126"/>
      <c r="M19" s="126"/>
      <c r="N19" s="126"/>
      <c r="O19" s="130"/>
      <c r="P19" s="416"/>
      <c r="Q19" s="417"/>
      <c r="R19" s="131"/>
      <c r="S19" s="102"/>
      <c r="T19" s="390"/>
      <c r="U19" s="103"/>
      <c r="V19" s="104"/>
      <c r="W19" s="104"/>
      <c r="X19" s="104"/>
      <c r="Y19" s="104"/>
      <c r="Z19" s="104"/>
      <c r="AA19" s="104"/>
      <c r="AB19" s="104"/>
      <c r="AC19" s="104"/>
      <c r="AD19" s="104"/>
      <c r="AE19" s="104"/>
      <c r="AF19" s="104"/>
      <c r="AG19" s="104"/>
    </row>
    <row r="20" spans="1:33" ht="39.75" customHeight="1">
      <c r="A20" s="100"/>
      <c r="C20" s="402" t="s">
        <v>35</v>
      </c>
      <c r="D20" s="403"/>
      <c r="E20" s="396"/>
      <c r="F20" s="190">
        <f>P22</f>
        <v>0</v>
      </c>
      <c r="G20" s="110"/>
      <c r="H20" s="102"/>
      <c r="I20" s="102"/>
      <c r="J20" s="102"/>
      <c r="K20" s="102"/>
      <c r="L20" s="102"/>
      <c r="M20" s="102"/>
      <c r="N20" s="102"/>
      <c r="O20" s="102"/>
      <c r="P20" s="102"/>
      <c r="Q20" s="109"/>
      <c r="R20" s="102"/>
      <c r="S20" s="117" t="s">
        <v>84</v>
      </c>
      <c r="T20" s="138">
        <f>'集計用シート'!Q21</f>
        <v>0</v>
      </c>
      <c r="U20" s="103"/>
      <c r="V20" s="104"/>
      <c r="W20" s="104"/>
      <c r="X20" s="104"/>
      <c r="Y20" s="104"/>
      <c r="Z20" s="104"/>
      <c r="AA20" s="104"/>
      <c r="AB20" s="104"/>
      <c r="AC20" s="104"/>
      <c r="AD20" s="104"/>
      <c r="AE20" s="104"/>
      <c r="AF20" s="104"/>
      <c r="AG20" s="104"/>
    </row>
    <row r="21" spans="1:33" ht="57" customHeight="1">
      <c r="A21" s="100"/>
      <c r="C21" s="402" t="s">
        <v>36</v>
      </c>
      <c r="D21" s="403"/>
      <c r="E21" s="396"/>
      <c r="F21" s="190">
        <f>T12</f>
        <v>0</v>
      </c>
      <c r="G21" s="110"/>
      <c r="H21" s="102"/>
      <c r="I21" s="102"/>
      <c r="J21" s="102"/>
      <c r="K21" s="102"/>
      <c r="L21" s="102"/>
      <c r="M21" s="102"/>
      <c r="N21" s="102"/>
      <c r="O21" s="102"/>
      <c r="P21" s="401" t="s">
        <v>23</v>
      </c>
      <c r="Q21" s="418"/>
      <c r="R21" s="102"/>
      <c r="S21" s="102"/>
      <c r="T21" s="102"/>
      <c r="U21" s="103"/>
      <c r="V21" s="104"/>
      <c r="W21" s="104"/>
      <c r="X21" s="104"/>
      <c r="Y21" s="104"/>
      <c r="Z21" s="104"/>
      <c r="AA21" s="104"/>
      <c r="AB21" s="104"/>
      <c r="AC21" s="104"/>
      <c r="AD21" s="104"/>
      <c r="AE21" s="104"/>
      <c r="AF21" s="104"/>
      <c r="AG21" s="104"/>
    </row>
    <row r="22" spans="1:33" ht="39.75" customHeight="1">
      <c r="A22" s="100"/>
      <c r="C22" s="402" t="s">
        <v>37</v>
      </c>
      <c r="D22" s="403"/>
      <c r="E22" s="396"/>
      <c r="F22" s="190">
        <f>T16</f>
        <v>0</v>
      </c>
      <c r="G22" s="110"/>
      <c r="H22" s="102"/>
      <c r="I22" s="102"/>
      <c r="J22" s="102"/>
      <c r="K22" s="102"/>
      <c r="L22" s="102"/>
      <c r="M22" s="102"/>
      <c r="N22" s="102"/>
      <c r="O22" s="117" t="s">
        <v>85</v>
      </c>
      <c r="P22" s="399">
        <f>'集計用シート'!T21</f>
        <v>0</v>
      </c>
      <c r="Q22" s="400"/>
      <c r="R22" s="102"/>
      <c r="S22" s="102"/>
      <c r="T22" s="102"/>
      <c r="U22" s="103"/>
      <c r="V22" s="104"/>
      <c r="W22" s="104"/>
      <c r="X22" s="104"/>
      <c r="Y22" s="104"/>
      <c r="Z22" s="104"/>
      <c r="AA22" s="104"/>
      <c r="AB22" s="104"/>
      <c r="AC22" s="104"/>
      <c r="AD22" s="104"/>
      <c r="AE22" s="104"/>
      <c r="AF22" s="104"/>
      <c r="AG22" s="104"/>
    </row>
    <row r="23" spans="1:33" ht="52.5" customHeight="1">
      <c r="A23" s="100"/>
      <c r="C23" s="402" t="s">
        <v>38</v>
      </c>
      <c r="D23" s="403"/>
      <c r="E23" s="396"/>
      <c r="F23" s="190">
        <f>T20</f>
        <v>0</v>
      </c>
      <c r="G23" s="110"/>
      <c r="H23" s="102"/>
      <c r="I23" s="102"/>
      <c r="J23" s="102"/>
      <c r="K23" s="102"/>
      <c r="L23" s="102"/>
      <c r="M23" s="102"/>
      <c r="N23" s="102"/>
      <c r="O23" s="102"/>
      <c r="P23" s="404"/>
      <c r="Q23" s="405"/>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絵梨</dc:creator>
  <cp:keywords/>
  <dc:description/>
  <cp:lastModifiedBy>大阪府</cp:lastModifiedBy>
  <cp:lastPrinted>2022-03-25T01:10:05Z</cp:lastPrinted>
  <dcterms:created xsi:type="dcterms:W3CDTF">2007-03-15T02:34:02Z</dcterms:created>
  <dcterms:modified xsi:type="dcterms:W3CDTF">2022-03-25T01:11:43Z</dcterms:modified>
  <cp:category/>
  <cp:version/>
  <cp:contentType/>
  <cp:contentStatus/>
</cp:coreProperties>
</file>