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xr:revisionPtr revIDLastSave="0" documentId="13_ncr:1_{FD61D387-5F2B-435A-8E89-13DF40A1AAF8}" xr6:coauthVersionLast="46" xr6:coauthVersionMax="46" xr10:uidLastSave="{00000000-0000-0000-0000-000000000000}"/>
  <bookViews>
    <workbookView xWindow="-120" yWindow="-120" windowWidth="20730" windowHeight="11160" xr2:uid="{00000000-000D-0000-FFFF-FFFF00000000}"/>
  </bookViews>
  <sheets>
    <sheet name="目次" sheetId="81" r:id="rId1"/>
    <sheet name="株式会社　海遊館" sheetId="2" r:id="rId2"/>
    <sheet name="門真市役所" sheetId="3" r:id="rId3"/>
    <sheet name="株式会社　カナモト" sheetId="4" r:id="rId4"/>
    <sheet name="株式会社　カネカ" sheetId="5" r:id="rId5"/>
    <sheet name="学校法人　関西医科大学" sheetId="6" r:id="rId6"/>
    <sheet name="株式会社　関西オカムラ" sheetId="7" r:id="rId7"/>
    <sheet name="学校法人　関西外国語大学" sheetId="8" r:id="rId8"/>
    <sheet name="関西国際空港熱供給株式会社" sheetId="9" r:id="rId9"/>
    <sheet name="関西製糖株式会社" sheetId="10" r:id="rId10"/>
    <sheet name="学校法人　関西大学" sheetId="11" r:id="rId11"/>
    <sheet name="関西テレビ放送株式会社" sheetId="12" r:id="rId12"/>
    <sheet name="関西電力株式会社" sheetId="13" r:id="rId13"/>
    <sheet name="関西電力送配電株式会社" sheetId="14" r:id="rId14"/>
    <sheet name="関西図書印刷株式会社" sheetId="15" r:id="rId15"/>
    <sheet name="関西トランスウェイ株式会社" sheetId="16" r:id="rId16"/>
    <sheet name="株式会社かんでんエンジニアリング" sheetId="17" r:id="rId17"/>
    <sheet name="関電不動産開発株式会社" sheetId="18" r:id="rId18"/>
    <sheet name="岸和田市" sheetId="19" r:id="rId19"/>
    <sheet name="岸和田製鋼株式会社" sheetId="20" r:id="rId20"/>
    <sheet name="北川ヒューテック（㈱）" sheetId="21" r:id="rId21"/>
    <sheet name="木津運送株式会社" sheetId="22" r:id="rId22"/>
    <sheet name="キヤノンメディカルシステムズ株式会社" sheetId="23" r:id="rId23"/>
    <sheet name="共英製鋼株式会社" sheetId="24" r:id="rId24"/>
    <sheet name="京セラドキュメントソリューションズ株式会社" sheetId="25" r:id="rId25"/>
    <sheet name="株式会社キョウデン" sheetId="26" r:id="rId26"/>
    <sheet name="国立大学法人　京都大学" sheetId="27" r:id="rId27"/>
    <sheet name="㈱共立ヒートテクノ" sheetId="28" r:id="rId28"/>
    <sheet name="株式会社共和" sheetId="29" r:id="rId29"/>
    <sheet name="近畿車輛株式会社" sheetId="30" r:id="rId30"/>
    <sheet name="学校法人　近畿大学" sheetId="31" r:id="rId31"/>
    <sheet name="医療法人　錦秀会" sheetId="32" r:id="rId32"/>
    <sheet name="近鉄タクシー株式会社" sheetId="33" r:id="rId33"/>
    <sheet name="近鉄バス株式会社" sheetId="34" r:id="rId34"/>
    <sheet name="株式会社近鉄百貨店" sheetId="35" r:id="rId35"/>
    <sheet name="株式会社きんでん" sheetId="36" r:id="rId36"/>
    <sheet name="代表社員キンドリル・インク" sheetId="37" r:id="rId37"/>
    <sheet name="近物レックス株式会社" sheetId="38" r:id="rId38"/>
    <sheet name="株式会社クボタ" sheetId="39" r:id="rId39"/>
    <sheet name="株式会社クボタケミックス" sheetId="40" r:id="rId40"/>
    <sheet name="クボタ精機株式会社" sheetId="41" r:id="rId41"/>
    <sheet name="クラシエ製薬株式会社" sheetId="42" r:id="rId42"/>
    <sheet name="倉敷紡績株式会社" sheetId="43" r:id="rId43"/>
    <sheet name="株式会社ｸﾘｰﾝｽﾃｰｼﾞ" sheetId="44" r:id="rId44"/>
    <sheet name="株式会社クリオ・エアー" sheetId="45" r:id="rId45"/>
    <sheet name="グリコマニュファクチャリングジャパン株式会社" sheetId="46" r:id="rId46"/>
    <sheet name="クリスタ長堀株式会社" sheetId="47" r:id="rId47"/>
    <sheet name="株式会社 栗本鐵工所" sheetId="48" r:id="rId48"/>
    <sheet name="久留米運送株式会社" sheetId="49" r:id="rId49"/>
    <sheet name="株式会社オプテージ" sheetId="50" r:id="rId50"/>
    <sheet name="ケイエス冷凍食品株式会社" sheetId="51" r:id="rId51"/>
    <sheet name="ＫＤＤＩ株式会社" sheetId="52" r:id="rId52"/>
    <sheet name="京阪建物株式会社" sheetId="53" r:id="rId53"/>
    <sheet name="京阪バス株式会社" sheetId="54" r:id="rId54"/>
    <sheet name="株式会社京阪百貨店" sheetId="55" r:id="rId55"/>
    <sheet name="株式会社　京阪流通システムズ" sheetId="56" r:id="rId56"/>
    <sheet name="ケイミュー株式会社" sheetId="57" r:id="rId57"/>
    <sheet name="医療法人警和会 大阪警察病院" sheetId="58" r:id="rId58"/>
    <sheet name="株式会社ケーエスケー" sheetId="59" r:id="rId59"/>
    <sheet name="高圧化学工業株式会社" sheetId="60" r:id="rId60"/>
    <sheet name="医療法人　恒昭会" sheetId="61" r:id="rId61"/>
    <sheet name="株式会社高速オフセット" sheetId="62" r:id="rId62"/>
    <sheet name="株式会社合通" sheetId="63" r:id="rId63"/>
    <sheet name="合同製鐵株式会社　大阪製造所" sheetId="64" r:id="rId64"/>
    <sheet name="鴻池運輸株式会社" sheetId="65" r:id="rId65"/>
    <sheet name="株式会社　神戸製鋼所" sheetId="66" r:id="rId66"/>
    <sheet name="株式会社 神戸屋" sheetId="67" r:id="rId67"/>
    <sheet name="光洋機械工業株式会社" sheetId="68" r:id="rId68"/>
    <sheet name="光洋鉄線株式会社" sheetId="69" r:id="rId69"/>
    <sheet name="光洋熱処理株式会社" sheetId="70" r:id="rId70"/>
    <sheet name="株式会社ｺｰﾙﾄﾞ･ｴｱｰ･ﾌﾟﾛﾀﾞｸﾂ" sheetId="71" r:id="rId71"/>
    <sheet name="コカ･コーラ ボトラーズジャパン株式会社" sheetId="72" r:id="rId72"/>
    <sheet name="国土交通省　大阪航空局" sheetId="73" r:id="rId73"/>
    <sheet name="（国）国立循環器病研究センター" sheetId="74" r:id="rId74"/>
    <sheet name="（独）国立病院機構近畿グループ" sheetId="75" r:id="rId75"/>
    <sheet name="コスモ石油株式会社" sheetId="76" r:id="rId76"/>
    <sheet name="国家公務員共済組合連合会" sheetId="77" r:id="rId77"/>
    <sheet name="コニカミノルタ株式会社" sheetId="78" r:id="rId78"/>
    <sheet name="ｺﾆｶﾐﾉﾙﾀｼﾞｬﾊﾟﾝ(株)" sheetId="79" r:id="rId79"/>
    <sheet name="株式会社小松製作所大阪工場" sheetId="80" r:id="rId80"/>
  </sheets>
  <definedNames>
    <definedName name="_xlnm.Print_Area" localSheetId="13">関西電力送配電株式会社!$A$1:$O$36</definedName>
    <definedName name="_xlnm.Print_Area" localSheetId="36">代表社員キンドリル・インク!$A$1:$O$36</definedName>
    <definedName name="_xlnm.Print_Area" localSheetId="0">目次!$A$1:$F$86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81" l="1"/>
  <c r="E3" i="81" s="1"/>
  <c r="E8" i="81"/>
  <c r="E9" i="81"/>
  <c r="E10" i="81"/>
  <c r="E11" i="81"/>
  <c r="E12" i="81"/>
  <c r="E13" i="81"/>
  <c r="E14" i="81"/>
  <c r="E15" i="81"/>
  <c r="E16" i="81"/>
  <c r="E17" i="81"/>
  <c r="E18" i="81"/>
  <c r="E19" i="81"/>
  <c r="E20" i="81"/>
  <c r="E21" i="81"/>
  <c r="E22" i="81"/>
  <c r="E23" i="81"/>
  <c r="E24" i="81"/>
  <c r="E25" i="81"/>
  <c r="E26" i="81"/>
  <c r="E27" i="81"/>
  <c r="E28" i="81"/>
  <c r="E29" i="81"/>
  <c r="E30" i="81"/>
  <c r="E31" i="81"/>
  <c r="E32" i="81"/>
  <c r="E33" i="81"/>
  <c r="E34" i="81"/>
  <c r="E35" i="81"/>
  <c r="E36" i="81"/>
  <c r="E37" i="81"/>
  <c r="E38" i="81"/>
  <c r="E39" i="81"/>
  <c r="E40" i="81"/>
  <c r="E41" i="81"/>
  <c r="E42" i="81"/>
  <c r="E43" i="81"/>
  <c r="E44" i="81"/>
  <c r="E45" i="81"/>
  <c r="E46" i="81"/>
  <c r="E47" i="81"/>
  <c r="E48" i="81"/>
  <c r="E49" i="81"/>
  <c r="E50" i="81"/>
  <c r="E51" i="81"/>
  <c r="E52" i="81"/>
  <c r="E53" i="81"/>
  <c r="E54" i="81"/>
  <c r="E55" i="81"/>
  <c r="E56" i="81"/>
  <c r="E57" i="81"/>
  <c r="E58" i="81"/>
  <c r="E59" i="81"/>
  <c r="E60" i="81"/>
  <c r="E61" i="81"/>
  <c r="E62" i="81"/>
  <c r="E63" i="81"/>
  <c r="E64" i="81"/>
  <c r="E65" i="81"/>
  <c r="E66" i="81"/>
  <c r="E67" i="81"/>
  <c r="E68" i="81"/>
  <c r="E69" i="81"/>
  <c r="E70" i="81"/>
  <c r="E71" i="81"/>
  <c r="E72" i="81"/>
  <c r="E73" i="81"/>
  <c r="E74" i="81"/>
  <c r="E75" i="81"/>
  <c r="E76" i="81"/>
  <c r="E77" i="81"/>
  <c r="E78" i="81"/>
  <c r="E79" i="81"/>
  <c r="E80" i="81"/>
  <c r="E81" i="81"/>
  <c r="E82" i="81"/>
  <c r="E83" i="81"/>
  <c r="E84" i="81"/>
  <c r="E85" i="81"/>
  <c r="E7" i="81"/>
</calcChain>
</file>

<file path=xl/sharedStrings.xml><?xml version="1.0" encoding="utf-8"?>
<sst xmlns="http://schemas.openxmlformats.org/spreadsheetml/2006/main" count="4834" uniqueCount="653">
  <si>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</si>
  <si>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</si>
  <si>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</si>
  <si>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大阪市港区海岸通1-1-10</t>
  </si>
  <si>
    <t>氏名</t>
    <rPh sb="0" eb="2">
      <t>シメイ</t>
    </rPh>
    <phoneticPr fontId="4"/>
  </si>
  <si>
    <t>株式会社　海遊館</t>
  </si>
  <si>
    <t/>
  </si>
  <si>
    <t>代表取締役社長　三輪　年</t>
  </si>
  <si>
    <t>特定事業者の主たる業種</t>
  </si>
  <si>
    <t>82その他の教育，学習支援業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</si>
  <si>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</si>
  <si>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</si>
  <si>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</si>
  <si>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</si>
  <si>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</si>
  <si>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</si>
  <si>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水族館・商業施設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</si>
  <si>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</si>
  <si>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</si>
  <si>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</si>
  <si>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</si>
  <si>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</si>
  <si>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</si>
  <si>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</si>
  <si>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</si>
  <si>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</si>
  <si>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</si>
  <si>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</si>
  <si>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</si>
  <si>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</si>
  <si>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</si>
  <si>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</si>
  <si>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</si>
  <si>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</si>
  <si>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</si>
  <si>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</si>
  <si>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当社は水族館・商業施設なので敷地面積を母数に排出原単位を設定し、目標年度である2023年度おいて、大阪府内の温室効果ガスを３％（原単位ベース）削減する目標をあげました。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</si>
  <si>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</si>
  <si>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</si>
  <si>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</si>
  <si>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</si>
  <si>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</si>
  <si>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</si>
  <si>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</si>
  <si>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</si>
  <si>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</si>
  <si>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</si>
  <si>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</si>
  <si>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省エネ法に基づき、エネルギー使用量と温室効果ガスの排出量の定期報告を行い、温室効果ガスの排出及び人口排熱の抑制対策を立案実施していく。</t>
  </si>
  <si>
    <t>大阪府門真市中町1番1号</t>
  </si>
  <si>
    <t>門真市役所</t>
  </si>
  <si>
    <t>門真市長　宮本　一孝</t>
  </si>
  <si>
    <t>98地方公務</t>
  </si>
  <si>
    <t>地方自治法に基づく、事務事業を実施しています。</t>
  </si>
  <si>
    <t>各施設において、継続してエネルギー消費量の削減に取り組むとともに、設備の買い替えを行う際に既存のものより消費電力のかからないものを選択し導入することにより、更なるエネルギー消費量の削減並びに温室効果ガス排出量の削減を図るものです。</t>
  </si>
  <si>
    <t>地球温暖化対策実行計画（事務事業編）と整合性を図りつつ、エコオフィス推進委員会及びエコオフィス推進委員を通じて、毎年度の現状と課題を把握し、温室効果ガス排出量削減に向けた推進管理を実施します。、</t>
  </si>
  <si>
    <t>北海道札幌市中央区大通東3丁目1－19</t>
  </si>
  <si>
    <t>株式会社　カナモト</t>
  </si>
  <si>
    <t>Kビル</t>
  </si>
  <si>
    <t>代表取締役　金本　哲男</t>
  </si>
  <si>
    <t>70物品賃貸業</t>
  </si>
  <si>
    <t>建設機械器具のレンタル、鉄鋼製品の販売、及び情報関連機器のレンタル</t>
  </si>
  <si>
    <t>　弊社は建設機械レンタルを主体として業務を行っていることから、レンタカー使用による排出が主となっています。計画的な排ガス対策車および低燃費車への入替等を押し進め上記目標を達成したいと考えます。</t>
  </si>
  <si>
    <t>所内の使用エネルギー削減の為、各使用エネルギーに対する使用状況の把握を行い、その上で具体的な削減目標の実行を進めていきます。</t>
  </si>
  <si>
    <t>大坂府大阪市北区中之島2-3-18</t>
  </si>
  <si>
    <t>株式会社　カネカ</t>
  </si>
  <si>
    <t>代表取締役社長　田中　稔</t>
  </si>
  <si>
    <t>18プラスチック製品製造業（別掲を除く）</t>
  </si>
  <si>
    <t>化成品、機能性樹脂、発泡樹脂製品、食品、医薬品、
医療用機器、電子材料、合成繊維の製造及び販売</t>
  </si>
  <si>
    <t>大阪工場の各製造部署や研究部署及び補助部門において、省エネ法の管理標準の見直しを行ない、運転管理により、エネルギー原単位を低下させるように、取り組んでいます。また、照明のＬＥＤ化の実施、機器のインバーター化、高効率機器設置による電力量の削減等の省エネ対策を実施並びに電力・蒸気の見える化システムの活用、設備更新等によりエネルギー原単位の低下に取り組む考えです。更に再生可能エネルギーの活用による固定電力量の削減にも取り組む計画としております。</t>
  </si>
  <si>
    <t>換算生産量</t>
  </si>
  <si>
    <t>大阪工場では、塩化ビニール・発泡樹脂・機能性樹脂など原材料の製造と医療機器製造を行ない、まったく品種の違う製品を製造しているため、単純原単位では各製品の生産量の増減により原単位が大きく変動する。従って、会社の方針としてはエネルギー使用量の一番多い高砂工業所の苛性ソーダの原単位を基準(2013年基準)とし、生産量換算法にて原単位指数を算出し報告する。</t>
  </si>
  <si>
    <t>工場長がエネルギー管理手続きを定め、エネルギー管理の統括的責任を持つと共にエネルギー管理委員会の委員長を務める。各部署長は、自部署のエネルギー管理に関する責任と権限を持つと共にエネルギー管理委員会の委員を務め、自部署のエネルギー管理標準を作成し、下記の①～⑤の管理を行う。
動力ＴＬは、エネルギー管理委員会の事務局を運営し、エネルギー管理士はエネルギー管理委員会の事務局員を務める。又、各課省エネ改善推進提案の支援を行なっている。</t>
  </si>
  <si>
    <t>①運転管理基準の制定・改定　　②エネルギー原単位又は使用量の管理
③エネルギー使用設備・機器の維持管理　　④エネルギーの使用に関する測定・報告・記録
⑤運転管理基準の遵守状況の記録</t>
  </si>
  <si>
    <t>大阪府枚方市新町2丁目5-1</t>
  </si>
  <si>
    <t>学校法人　関西医科大学</t>
  </si>
  <si>
    <t>理事長　　山下　敏夫</t>
  </si>
  <si>
    <t>81学校教育</t>
  </si>
  <si>
    <t>関西医科大学医学部
関西医科大学附属病院
関西医科大学総合医療センター
関西医科大学香里病院
関西医科大学リハビリテーション学部
関西医科大学天満橋総合クリニック
関西医科大学交流センター
関西医科大学くずは病院
関西医科大学看護学部</t>
  </si>
  <si>
    <t>2021年4月にﾘﾊﾋﾞﾘﾃｰｼｮﾝ学部が開設(新築)し、2022年4月にﾀﾜｰ棟(仮称)が開設(新築)予定です。
その他の事業所の削減率(2023年度/2020年度)を1.5％といたしますが、ﾘﾊﾋﾞﾘﾃｰｼｮﾝ学部及びﾀﾜｰ棟増加分を見込んだ目標削減率は3.7％となります。</t>
  </si>
  <si>
    <t>延べ面積</t>
  </si>
  <si>
    <t>全額にて省エネルギー推進委員会と省エネルギー実行委員会を設け、職員及び学生に温暖化防止や省エネルギーに対する啓蒙活動を行う。
夏季の冷房設定温度を28℃として、省エネ巡回を実施する。
不必要な空調の停止、照明の消灯を行い、診療及び研究活動に支障がない範囲で省エネルギーに努める。</t>
  </si>
  <si>
    <t>大阪府東大阪市稲田上町2-8-63</t>
  </si>
  <si>
    <t>株式会社　関西オカムラ</t>
  </si>
  <si>
    <t>代表取締役社長　鎌倉　康雄</t>
  </si>
  <si>
    <t>24金属製品製造業</t>
  </si>
  <si>
    <t>オフィスシステムや収納システムを主体に生産している。</t>
  </si>
  <si>
    <t>当社では、鋼製家具製造工場として事業活動を行っており、目標値については、社内生産金額を母数に排出原単位を設定し、目標年度である2024年度において温室効果ガスの排出量を3％削減する目標を掲げました。当社としては2021年度に2024年度を目標とする環境中期計画でグループの全対象事業所が同一の環境方針のもと温暖化防止の為エネルギー管理をさらに徹底して削減に取り組む計画書としております。</t>
  </si>
  <si>
    <t>生産金額</t>
  </si>
  <si>
    <t>ISO14001を認証取得しており、設備導入の際エネルギー環境側面精査を行い、毎月環境対策会議を行っています。</t>
  </si>
  <si>
    <t>大阪府枚方市中宮東之町16-1</t>
  </si>
  <si>
    <t>学校法人　関西外国語大学</t>
  </si>
  <si>
    <t>　理事長　谷本　榮子</t>
  </si>
  <si>
    <t>◆中宮キャンパス　　　　　　　　　　　　　　　　　　　　　　　　　　　　　　　　　　大学院、大学（英語キャリア学部、外国語学部）、短期大学部　　　　　　　　　　　　◆御殿山キャンパス・グローバルタウン　　　　　　　　　　　　　　　　　　　　　　　　　　　　　　　大学【英語国際学部】　　　　　　　　　　　　　　　　　　　　　　　　　　　　　　　　　　　　　　　　　　　　　　　　◆学研都市キャンパス（御殿山　移転前ｷｬﾝﾊﾟｽ）　　　　　　　　　　　において教育を行っている大学　</t>
  </si>
  <si>
    <t>本計画書では教室の使用率を年度ごとの授業コマ数で計算し、延床面積のうち教室棟の面積に対して使用率を係数として乗じて原単位設定と致します。目標年度の2023年度において温室効果ガス排出量を約３％（原単位ベース）削減することを目標を掲げて努めていきます。</t>
  </si>
  <si>
    <t>建物延床面積、　教室使用コマ数率</t>
  </si>
  <si>
    <t>延床面積のうち、主に授業使用を行う建物（教室棟）に対して基準年度の授業コマ数8,116で各年度の授業コマ数を割ったものを係数として掛けて計算する。　原単位＝総延床－教室棟延床＋（教室棟延床×係数）</t>
  </si>
  <si>
    <t>総務部長を本部長とした「省エネルギー推進委員会」にて定期的に進捗状況報告会を実施して目標達成に向けて取り組んでいきます。</t>
  </si>
  <si>
    <t>大阪府泉南郡田尻町</t>
  </si>
  <si>
    <t>関西国際空港熱供給株式会社</t>
  </si>
  <si>
    <t>泉州空港中１番地</t>
  </si>
  <si>
    <t>代表取締役社長　マチュー・ブティティ</t>
  </si>
  <si>
    <t>35熱供給業</t>
  </si>
  <si>
    <t>関西国際空港島内における熱供給事業（冷水及び蒸気の供給）</t>
  </si>
  <si>
    <t>設置から28年経過する既設の蒸気式吸収式冷凍機２台を高効率電動ターボ冷凍機へと更新を行い、ガス消費量の削減を軸とした対策を行い、2019年度比３％のCO2排出量削減を本計画期間の目標として設定しました。</t>
  </si>
  <si>
    <t>「エネルギー管理規程」を制定し、常務取締役を長とし、技術部長を責任者とした「エネルギー管理体制」を確立すると共に、「エネルギー管理標準」に基づき、日常における効率的な設備運用状況等を確認し、異常の早期発見によるエネルギーロスの防止ならびに設備改善方法についての検討に取組んでいます。</t>
  </si>
  <si>
    <t>大阪府泉佐野市住吉25番地</t>
  </si>
  <si>
    <t>関西製糖株式会社</t>
  </si>
  <si>
    <t>代表取締役社長　西村　信明</t>
  </si>
  <si>
    <t>9食料品製造業</t>
  </si>
  <si>
    <t>砂糖の精製及びﾊﾞｲｵ製品の製造</t>
  </si>
  <si>
    <t>　当社は砂糖及びﾊﾞｲｵ製品の受託生産会社であることから、生産数量(砂糖及びﾊﾞｲｵ製品の総数量)を母数に温室効果ｶﾞｽの排出原単位を設定しています。当社は、FSSC220000の食品安全ｼｽﾃﾑの中で、省ｴﾈﾙｷﾞｰ推進に取組み、継続的な改善を実施しています。本計画書は、目標年度(3年間)で3%の目標削減率を挙げています。</t>
  </si>
  <si>
    <t>生産数量</t>
  </si>
  <si>
    <t>　省ｴﾈﾙｷﾞｰ推進委員会を中心に、使用燃料の合理化及び効率化、電気削減の為の取り組みを継続的に実施しています。また、毎月開催される業務検討会(幹部会)の中で、ﾕｰﾃｨﾘﾃｨ-関連の原単位管理状況を精査し、社長をﾄｯﾌﾟとする経営陣が直接に改善提案や対策等に参画することで、実効性のある温室効果ｶﾞｽ削減対策に取り組むことが可能な体制を維持しています。</t>
  </si>
  <si>
    <t>大阪府吹田市山手町3-3-35</t>
  </si>
  <si>
    <t>学校法人　関西大学</t>
  </si>
  <si>
    <t>理事長　　芝井　敬司</t>
  </si>
  <si>
    <t>教育、学習支援業を行っており、大学（法学部、文学部、経済学部、商学部、社会学部、政策創造学部、外国語学部、総合情報学部、システム理工学部、環境都市工学部、化学生命工学部、社会安全学部、人間健康学部)及び大学院、高等学校、中学校、幼稚園ならびにエクステンション・リードセンター等事業を行っている。</t>
  </si>
  <si>
    <t>　当事業者での温室効果ガスはエネルギー起源によりものであり、エネルギー使用量は建物の延床面積に関連する。従って建物延床面積を母数として排出原単位を設定し、省エネルギー活動の目標でもある年平均1％のエネルギー削減を反映して、3年間における目標削減率（原単位ベース）を3％としています。</t>
  </si>
  <si>
    <t>建物延床面積</t>
  </si>
  <si>
    <t>　総務局長を委員長とする環境保全委員会を設置して省エネルギー活動を推進し、エネルギー起源の温室効果ガス（CO2）の削減活動を展開している。</t>
  </si>
  <si>
    <t>大阪府大阪市北区扇町２－１－７</t>
  </si>
  <si>
    <t>関西テレビ放送株式会社</t>
  </si>
  <si>
    <t>代表取締役社長　羽牟 正一</t>
  </si>
  <si>
    <t>38放送業</t>
  </si>
  <si>
    <t>テレビジョン放送(関西圏地上波)を主に行っており、イベント事業・インターネット事業等の関連事業も行っています</t>
  </si>
  <si>
    <t>エネルギー起源(特に電力)による温暖化ガス排出の抑制を主にし、排出量ベースで年平均１％(目標年で４％)の削減目標を掲げます　特に、全体の９割を消費する本社屋(特定事業所)の省エネルギー対策を中心にした削減計画とし、建物設備(空調及び照明)における省エネルギー化にて目標達成を目指します　クールビズ活動も実施期間を広げ(５月初旬から１０月中旬)、継続実施します　更に、社内ＬＡＮ(イントラネット)等による節電状況の提供により、意識向上を図って行きます</t>
  </si>
  <si>
    <t>又、引き続き空調設備機器更新に際し、高効率機器選定やモジュール化等を検討し、更なるエネルギー使用削減を通じて、排出量削減に繋げてゆきます
2019年度を基準年とする為、目標削減率４％として設定します</t>
  </si>
  <si>
    <t>夜間蓄熱設備の活用効果を高めるように運転時間帯を調整する　設備機器(特に空調熱源機器)更新時に、負荷変動に応じて運用台数を加減しやすい様に設備容量を見直す</t>
  </si>
  <si>
    <t>大阪市北区中之島3丁目6番16号</t>
  </si>
  <si>
    <t>関西電力株式会社</t>
  </si>
  <si>
    <t>代表執行役社長　森本　孝</t>
  </si>
  <si>
    <t>33電気業</t>
  </si>
  <si>
    <t>当社が保有する火力発電所、原子力発電所および水力発電所等で発電した電力および他社から購入した電力の供給。
◆設立：1951年（昭和26年）5月1日
◆資本金：4,893億円（2020年度末）　
◆従業員数：8,770名（2020年度末）
◆販売電力量：1,023億kWh（2020年度）</t>
  </si>
  <si>
    <t>関西電力グループは、気候変動問題を経営上の重要課題として認識し、事業活動に伴うCO2排出を2050年までに全体としてゼロとするとともに、お客さまや社会のゼロカーボン化を目指す中で、温室効果ガスの排出削減に向け積極的に取組みます。</t>
  </si>
  <si>
    <t>環境管理責任者である社長のもと、部門、組織単位で責任者を設置し、環境管理を推進しています。経営企画室、エネルギー・環境企画室は環境分野での専門的知見を活用し、全社の環境管理を推進するとともに、各事業本部等に対して、環境管理の推進に必要な助言・指導等を行うなど、自律的な環境管理をサポートしています。
また、原則年２回開催する「サステナビリティ推進部会」（主査：執行役常務）では、環境管理システムに係るマネジメントレビューを行い、審議結果については、環境管理システムに反映していきます。</t>
  </si>
  <si>
    <t>関西電力送配電株式会社</t>
  </si>
  <si>
    <t>代表取締役社長 土井 義宏</t>
  </si>
  <si>
    <t>発電所でつくられた電気をお客さまのもとへお届けするため、電力系統の運用や送電、変電、配電の計画・工事などを行います。中立・公平な立場で安全に安定した電気を低廉な価格でお客さまにお届けし続けるとともに、安心してお使いいただける系統利用サービスを提供し続け、地域社会の発展に貢献していきます。
◆設立：2019年4月1日（2020年4月1日事業承継）
◆資本金：400億円　
◆従業員数：9,055名</t>
  </si>
  <si>
    <t xml:space="preserve">環境管理責任者である関西電力（株）社長のもと、関西電力送配電において部門、組織単位で責任者を設置し、環境管理を推進しています。関西電力（株）経営企画室、エネルギー・環境企画室は環境分野での専門的知見を活用し、関西電力送配電の環境管理を推進するとともに、環境管理の推進に必要な助言・指導等を行うなど、自律的な環境管理をサポートしています。
</t>
  </si>
  <si>
    <t>また、原則年２回開催する「サステナビリティ推進部会」（主査：関西電力（株）執行役常務）では、環境管理システムに係るマネジメントレビューを行い、審議結果については、環境管理システムに反映していきます。</t>
  </si>
  <si>
    <t>大阪府茨木市横江1-7-1</t>
  </si>
  <si>
    <t>関西図書印刷株式会社</t>
  </si>
  <si>
    <t>代表取締役社長　髙坂　範之</t>
  </si>
  <si>
    <t>15印刷・同関連業</t>
  </si>
  <si>
    <t>近畿、中国地方向けに読売新聞、報知新聞、その他外注印刷の印刷、発送</t>
  </si>
  <si>
    <t>2020年度の実績を基に、今後の設備計画及び生産稼働状況を考慮し、削減目標を設定しました。建屋設備の更新計画（空調設備の更新、LED化等）が継続しており、基準年度比で電力使用量は減少傾向にあると見込んでおりますが、近年の異常気象などにより、予測が難しい部分もあり、目安として３年間で３％削減を目標としました。</t>
  </si>
  <si>
    <t>省エネ法による特定事業者としての組織・活動において、温室効果ガス削減に取り組みます。</t>
  </si>
  <si>
    <t>大阪府泉大津市我孫子1-3-37</t>
  </si>
  <si>
    <t>関西トランスウェイ株式会社</t>
  </si>
  <si>
    <t>代表取締役　池辺　義博</t>
  </si>
  <si>
    <t>44道路貨物運送業</t>
  </si>
  <si>
    <t>貨物運送事業、一般区域貨物運送業、倉庫業。</t>
  </si>
  <si>
    <t>本計画では、自動車の総台数を母数に排出原単位を設定し、目標年度において、原単位ベースで3％以上削減する目標を掲げるとともに、総排出量についても削減に努めます。LED照明の更新を各事業所ですすめる。</t>
  </si>
  <si>
    <t>各センター・事業所で、稼働しているトラックのドライブレコーダー装着台数を増やすことをすすめる。すでに、装着しているものについては、その特性を活かし急発進・急減速・急ハンドル・アイドリング等、エコ運転の推進を図っていく。積載量についても配送店舗数を随時見直しし、適量になるようにすすめる。</t>
  </si>
  <si>
    <t>自動車の総台数</t>
  </si>
  <si>
    <t>各センター・事業所責任者は、従業員へ温室効果ガス排出についての理解度を深め、全体で削減の意識を強めていく。</t>
  </si>
  <si>
    <t>ドライブレコーダーの設置をすすめる</t>
  </si>
  <si>
    <t>大阪府大阪市北区中之島6-2-27</t>
  </si>
  <si>
    <t>株式会社かんでんエンジニアリング</t>
  </si>
  <si>
    <t>中之島センタービル21階</t>
  </si>
  <si>
    <t>代表取締役社長　野田　正信</t>
  </si>
  <si>
    <t>6総合工事業</t>
  </si>
  <si>
    <t>当社は、発・変電・送配電からなる電力供給インフラの構築、保全を図る技術をコアに、電気設備から情報通信、商品、石油事業にいたるまでの幅広い領域で事業展開しています。なお、大阪府内では６事業所を配置しております。</t>
  </si>
  <si>
    <t>当社では新型コロナウイルス感染症対策の一環として、技術系従業員を中心に全社大で社用車による通勤を慫慂している。コロナ禍の長期化を見据え、社用車の温室効果ガス排出量は現状維持を目標とし、事務所のエネルギー使用量の更なる低減に取り組むことで、２０２３年度において温室効果ガス排出量を原単位ベースで３％削減することを目標とする。なお、当社では売上高の増減により温室効果ガス排出量が左右されるため、引き続き延床面積を原単位とする。</t>
  </si>
  <si>
    <t>大阪府下事業所の延床面積</t>
  </si>
  <si>
    <t>当社は関西電力グループ行動憲章に基づき、具体的行動計画として年度計画を策定し、積極的に推進している。また、毎月全社の電気使用量等のエネルギー使用実績を集約し、必要に応じて改善を実施している。なお、各事業所においては、それぞれの実情に応じた節電対策に取り組んでいる。</t>
  </si>
  <si>
    <t>大阪市北区中之島3-3-23</t>
  </si>
  <si>
    <t>関電不動産開発株式会社</t>
  </si>
  <si>
    <t>代表取締役社長 藤 野 研 一</t>
  </si>
  <si>
    <t>69不動産賃貸業・管理業</t>
  </si>
  <si>
    <t>主に不動産賃貸事業を行っており、大阪府内でビルを所有している｡
また、店舗等の賃貸施設を所有している｡</t>
  </si>
  <si>
    <t>･当社所有物件は、すべてテナント賃貸施設であることから、本計画書では目標削減率を賃貸面積を
 ベースに設定し、目標年度である２０２３年度において、大阪府内における温室効果ガスを
 原単位ベースで３年で３％、年平均１％以上削減する目標を掲げました。</t>
  </si>
  <si>
    <t>大阪府内の賃貸床面積</t>
  </si>
  <si>
    <t>〇原単位分母(賃貸床面積)算出方法
  ･年間総賃貸床面積÷12ヶ月(1年間)＝原単位分母(年平均賃貸床面積)</t>
  </si>
  <si>
    <t>･特定事業者として、会社全体のエネルギー管理体制の確立と省エネルギー推進委員会を設置している。
･すべての事業所において、毎月のエネルギー使用量及び電気需要平準化時間帯の電気使用量を把握し、
 それぞれ前年度比較し対策を検討する。</t>
  </si>
  <si>
    <t>･中長期計画の作成時に、省エネシステム機器及びピークカット、ピークシフト機器の導入検討を行う。</t>
  </si>
  <si>
    <t>大阪府岸和田市岸城町７番１号</t>
  </si>
  <si>
    <t>岸和田市</t>
  </si>
  <si>
    <t xml:space="preserve">   市 長　  永野　耕平</t>
  </si>
  <si>
    <t>岸和田市域における地方自治</t>
  </si>
  <si>
    <t>2020年度に改訂した岸和田市地球温暖化対策実行計画（区域施策編）で一定の削減目標を設けているが、COVID-19の影響下、窓・出入口を開放して公共施設の空調を使用しており、当分の間、電力使用量の大きな削減は見込めない。また、緊縮予算下、費用優先でCO2排出係数の高い電力会社と契約している施設もある。</t>
  </si>
  <si>
    <t>しかしながら、2050ゼロカーボンに向けた取組も必要なことから、今計画においては、年1.5%の削減を目指す。</t>
  </si>
  <si>
    <t>　エネルギーを消費する施設等を所管する各課から選出されたエネルギー管理員により「エネルギー管理委員会」を組織し、全庁的に省エネルギー対策・温暖化防止対策に取り組む。
　また、副市長、教育長及び全部長で構成する「岸和田市環境計画等推進会議」を設け、エネルギー管理委員会の取り組みを点検・評価し、継続的な温室効果ガスの排出抑制に努める。</t>
  </si>
  <si>
    <t>大阪府岸和田市臨海町20番地</t>
  </si>
  <si>
    <t>岸和田製鋼株式会社</t>
  </si>
  <si>
    <t>代表取締役　鞠子　重孝</t>
  </si>
  <si>
    <t>22鉄鋼業</t>
  </si>
  <si>
    <t>製鋼工場にて、鉄スクラップを電気炉で溶解してビレットを製造し、圧延工場にてビレットから異形棒鋼（鉄筋）を製造し、販売している。</t>
  </si>
  <si>
    <t>政府よりカーボンニュートラルの所信表明を受け、省エネ以外に温室効果ガスの削減に関する項目の対策を検討・実施する。2020年度に大規模な省エネ対策を実施を行い効果確認中である。今後は代替カーボンの技術導入の検討や再生可能エネルギーの導入検討、実施し、温室効果ガスを1％/年(原単位ベース)削減する目標を掲げるとともに、総排出量についても削減に努める。</t>
  </si>
  <si>
    <t>製鋼生産量と圧延生産量の合計</t>
  </si>
  <si>
    <t>温室効果ガスの削減に対して削減案を検討している。省エネ設備が大型化する場合が多いので複数年先まで見据え有効な設備投資が行えるよう取り組む。SII等の省エネ補助金制度も活用し設備導入による温室効果ガス削減に取り組む。</t>
  </si>
  <si>
    <t>石川県金沢市神田１丁目13番1号</t>
  </si>
  <si>
    <t>北川ヒューテック（㈱）</t>
  </si>
  <si>
    <t>代表取締役　北川　隆明</t>
  </si>
  <si>
    <t>32その他の製造業</t>
  </si>
  <si>
    <t>・アスファルト合材工場（舗装材料製造業）　　　　　　　　　・産業廃棄物処理業（ＡＳ．ＣＯＮガラ処理）　　　　　　　　・総合工事業　　　　　　　　　　　　　　　　　　　　　　　　　　　　　　　　　　　　　　　　　　　　　　　　　　　　　　　　　　　　　　　　　　　　　　　　　　　　　　　　　　　　　　　　　　　　　　　　　　　　　　　　　　　　　　　　　　　　　　　　　　　　　　　　　　　　　　　　　　　　　　　　　　　　　</t>
  </si>
  <si>
    <t>目標設定である3年間で3％以上（原単位ベース）を削減目標とする。</t>
  </si>
  <si>
    <t>燃費向上のため、細骨材は仮置して含水を減らしてから骨材サイロに貯蔵する。不要な照明の消灯や機械の停止をする。　　　　　　　　　</t>
  </si>
  <si>
    <t>・電気設備を更新する際は、省エネ性能の高いものを積極的に採用する。　　　　　　　　　　　・意識向上のため、温室効果ガス排出抑制対策に関する社内教育の実施をする。　　　　　　　　　　　　　　　　　　　　　　　　　　　　　　　　　　　　　　　　　　　　　　　　　　　　　　　　　　　</t>
  </si>
  <si>
    <t>大阪市住之江区平林南1-5-39</t>
  </si>
  <si>
    <t>木津運送株式会社</t>
  </si>
  <si>
    <t>代表取締役　白山竜太郎</t>
  </si>
  <si>
    <t>近畿圏に於いて、主に冷蔵冷凍食品の配送を手掛けており、一部精密機械の配送や企業の引っ越し作業も行っている。</t>
  </si>
  <si>
    <t>当社は、トラック車両に於ける輸配送業務が主で有る為、本計画書では排出量ベースでの削減を考えており、目標年度である2023年度に於いて、大阪府内での温室効果ガスを3％削減する目標を掲げました。</t>
  </si>
  <si>
    <t>社長を環境責任者として、温室効果ガスの排出及び人工排熱抑制に努めている。</t>
  </si>
  <si>
    <t>栃木県大田原市下石上１３８５番地</t>
  </si>
  <si>
    <t>キヤノンメディカルシステムズ株式会社</t>
  </si>
  <si>
    <t>代表取締役社長  瀧口 登志夫</t>
  </si>
  <si>
    <t>60その他の小売業</t>
  </si>
  <si>
    <t>医療用機器（X線診断システム、CTシステム、MRIシステム、超音波診断システム、放射線治療装置、核医学診断システム、検体検査システム、ヘルスケアITソリューション など）の開発、製造、販売、技術サービス。
全国１４４事業所のうち大阪府内は２事業所で営業（主に、医療機器の販売、技術サービス）。</t>
  </si>
  <si>
    <t>営業車両のＨＶ車への更新化及びサービス車両の４つ星車への更新化で対応致します。</t>
  </si>
  <si>
    <t>２０２１年４月１日現在　車両１７４台中　ＨＶ車５３台＋４つ星車１１２台＝１６５台　進捗率は９５％です。今後、３年間で３５台位のＨＶ車及び４つ星車を更新予定ですが、この中に既にＨＶ車及び４つ星車が３２台位あり実質的な台数は１６５台＋３５台－３２台＝１６８台位になる予定です。３年後進捗率は≒９７％位になる見込みです。</t>
  </si>
  <si>
    <t>大阪府内の店舗の総売上金額</t>
  </si>
  <si>
    <t>(1)製品のライフサイクルを通じ、環境負荷の低減に寄与する環境配慮型製品・サービスを提供します。       (2)地球温暖化の防止、資源の有効活用、化学物質の管理など、開発、製造、販売、サービス、廃棄など、　　　　　　すべての事業プロセスで環境負担低減に取り組みます。                                                   (3)地域・社会と連携し、生物多様性の保全活動を推進します。</t>
  </si>
  <si>
    <t>大阪市北区堂島浜1-4-16</t>
  </si>
  <si>
    <t>共英製鋼株式会社</t>
  </si>
  <si>
    <t>アクア堂島西館18Ｆ</t>
  </si>
  <si>
    <t>代表取締役　廣冨 靖以　</t>
  </si>
  <si>
    <t>主に鉄筋コンクリート用棒鋼・構造用鋼・鋼片の製造・販売を行っており、全国で3工場、うち、大阪府内では本社と1工場を展開している。</t>
  </si>
  <si>
    <t xml:space="preserve">本計画書では、目標年度である2023年度において、温室効果ｶﾞｽを3.0%(原単位ベース）削減する目標を掲げるとともに、総排出量についても削減に努めていきます。
</t>
  </si>
  <si>
    <t>生産量</t>
  </si>
  <si>
    <t>月次ｴﾈﾙｷﾞｰ使用実績の報告体制を設けており、それを実施しています。
既に設けているｴﾈﾙｷﾞｰ設備管理基準を基に、ｴﾈﾙｷﾞｰ管理者が中心となって、省ｴﾈﾙｷﾞｰに関する様々な方案を策定･実施しています。</t>
  </si>
  <si>
    <t>大阪府大阪市中央区玉造1-2-28</t>
  </si>
  <si>
    <t>京セラドキュメントソリューションズ株式会社</t>
  </si>
  <si>
    <t>代表取締役社長　安藤　博教</t>
  </si>
  <si>
    <t>29電気機械器具製造業</t>
  </si>
  <si>
    <t>複合機、プリンター、インクジェットプロダクションプリンティングシステム、ドキュメントソリューション、アプリケーションソフトウェアおよびサプライ製品の開発・製造・販売</t>
  </si>
  <si>
    <t>　当社のCO2排出量の削減目標として、2013年度比で2030年度30%減という目標を掲げています。この計画から、2023年度(令和5年度)の排出量目標としては全社では23032tであり、大阪府内事業所においては7905tの排出量目標となります。目標年度の令和5年度における、大阪府内における温室効果ガス排出量の削減率は　-3.1%となります。基準年度の排出量は2017、2018、2019年度の平均で算出しています。</t>
  </si>
  <si>
    <t>・ISO14001環境マネジメントシステム
　ISO14001に基づく環境マネジメントシステムを、国内の全事業所に導入し認証取得を完了しており
　環境保護活動の1つとして、温室効果ガス削減についても目標を掲げ毎月進捗状況を報告・確認
　するとともに、今後の改善方法についても検討しながら推進しております。</t>
  </si>
  <si>
    <t>大阪府泉大津市臨海町1－4－2</t>
  </si>
  <si>
    <t>株式会社キョウデン</t>
  </si>
  <si>
    <t>代表取締役社長　森　清隆</t>
  </si>
  <si>
    <t>28電子部品・デバイス・電子回路製造業</t>
  </si>
  <si>
    <t>プリント基板製造業</t>
  </si>
  <si>
    <t>省エネの推進（デマンド管理、照明器具の省エネ化、老朽化設備の改善）を行いエネルギー使用の削減に努める。</t>
  </si>
  <si>
    <t>環境課を中心に生産本部において毎月省エネ活動等の活動及び改善を報告を行う。</t>
  </si>
  <si>
    <t>京都府京都市左京区吉田本町</t>
  </si>
  <si>
    <t>国立大学法人　京都大学</t>
  </si>
  <si>
    <t>学長　湊　長博</t>
  </si>
  <si>
    <t>国立大学法人京都大学の附置研究施設であり、研究・実験及び教育を行っている。</t>
  </si>
  <si>
    <t>　本学では大学全体で照明設備のLED化、変圧器や空調設備、熱源設備の高効率化、換気風量の最適化等を行い、単位面積あたりのエネルギー使用量及び温室効果ガス排出量を年平均１％削減することを目標としており、府下全ての事業所では２０２３年度(令和５年度)までに75t-CO2の削減を見込んでいる。</t>
  </si>
  <si>
    <t>建物延べ床面積</t>
  </si>
  <si>
    <t>京都大学エネルギー管理標準に基づき、管理統括者である施設担当理事が本学におけるエネルギー管理を総合的に推進している。管理指定団地となる複合原子力研究所にはエネルギー管理員を配置し、また管理指定団地エネルギー会議（省エネルギー委員会）を設置して、研究所内の省エネルギーに関する方針を決定している。さらに、研究所内の建物毎にエネルギー管理要員を配置し、エネルギー管理計画の推進や環境配慮行動を促す啓蒙活動などに取り組んでいる。</t>
  </si>
  <si>
    <t>大阪府八尾市竹渕西４－２８</t>
  </si>
  <si>
    <t>㈱共立ヒートテクノ</t>
  </si>
  <si>
    <t>代表取締役社長　山川　耕司</t>
  </si>
  <si>
    <t>金属の熱処理委託加工業</t>
  </si>
  <si>
    <t>2020年度の原単位を「温室効果ガス排出量と密接な関係を持つ値」として設定し、
目標年度である2023年度において大阪府内における温室効果ガスを３．１％
(原単位ベース)削減する目標を掲げるとともに総排出量においても削減に努めます。</t>
  </si>
  <si>
    <t>総加工重量</t>
  </si>
  <si>
    <t>06年7月に第1種エネルギー管理指定工場に指定された事もあり、環境マネジメントシステムと
併せて天然ガス使用量の削減(原単位)を推進しています。
また、毎月エネルギー管理者を含めた会議内において、エネルギー使用実績と目標の対比並びに
問題点の抽出と対策の検討など継続的な改善にも努めています。</t>
  </si>
  <si>
    <t>大阪市西成区橘3丁目20番28号</t>
  </si>
  <si>
    <t>株式会社共和</t>
  </si>
  <si>
    <t>取締役社長　杉原正博</t>
  </si>
  <si>
    <t>主に輪ゴム、粘着テープなどの包装資材や、輪界用品、メディカル用品の製造、販売を行っている。</t>
  </si>
  <si>
    <t>当社は、2020年度の環境活動の一環としてCO2の1%削減を目標にしており、毎年度1%削減することで3年後の2023年度までに温室効果ｶﾞｽを約3%削減することとした。</t>
  </si>
  <si>
    <t>大阪府内にある工場の総生産量</t>
  </si>
  <si>
    <t>全社的に温暖化対策に取り組む為。環境マネジメントシステムを導入しており、全事業所でISO14001の承認を取得した。（平成24年度更新審査)
環境法規制動向に注視し、即座に対応できるよう講習会等へ参加している。</t>
  </si>
  <si>
    <t>大阪府東大阪市稲田上町</t>
  </si>
  <si>
    <t>近畿車輛株式会社</t>
  </si>
  <si>
    <t>2丁目2-46</t>
  </si>
  <si>
    <t>代表取締役社長　　山田　守宏</t>
  </si>
  <si>
    <t>31輸送用機械器具製造業</t>
  </si>
  <si>
    <t>・鉄道車両の製造</t>
  </si>
  <si>
    <t>本計画書では、生産工数を分母に排出原単位を設定し、目標年度である2023年度において、大阪府内において温室効果ガスを3％（原単位ベース）削減する目標を掲げるとともに、総排出量についても削減に努めていきます。</t>
  </si>
  <si>
    <t>生産工数</t>
  </si>
  <si>
    <t>当社は、環境マネージメントシステム（ISO14001）を取得しており、地球温暖化対策に取り組んでいきます。また、製作所 担任取締役を長とする省エネルギー推進体制を設置して省エネルギーの推進に取り組んでいます。
電力使用の多い重負荷時にはディーゼル発電機(300kVA、1台)を稼動させ、電気の需要の平準化に努めます。</t>
  </si>
  <si>
    <t>・省エネルギーパトロールを各職場の省エネ責任者を中心に実施します。(2月に3回、8月に3回実施)
・省エネ月間に全社員を対象に省エネ意識の高揚を図るため、具体的な省エネ実施要領を通知します。</t>
  </si>
  <si>
    <t>大阪府東大阪市小若江3-4-1</t>
  </si>
  <si>
    <t>学校法人　近畿大学</t>
  </si>
  <si>
    <t>理事長　世耕 弘成</t>
  </si>
  <si>
    <t>主に、教育・研究・医療を行っている。
大阪府内では大学院・大学・短期大学及び、専門学校・高等学校・中学校・病院を運営している。</t>
  </si>
  <si>
    <t>省エネルギー対策として、高効率放電ランプの導入、空調設備の更新及び効率的な運転などの対策を行います。電力平準化対策として、エネルギー使用量の把握、デマンド監視によるピークカット運用を行います。今回の計画目標は2019年度を基準に年1％削減、2023年度に3％削減を目標と致します。</t>
  </si>
  <si>
    <t>延床面積</t>
  </si>
  <si>
    <t>・大阪・奈良・和歌山の各事業所の管理者が参加する定例会議を開催し、毎月のエネルギー使用状況の把握と省エネルギー対策・課題の共有を継続して行います。
・平準化対策としては、見える化システムを活用した建物毎のエネルギー使用状況の実態把握とデマンド監視によるピークカット運用を継続します。</t>
  </si>
  <si>
    <t>大阪市住吉区南住吉3-3-7</t>
  </si>
  <si>
    <t>医療法人　錦秀会</t>
  </si>
  <si>
    <t>理事長　角　源三</t>
  </si>
  <si>
    <t>83医療業</t>
  </si>
  <si>
    <t>総合医療を主にした施設で、大阪市内に８施設、堺市内に５施設</t>
  </si>
  <si>
    <t>前期までにほぼ全ての施設で更新を完了した高効率空調設備を検証すると同時に運用面での更なる効率化で削減目標の3％を目指します。　　　　　　　　　　　　　　　　　　　　　　　　　　　　　　　　　　　　　　　　　　　　　　　　　　　　　　　　　　　　　　　　　　　　　　　　　　　　　　　　　　　　　　　　　　　高効率ボイラー設備への更新を前年度から開始しており３年計画で一部を除く全施設にて実施する。　　（阪和第一泉北病院、阪和記念病院、錦秀苑、阪和第二泉北病院）を更新完了</t>
  </si>
  <si>
    <t xml:space="preserve">これまでの機器更新時には高効率設備・省エネ器具等を積極的に導入して削減効果が得られたが、こらからは運用面での削減で目標達成を目指します。そのため空調・照明負荷の軽減を目標に患者様へ負担の少ない、バックヤード等の省エネ・節電対策（照度・温度測定・間引き点灯・照明機器LED更新など）を講ずる。 </t>
  </si>
  <si>
    <t>関西電力㈱、大阪ガス㈱、施設管理会社との協議を踏まえ省エネ対策を進めるとともに、各所・各施設に管理責任者（病院事務長）を設置して推進しています。</t>
  </si>
  <si>
    <t>大阪市天王寺区上本町9丁目4番17号</t>
  </si>
  <si>
    <t>近鉄タクシー株式会社</t>
  </si>
  <si>
    <t>取締役社長　市村　隆憲</t>
  </si>
  <si>
    <t>43道路旅客運送業</t>
  </si>
  <si>
    <t>一般乗用旅客自動車運送事業（タクシー業）</t>
  </si>
  <si>
    <t>地球温暖化問題は今後において喫緊の課題あり、特に当社が所属する自動車産業とは切っても切れない問題と捉えている。当社におけるエネルギー使用量の内訳を考えた場合,LPGがその大半を占め、そのLPGは各車両が使用するLPGの総和に等しいことには変わりない。よって、前回の計画書と同様、各ドライバーに対してエコ意識を高めることで、エコドライヴの大切さを訴求していくことが最重要であると考えている。</t>
  </si>
  <si>
    <t>2021年度～2023年度の目標削減率
　各年度において対前年比1.0％を削減し、計画年度3ヵ年で3.0％の削減率を目標とする。
　　（たたし、covid19感染拡大状況を勘案しない範囲とする）</t>
  </si>
  <si>
    <t>交通エコロジー・モビリティ財団が主宰する「グリーン経営」認証制度に準拠した環境保全体制に準じる。
（当社は2005年にグリーン経営の認証を受け現在も継続中です。）</t>
  </si>
  <si>
    <t>東大阪市小阪1丁目7番1号</t>
  </si>
  <si>
    <t>近鉄バス株式会社</t>
  </si>
  <si>
    <t xml:space="preserve"> 取締役社長　塩川　耕士</t>
  </si>
  <si>
    <t>主に、バス車両による旅客自動車運送事業を行っています。</t>
  </si>
  <si>
    <t>当社の主な事業はバス車両を使用した旅客自動車運送事業です。計画目標を作成するにあたり、2020年度は新型コロナウィルス感染拡大による度重なる緊急事態宣言・まん延防止等重点措置に伴う不要不急の外出自粛、都道府県間の移動自粛により一部路線の運休や減便等を行った結果、軽油の使用量が大幅に減少したため、目標削減率の基準年度を感染症の影響が無かった2017-2019年度の平均を基準といたしました。</t>
  </si>
  <si>
    <t>また、目標年度の温室効果ガス総排出量につきましては、新型コロナウィルス感染症拡大収束の先行きが不透明なため、年約1％の3年間で3,1％といたしました。なお、これまでどおり低燃費車両や電気バスの導入、経年車両の台数削減、エコドライブの徹底を行い温室効果ガス総排出量削減に努めてまいります。</t>
  </si>
  <si>
    <t>・車両の代替時には、最新の燃費基準車及び排出ガス基準に適合した車両を導入します。　　　　　　　　　　　　　　　　　　　・エコドライブ教習を各営業所ごとに燃料流量計を取付した車両を使用した講習を随時開催し、全社員への意識づけを行っています。　　　　　　　　　　　　　　　　　　　　　　　　　　　　　　　　　　　　　　・毎月部課長会議において輸送の効率化について検討しています。　　　　　　　　　　　　　　　　　　　・毎月の全社会議において各営業所ごとの車両成績を公表し、全社員への意識徹底を図っています。</t>
  </si>
  <si>
    <t>大阪市阿倍野区阿倍野筋1-1-43</t>
  </si>
  <si>
    <t>株式会社近鉄百貨店</t>
  </si>
  <si>
    <t>取締役社長執行役員　秋田　拓士</t>
  </si>
  <si>
    <t>56各種商品小売業</t>
  </si>
  <si>
    <t>近畿、中部地方で百貨店を運営している。大阪府内では3店舗（あべのハルカス近鉄本店、上本町店、東大阪店）を運営している。</t>
  </si>
  <si>
    <t>今期については、夏場における最大使用電力の監視およびデマンドコントロールの実施、空調設備やエレベーター等をエネルギー効率の高い設備への更新していくことにより、原単位で4％の減を削減目標とした。</t>
  </si>
  <si>
    <t>店舗の延床面積×営業時間の総合計数</t>
  </si>
  <si>
    <t>各施設ごとの延床面積（千㎡）×施設の総営業時間（h/年)で算出した数値を合計した値＝
合計生産数量（経済産業局エネルギー定期報告書提出分より）の大阪府内の店舗の総合計値</t>
  </si>
  <si>
    <t>電気需要の平準化について　　　　　　　　　　　　　　　　　　　　　　　　　　　　　　　　　　　　　　　　　　　　　　　　　　　　　　　　　　　　　　　　　　　　　　　　　　　　　　　　　　　　　　　　　　　　　　　　　営業時間の大幅な変更を伴うピークシフト・ボトムアップは不可能であり、ピークカットについては日本百貨店協会が、環境省の「Fun To Share」の呼びかけに賛同し、夏場と冬場に実施するキャンペーンに協力し、ポスター、店内放送を通じて、従業員・お客様に呼びかけをしている。</t>
  </si>
  <si>
    <t>大阪市北区本庄東２丁目３番４１</t>
  </si>
  <si>
    <t>株式会社きんでん</t>
  </si>
  <si>
    <t>取締役社長　上　坂　隆　勇</t>
  </si>
  <si>
    <t>8設備工事業</t>
  </si>
  <si>
    <t>電気工事（配電工事、ビル・工場等の一般電気工事、送電線工事、発変電所工事等）並びに情報通信工事（電気通信工事、計装工事等）、環境関連工事（空調管工事、内装設備工事等）及び土木工事、その他これらに関連する事業を行っている。</t>
  </si>
  <si>
    <t>　当社の事業活動は設備工事が中心であり、工場を持たないことから、本計画書では、建物延床面積を分母　　として排出原単位を設定し、目標年度である２０２３年度に、大阪府内において温室効果ガスを原単位ベースで３％削減する目標を掲げました。
　東日本大震災以降実施している運用面での省エネ活動を継続するとともに、設備面からも、照明のＬＥＤ化、空調機器の高効率型への更新、車両削減及び低公害車の導入等に取り組みます。</t>
  </si>
  <si>
    <t>大阪府内の事業所の建物の延床面積</t>
  </si>
  <si>
    <t>本店では総務法務部、支店(社)では業務部総務チーム(課)、営業所では業務チームがエネルギー管理推進部署として、省エネルギー対策を推進しており、本体制を継続していきます。　　　　　　　　　　　　　　　　　　　　　　　　　　　　　　　　　　　　　　　　　　　　　</t>
  </si>
  <si>
    <t>東京都中央区日本橋箱崎町19-21</t>
  </si>
  <si>
    <t>代表社員キンドリル・インク</t>
  </si>
  <si>
    <t>キンドリルジャパン合同会社</t>
  </si>
  <si>
    <t>職務執行者　上坂　貴志</t>
  </si>
  <si>
    <t>39情報サービス業</t>
  </si>
  <si>
    <t>情報システムに関わる製品、サービスの提供</t>
  </si>
  <si>
    <t>事業所は電算機器が設置されており、基幹設備エネルギー消費量削減を中心に、温室効果ガスを原単位ベースで１％以上削減するよう目標を設定するとともに、総排出量についても削減に努めていきます。</t>
  </si>
  <si>
    <t>延床面積を基準に算出します。</t>
  </si>
  <si>
    <t>・企業倫理に基づく環境リーダーシップを積極的に追求します。
・大阪地区においては、地域社会への貢献、環境保護の推進を図ります。</t>
  </si>
  <si>
    <t>静岡県駿東郡清水町伏見字向田351</t>
  </si>
  <si>
    <t>近物レックス株式会社</t>
  </si>
  <si>
    <t>代表取締役　　堀内　悟</t>
  </si>
  <si>
    <t>主にトラック（及びトラクタ）による貨物運送を行っており、その他に倉庫業等、幅広く事業を展開している。</t>
  </si>
  <si>
    <t>温室効果ガス総排出量は車両稼働率に連動することから、燃費目標達成をベースに、最終年度5％以上の排出削減を行うことを目標に設定する。</t>
  </si>
  <si>
    <t>・全社的に省エネ推進に取り組んでおり、アイドリングストップをはじめエコドライブの推進を図っており、現在、単年度として対前年1％以上の燃費向上を目標として進めている。
・省エネ推進運動を本社主導で展開。</t>
  </si>
  <si>
    <t>・支店ごとに月間の車両に燃費実績を対前年比較を出し検証、指導を実施。</t>
  </si>
  <si>
    <t>大阪市浪速区敷津東1-2-47</t>
  </si>
  <si>
    <t>株式会社クボタ</t>
  </si>
  <si>
    <t>代表取締役社長 北尾 裕一</t>
  </si>
  <si>
    <t>26生産用機械器具製造業</t>
  </si>
  <si>
    <t>機械事業（農業機械、エンジン、建設機械等）、水・環境事業（ダクタイル鉄管、バルブ、ポンプ、素形材、各種環境プラント等）及びその他事業（各種工事設計・施工等）の３事業セグメント区分にわたって、多種多様な製品・サービスの提供を行っている。
大阪府内に本社所在地がある。</t>
  </si>
  <si>
    <t>当社は製造業であることから本計画書では内作生産金額を分母とした排出原単位を設定し、年1%の削減として3年間で原単位ベースで3％削減する目標を掲げるとともに、総排出量についても削減に努めていきます。</t>
  </si>
  <si>
    <t>大阪府内の事業所の総内作生産金額</t>
  </si>
  <si>
    <t>クボタグループの環境経営の推進体制の一環として「KESG経営戦略会議」を設置し、CO2削減や省エネルギーをはじめとする、環境負荷削減に向けた取り組みを経営層主導で推進している。</t>
  </si>
  <si>
    <t>当社グループの「環境保全中期目標」の中で、CO2排出原単位及びエネルギー使用原単位の
削減目標を定め、省エネルギーを中心とした活動に取り組んでいる。</t>
  </si>
  <si>
    <t>大阪市浪速区敷津東一丁目2番47号</t>
  </si>
  <si>
    <t>株式会社クボタケミックス</t>
  </si>
  <si>
    <t>代表取締役社長　土　和広</t>
  </si>
  <si>
    <t>水道･下水道･建築設備・電力通信等、各種用途の塩ビ管･継手、水道･ガス等のポリエチレン管・継手の製造業。
生産拠点は堺工場（堺市西区）の他、神奈川県小田原市、栃木県市貝町、兵庫県尼崎市（2021年に新規設立）。
販売拠点は、本社（大阪市浪速区）、東京本社（東京都中央区）の他、北海道札幌市、宮城県仙台市、愛知県名古屋市、香川県高松市、広島県広島市、福岡県福岡市に支店がある。</t>
  </si>
  <si>
    <t>　年平均1%削減を3年間継続し、削減3%で計画とする。なお、2021年に兵庫県尼崎市に新規設立した工場に、堺工場の生産の大部分を移管するため、今後は生産重量及びエネルギー総使用量は大きく減少。</t>
  </si>
  <si>
    <t>・環境保全中期計画の中で地球温暖化の防止の一環として、CO2の削減等の推進項目を定め、推進している。・ISO14001環境マネジメントシステムの中で、省エネテーマを毎年登録し、温室効果ガスの抑制を組織的に推進し、毎月の環境対策会議でテーマ推進状況を確認している。・自動車における温室効果ガスの排出抑制対策について月度毎の燃料使用量・走行距離を把握し、燃料管理を行っている。</t>
  </si>
  <si>
    <t>大阪府堺市美原区木材通4-15-5</t>
  </si>
  <si>
    <t>クボタ精機株式会社</t>
  </si>
  <si>
    <t>代表取締役社長　藤原　直樹</t>
  </si>
  <si>
    <t>農業機械・建設機械等の油圧製品の加工及び組立。</t>
  </si>
  <si>
    <t xml:space="preserve">　クボタグループとして「環境保全中期計画」が策定され2019年を基準年度とし2025年を最終年度としてCO2排出9％の削減目標値を定め取組を進めており、当社に於いても目標達成に向けた投資計画・改善実施に取り組み推進しています。2023年の目標の原単位ベース　5％の削減はグループ「環境保全中期計画」に基いた数値であり目標達成ができるよう計画的に取り組みを進めており、2023年の目標は原単位ベース　2％削減。
</t>
  </si>
  <si>
    <t>非効率である少人数による休日出勤生産や少ラインでの変則勤務体制（３組交代制、昼夜交代制）を適時調整し電気及びガスの使用を抑え省エネを図る。
夜間・休日の未稼働設備の電源停止やｴｱｰ漏れ対策等も引続き実施し別途対策計画に基づき省エネ活動を推進する。</t>
  </si>
  <si>
    <t>粗付金額（売上金額-材料及び外注加工費等</t>
  </si>
  <si>
    <t>省エネルギー推進委員会による省エネ対策活動の推進。
エアー漏れ対策実行グループによる定期的活動の推進。</t>
  </si>
  <si>
    <t>東京都港区海岸3丁目20番20号</t>
  </si>
  <si>
    <t>クラシエ製薬株式会社</t>
  </si>
  <si>
    <t>代表取締役　岩倉　昌弘</t>
  </si>
  <si>
    <t>16化学工業</t>
  </si>
  <si>
    <t>漢方薬を中心とした医療用医薬品と一般用医薬品の製造・販売</t>
  </si>
  <si>
    <t>　当社は漢方薬の生産を中心に事業活動を行っていることから、本計画書では生産数量であるエキス出来高を母数に排出原単位を設定する。
　目標年度である2024年度において、大阪府内の事業所において温室効果ガスを3％(原単位ベース)削減する目標を掲げるとともに、総排出量についても削減に努めていきます。</t>
  </si>
  <si>
    <t>クラシエグループ全体として取り組む３つの重点領域を定め、2021年から、2030年までに実現する世界共通の目標「持続可能な開発目標（SDGs）」への貢献等を見据えた、中期経営計画サステナビリティ目標を策定しました。
　高槻第二工場ではSDGsへの取り組みの一環として、省エネルギータイプの機器導入により、生産効率向上とCO2排出量低減に努めています。</t>
  </si>
  <si>
    <t>エキス粉末出来高</t>
  </si>
  <si>
    <t>　全社的に環境活動推進ため環境マネジメントシステムの認証取得をしています。環境推進委員会を設置し、毎月エネルギー使用状況を報告し現状改善などを検討するとともに環境活動として省エネ活動に取り組んでいます。推進にあたっては、活動結果を常に検証し、全従業員の意識向上と創意工夫により改善の成果を積み上げています。又、エネルギー管理体制を構築し４半期に１度、省エネ担当者会議を開催し各事業場間のエネルギー使用状況や省エネ活動等を共有化しています。</t>
  </si>
  <si>
    <t>大阪市中央区久太郎町2-4-31</t>
  </si>
  <si>
    <t>倉敷紡績株式会社</t>
  </si>
  <si>
    <t>代表取締役社長　　藤田　晴哉</t>
  </si>
  <si>
    <t>11繊維工業</t>
  </si>
  <si>
    <t>繊維素材および２次製品の製造・販売、化成品素材、公害関連装置、電子機器等の製造・販売。全国７工場のうち、大阪府内には特定事業所１工場（寝屋川工場）が稼働。</t>
  </si>
  <si>
    <t>目標として、2023年度の温室効果ガス（ＣＯ2）排出量を、2020年度比３％削減することを掲げた。当社は、グループ全体で環境保全に取り組んでおり、ＣＯ2排出量の削減に関しても環境目標として設定し、各事業所が独自に実施計画を策定している。本計画書では、これを反映したものにしている。</t>
  </si>
  <si>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</si>
  <si>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大阪府和泉市ﾃｸﾉｽﾃｰｼﾞ2-3-30</t>
  </si>
  <si>
    <t>株式会社ｸﾘｰﾝｽﾃｰｼﾞ</t>
  </si>
  <si>
    <t>代表取締役  山本 保</t>
  </si>
  <si>
    <t>88廃棄物処理業</t>
  </si>
  <si>
    <t>産業廃棄物(中間処理)　　　　　　　　　　　　　　　　　　　　　　　　　　　　　　　　　　　　　　　　　　　　　　　　　　　　　　　　　　　　　　　　　　　　　　　　　　　　　　　　　　　　　　　　　　　　　　　k・kｻｰﾓｾﾚｸﾄ方式ｶﾞｽ化改質設備による一般廃棄物及び産業廃棄物の　　　　　　　　　　　　　　　　　　　　　　　　　　　　　　　　　　　　　　　　　　　　　　　　　　　　　　　　　　　　　　　　　　　処理処分業、一般並びに産業廃棄物の再生業及び再生品の販売</t>
  </si>
  <si>
    <t>弊社は、廃棄物処理業(中間処理)の事業活動を行っていることから、本計画書では廃棄物搬入量を母数に排出原単位を設定して省ｴﾈﾙｷﾞｰを主眼に活動をしています。尚、弊社に搬入される廃棄物は選別・ﾘｻｲｸﾙ回収した後の混合廃棄及び分別後の一般廃棄物が主な廃棄物となります。</t>
  </si>
  <si>
    <t>そのため、廃棄物の搬入状況の変化・廃棄物組成の変化に伴い、都市ｶﾞｽ使用量の増加、改質ｶﾞｽｴﾈﾙｷﾞｰ減少による自家発電力量の低下に伴う買電力量増加等により、ｴﾈﾙｷﾞｰ使用量の変化によって発生する二酸化炭素の排出量は大きく変化します。上記の様な要因はありますが、省ｴﾈ対策を検討・実施して、温室効果ｶﾞｽ原単位削減率3%に近づくよう努力していきます。</t>
  </si>
  <si>
    <t>廃棄物搬入量</t>
  </si>
  <si>
    <t>弊社運営管理規定に定める｢ｴﾈﾙｷﾞｰ要領書｣の推進組織に準拠するとともに、所長を責任者とする省ｴﾈﾙｷﾞｰ推進会議を1回/3ヶ月(年4回)開催を行いｴﾈﾙｷﾞｰ使用量の削減・推進等の検討、月単位のｴﾈﾙｷﾞｰ使用量及び温室効果ｶﾞｽ排出量の報告を実施している。また、改善提案制度を取り入れてのｴﾈﾙｷﾞｰ改善・業務改善の実施を継続して行っている。</t>
  </si>
  <si>
    <t>大阪府堺市西区築港浜寺町４番地</t>
  </si>
  <si>
    <t>株式会社クリオ・エアー</t>
  </si>
  <si>
    <t>代表取締役社長　入江　俊和</t>
  </si>
  <si>
    <t>当社は、空気液化分離プラントにより工業ガスとして液化酸素、液化窒素、液化アルゴン、酸素ガス、窒素ガス、医療用液体窒素、医療用液体酸素を製造しています。</t>
  </si>
  <si>
    <t>当社は、空気分離プラントにより工業ガスとして液体酸素、液体窒素、液体アルゴン、酸素ガス、窒素ガス、医療用液体酸素、医療液体窒素を製造しています。本計画書では、製造プラントの効率改善対策を行なうことにより省エネ操業を進め、生産量を母数に設定した排出原単位において、目標年度である2023年度に大阪府内において温室効果ガスを３％(原単位ベース)以上削減する目標を掲げました。</t>
  </si>
  <si>
    <t>当社は大型の空気分離装置を運転管理している大阪ガスグループの工場で、電力原単位の改善を推進していきます。</t>
  </si>
  <si>
    <t>大阪市西淀川区歌島4丁目6番5号</t>
  </si>
  <si>
    <t>グリコマニュファクチャリングジャパン株式会社</t>
  </si>
  <si>
    <t>代表取締役　白石　浩荘</t>
  </si>
  <si>
    <t>・当社は江崎グリコ株式会社の子会社であり、当工場は江崎グリコで販売するチョコレート菓子の製造を行っている。</t>
  </si>
  <si>
    <t>本期間中に再生可能エネルギーの契約、小型ボイラーヒートポンプ化、蛍光灯のＬＥＤ化に取組むことで温室効果ガスの排出量削減を計画しています。</t>
  </si>
  <si>
    <t>目標値は江崎グリコグループの目標である毎年１％削減に合わせています。</t>
  </si>
  <si>
    <t>江崎ｸﾞﾘｺグループ全体にて環境取組を推進している。環境行動計画（SAP）として目標を立て活動している。
大阪工場はｸﾞﾙｰﾌﾟ全体SAPより環境行動計画（DAP）を設定して環境行動進捗管理表（DAP-C）を実施して活動報告している。</t>
  </si>
  <si>
    <t>大阪市中央区南船場4丁目</t>
  </si>
  <si>
    <t>クリスタ長堀株式会社</t>
  </si>
  <si>
    <t>長堀地下街８号</t>
  </si>
  <si>
    <t>代表取締役社長　橋本　佳也</t>
  </si>
  <si>
    <t>「クリスタ長堀　地下街」の運営・管理　　　　　　　　　　　　　　　　　　　　　　　床面積　　３６４００㎡　　　　　　　　　　　　　　　　　　　　　　　　　　　　　　　　　　　　　　　　　　　　店舗数　　　　９４店舗　　　　　　　　　　　　　　　　　　　　　　　　　　　　　　　　　　　　　　店舗面積　　９５００㎡</t>
  </si>
  <si>
    <t>LED照明の更新、照度に合わせ、安全面を踏まえた各所照明の消灯、季節や利用状況（感染症防止に伴う時間短縮営業）に合わせた時間設定、温度設定を実施しております。昇降機の更新、その他大型機器の更新にあたり、エネルギーの削減を先ず念頭に置き進めてまいります。</t>
  </si>
  <si>
    <t>目標年度である２０２３年度において大阪府の基準となっている温室効果ガス3％（排出量ベース）削減する目標を再度掲げました。</t>
  </si>
  <si>
    <t>設備管理スタッフの定例会を毎月実施し、コンプライアンス研修、安全研修と共に環境マネージメント対する研修も定期的に実施しております。
また、日々の使用実績管理を行い、分析と対策の検討を進めてまいります。</t>
  </si>
  <si>
    <t>大阪市西区北堀江 1-12-19</t>
  </si>
  <si>
    <t>株式会社 栗本鐵工所</t>
  </si>
  <si>
    <t>代表取締役社長 菊本一高</t>
  </si>
  <si>
    <t>鋳鉄管、バルブ、機械、耐摩耗鋳物、建材、化成品の製造及び販売</t>
  </si>
  <si>
    <t>全社的には省エネ法に基づくエネルギー管理活動を実施し、省ｴﾈﾙｷﾞｰ及びCO2排出量の低減に努めている。各事業場では設備導入・更新の際には省エネ設備の導入を進めている。当社のエネルギー使用量の大部分を占める鉄管工場では化石燃料の使用に依存している割合が高く､その代替技術の調査・導入に尽力する予定である。また、電力についても電気事業者により提供されている再生可能エネルギー契約の導入も視野に入れた検討を開始したところである。</t>
  </si>
  <si>
    <t>本社以外の大阪府下の事業所は、全てISO14001を取得しており、環境管理活動の一環として推進している。　　　　　　　　　　　　　　　　　　　　　　　　　　　　　　　　　　　　　　　　　　　　　　　　　　　　　　　　　　　　　　　　　　　　　　　　　　　　　　　　　　　　　　　　　　　　　　　　　　　　　　　　　　　　　　　　　また省エネルギー活動は、全社として取り組んでおり、ISO14001を取得していない部門も含めた活動を推進している。</t>
  </si>
  <si>
    <t>福岡県久留米市東櫛原町353番地</t>
  </si>
  <si>
    <t>久留米運送株式会社</t>
  </si>
  <si>
    <t>代表取締役　二又　茂明</t>
  </si>
  <si>
    <t>総合物流企業として、全国に６３店を展開し内３店を大阪府内で事業しています。</t>
  </si>
  <si>
    <t>当社は運輸業であることから、本計画では燃料使用量を基に温室効果ガスの排出量をベースに、2023年度までに温室効果ガスの3％削減を目標に計画しました。
根拠としましては、H27年度燃費基準5％、10％向上達成車の導入による効果を基にしました。</t>
  </si>
  <si>
    <t>全社的な環境対策として、「排ガス規制適合車への代替」、「車載機器導入によるエコドライブ、安全運転の推進」等を実施及び計画致しております。</t>
  </si>
  <si>
    <t>大阪市中央区城見2-1-5</t>
  </si>
  <si>
    <t>株式会社オプテージ</t>
  </si>
  <si>
    <t>オプテージビル</t>
  </si>
  <si>
    <t>代表取締役社長　名部　正彦</t>
  </si>
  <si>
    <t>37通信業</t>
  </si>
  <si>
    <t>・電気通信事業
・有線一般放送事業
・小売電気事業
・情報システム、電気通信ならびに放送に関するシステム開発、運用、保守業務の受託
◆設立：1988年4月2日
◆資本金：330億円</t>
  </si>
  <si>
    <t xml:space="preserve"> 当社は電気通信事業者であることから、本計画書では回線サービス毎の利用顧客数を分母に排出原単位を設定し、目標年度である平成2023年度には、大阪府内において温室効果ガスを原単位ベースで３％削減する目標を掲げるとともに、総排出量の増加抑制に努める。</t>
  </si>
  <si>
    <t>利用顧客数</t>
  </si>
  <si>
    <t xml:space="preserve"> 執行役員技術本部副本部長を統括管理者としてエネルギー使用量や省エネ取組みに関する情報共有を行うとともに、全社大のエコアクションに基づき、事務所電気使用量削減、車両燃費向上、コピー用紙使用量削減、再生利用コピー紙購入などに取組んでいる。
ICT分野におけるエコロジーガイドライン協議会が定めるガイドラインに則り、2013年3月よりエコICTマークを取得し省エネ活動を推進している。</t>
  </si>
  <si>
    <t>大阪府泉佐野市住吉町29番2</t>
  </si>
  <si>
    <t>ケイエス冷凍食品株式会社</t>
  </si>
  <si>
    <t>代表取締役社長　池内　良彰</t>
  </si>
  <si>
    <t>冷凍食品(冷凍ミートボール類)を主に生産</t>
  </si>
  <si>
    <t>2017年12月にISO14001:2015を移行取得し更なる省エネルギー（ＣＯ2削減）、産業廃棄物（生産ロス低減）の削減強化を継続して取組みする。各エネルギー使用量の把握する為に計測機器の増設、管理表作成を元に管理強化を目指す。2020年から2021年にかけて一部の事務棟会議室、水銀灯を使用する外灯工場、資材倉庫等の照明設備等更新。2022年以降は包装エリア、物流倉庫側のLED化や太陽光パネル設置に向けて計画を行う。</t>
  </si>
  <si>
    <t>社内で社長以下役員クラスを含め経営会議（温暖化防止、省エネを含む）を毎月実施しの中で対策、進捗状況の報告を継続実施中。
また、ISO14001:2015を2017年12月に再認証取得し、毎月工場環境会議の中で更なる削減目標を掲げて推進している。　　　　　　　　　　　　　</t>
  </si>
  <si>
    <t>電気重要平準化対策では、冷凍保管倉庫は夜間時間帯を主に冷やしこみシステムの運用強化をする。</t>
  </si>
  <si>
    <t>東京都千代田区飯田橋3-10-10</t>
  </si>
  <si>
    <t>ＫＤＤＩ株式会社</t>
  </si>
  <si>
    <t>代表取締役社長　髙橋　誠</t>
  </si>
  <si>
    <t>個人のお客さまには、スマートフォン・携帯電話などのモバイル通信サービスや「auひかり」をはじめとする固定通信サービスを提供しています。また、法人のお客様には、KDDIグループの持つネットワーク・テクノロジー・ノウハウを結集し、5G/IoT時代のビジネスをサポートしています。</t>
  </si>
  <si>
    <t>かけがえのない地球を次の世代に引継ぐことができるよう、地球環境保護を推進することがｸﾞﾛｰﾊﾞﾙ企業としての重大な責務であるととらえ、環境に配慮した積極的な取組を会社全体で続けいきます。</t>
  </si>
  <si>
    <t>契約数</t>
  </si>
  <si>
    <t>委員長を代表取締役社長、委員会メンバーを全事業・統括本部長、ＫＤＤＩ財団理事長、監査役で構成するサステナビリティ委員会において、全社経営戦略の柱としてＳＤＧｓ推進に取組んでいます。</t>
  </si>
  <si>
    <t>大阪府大阪市中央区大手前1-7-31</t>
  </si>
  <si>
    <t>京阪建物株式会社</t>
  </si>
  <si>
    <t>取締役社長　道本能久</t>
  </si>
  <si>
    <t>不動産賃貸業、展示ホール・会議室の営業、駐車場経営</t>
  </si>
  <si>
    <t>当社は、不動産賃貸業を主な業務としており、本計画書では、共用面積＋入居面積の年間、月平均を分母に共用部CO2発生量を分子とした排出原単位を設定し、目標年度である2023年度において温室効果ガスを3.0％（原単位ベース）削減する目標を掲げました。</t>
  </si>
  <si>
    <t>共用部面積＋入居面積</t>
  </si>
  <si>
    <t>省エネ法に基づくエネルギー管理体制により、エネルギー削減を実施し、温暖化防止対策の推進に寄与します。</t>
  </si>
  <si>
    <t>京都市南区東九条南石田町５番地</t>
  </si>
  <si>
    <t>京阪バス株式会社</t>
  </si>
  <si>
    <t>代表取締役社長　鈴木　一也</t>
  </si>
  <si>
    <t>一般乗合および一般貸切旅客運送事業を行っている。バス保有台数は、全社で６２８台うち大阪府下に３３０台を有する。</t>
  </si>
  <si>
    <t>バスの燃費向上・電気使用量の削減を行い、目標削減率の達成を目指す。</t>
  </si>
  <si>
    <t>全社的に温暖化対策に取り組むため、環境マネジメントシステムを導入し、管理指導している。</t>
  </si>
  <si>
    <t>大阪府守口市河原町8番3号</t>
  </si>
  <si>
    <t>株式会社京阪百貨店</t>
  </si>
  <si>
    <t>代表取締役　辻󠄀　良介</t>
  </si>
  <si>
    <t>大阪府内に百貨店5店舗、
1営業部を出店している。</t>
  </si>
  <si>
    <t>本計画書では賃貸面積当たりの原単位を設定し、目標年度である2023年度において温室効果ガスを3％
（原単位基準年度比較）削減する目標を掲げました。</t>
  </si>
  <si>
    <t>賃貸面積</t>
  </si>
  <si>
    <t>全社においてISO14001に準じた京阪グループ環境マネジメントシステムを全社で運用する事により、継続的に温暖化対策が行われるようにシステムを構築しております。</t>
  </si>
  <si>
    <t>大阪市中央区天満橋京町1-1</t>
  </si>
  <si>
    <t>株式会社　京阪流通システムズ</t>
  </si>
  <si>
    <t>代表取締役　　松下　　靖</t>
  </si>
  <si>
    <t>不動産賃貸業・管理業として、大阪府内にショッピングセンター等の商業施設の経営、プロパティマネジメント事業等を行っている。</t>
  </si>
  <si>
    <t>エコチューニングに加えてグリーンエネルギーの採用も検討するが、これ以上の削減となると熱源機器や大型空調機、換気や冷温水の搬送機器の更新による高効率機器の導入も視野にいれる。</t>
  </si>
  <si>
    <t>大阪市中央区城見１丁目２番２７号</t>
  </si>
  <si>
    <t>ケイミュー株式会社</t>
  </si>
  <si>
    <t>クリスタルタワー１３階</t>
  </si>
  <si>
    <t>代表取締役社長　　木村　均</t>
  </si>
  <si>
    <t>21窯業・土石製品製造業</t>
  </si>
  <si>
    <t>　主に、屋根材及び外壁材の製造・販売を行っており、全国に37営業拠点と製造事業所として７工場が有り、大阪府内では、本社、近畿営業部及び堺工場が事業を行っている。</t>
  </si>
  <si>
    <t>当社は外壁材を製造していることから、本計画書では生産坪数を母数に排出原単位を設定し、目標年度である2023年度において、ＣＯ２原単位を３％削減する目標を上げると共に、総排出量についても削減に努めていきます。当社の環境自主行動計画においてもＣＯ２排出量及び排出原単位の双方で毎年１％削減を目標として推進しており、本計画書でも同様に推進してまいります。</t>
  </si>
  <si>
    <t>堺工場の外壁材の生産量</t>
  </si>
  <si>
    <t>・全製造事業所でISO14001を認証取得しており、製造事業所をベースとして全社的な環境マネジメントシステムを構築し、温暖化対策方針を各事業所で具体化しCO2削減を推進。
・製造事業所においては、事業所毎の組織で省エネ活動を継続し、製造条件変更等をともなう対策については、研究開発部門の支援を受け、品質に問題が無いことを確認しながら推進する。</t>
  </si>
  <si>
    <t>大阪市天王寺区北山町10番31号</t>
  </si>
  <si>
    <t>医療法人警和会 大阪警察病院</t>
  </si>
  <si>
    <t>理事長　越智　隆弘</t>
  </si>
  <si>
    <t>　病院　許可入院病床580床　診察数30科</t>
  </si>
  <si>
    <t>大阪警察病院ではLED照明への更新はほぼ完了しており、第二大阪警察病院にてLED照明への更新を進めています。古くなったエアコン設備の更新や、空調機の定期的なメンテナンスにより効率の良い冷暖房運転を行い、常時監視員のきめ細かい判断制御による負荷低減を目指します。</t>
  </si>
  <si>
    <t>病院建物である事から、必要な環境を整備する為に省エネルギーを進めにくい状況にあります。
また、当院は建替え計画を進めており現状の設備を更新し、温室効果ガス排出量削減を行う事は難しい状況にあります。目標削減率に達成する為、古くなっている設備のメンテナンスを重点的に実施し、制御方法の見直しを実践することを計画いたします。</t>
  </si>
  <si>
    <t>事業収益</t>
  </si>
  <si>
    <t>・温暖化対策として、管理者会議でエネルギー検討会を開き問題点の抽出と対応を行っています。
・看護部長を中心に各部署から代表者が集まり「エコ隊」を立ち上げ、毎月1回の定例会議を開催しています。現状の病院エネルギー状況を理解してもらい職員全体で省エネと温暖化対策への意識を高めています。また、代表者に省エネやSDGs等の実践した報告会も行い地球環境にも配慮しています。</t>
  </si>
  <si>
    <t>・電気の需要の標準化の為、コージェネレーションシステムの活用、空調機制御、ポンプ機器の稼働時間制御等により、ピークカットに取り組んでいます。</t>
  </si>
  <si>
    <t>大阪市中央区本町橋1-20</t>
  </si>
  <si>
    <t>株式会社ケーエスケー</t>
  </si>
  <si>
    <t>代表取締役社長　　岡本　総一郎</t>
  </si>
  <si>
    <t>55その他の卸売業</t>
  </si>
  <si>
    <t>医薬品、医薬部外品、試薬、農薬、防疫用薬剤及び資材、工業用薬品、理化学用薬品、動物用医薬品、劇毒物、塗料、顔料、染料及びその他各種薬品医療機器等の販売を行っている。全国では支社・支店・営業所が37か所あり、うち大阪府内では10か所である。</t>
  </si>
  <si>
    <t>自動車エネルギー使用量については、余剰車の削減や車載器のデータを用いたエコドライブの徹底、エコカー導入、カーシェアリングの導入、走行ルートの見直し、配送業務の外部委託を一部採用。一般電気使用については、社内通達にて使用削減の啓蒙を行い、進捗状況を報告し現状改善について検討。建物建築時は省エネを意識した設備（ＬＥＤ、人感センサー等）を導入する。</t>
  </si>
  <si>
    <t>全社的に温暖化対策に取り組むため、実態報告や改善について会議等で検討するとともに削減への取り組みを継続していきます。</t>
  </si>
  <si>
    <t>大阪市大正区鶴町五丁目１番１２号</t>
  </si>
  <si>
    <t>高圧化学工業株式会社</t>
  </si>
  <si>
    <t>取締役社長　矢野　裕史</t>
  </si>
  <si>
    <t>業務内容は主として化成品、電子材料、医薬中間体の受託製造を行っています。事業所は大阪市大正区鶴町五丁目１番１２号の敷地内にすべて所在しています。</t>
  </si>
  <si>
    <t>当社のエネルギーは電気　約60％、都市ガス　約40％です。CO2削減はそれらの使用量削減（省エネ）に取り組む事で目標を達成できるように取り組みます。手法としては原単位ベースを採用し、削減率を適切に監視します。なお環境に優しいエネルギーとして再生可能エネルギー（CO2排出係数の低減）の調達も視野に入れ、検討します。</t>
  </si>
  <si>
    <t>稼働日数</t>
  </si>
  <si>
    <t>環境マネジメントシステムとしてエコアクション２１を導入し、認証・登録しています。この推進体制で事情活動に係る温室効果ガスの削減等に取り組みます。</t>
  </si>
  <si>
    <t>大阪府茨木市高田町11-18</t>
  </si>
  <si>
    <t>医療法人　恒昭会</t>
  </si>
  <si>
    <t>理事長　小山　郁夫</t>
  </si>
  <si>
    <t>医療法人恒昭会は、大阪府内で3病院・1診療所の他、訪問看護ステーションやケアプランセンターを運営している。病院は藍野病院（18診療科、969床）、藍野花園病院（606床）、青葉丘病院（681床）、3病院合わせて2,256床を有する。主たる藍野病院は、昭和40年に精神科病院として始まり、現在は精神疾患と身体疾患を併せ持つ患者や高齢者に対する医療・看護を提供する病院として運営している。</t>
  </si>
  <si>
    <t>本計画書では、目標年度である2023年度における温室効果ガスを、排出量ベースで３％削減することを目標とし、総排出量についても削減に努めてまいります。</t>
  </si>
  <si>
    <t>本年は、前年度に専門業者による管理基準の改定し、温室効果ガス排出量削減対策を行い環境負荷削減の実現の為の推進体制を進めている。</t>
  </si>
  <si>
    <t>大阪市北区梅田3-4-5</t>
  </si>
  <si>
    <t>株式会社高速オフセット</t>
  </si>
  <si>
    <t>代表取締役社長　橋本 伸一</t>
  </si>
  <si>
    <t>新聞印刷並びに一般印刷、製本業</t>
  </si>
  <si>
    <t>削減目標は3％に設定し、2019年度を基準年度とした排出量ベースで対策していきます。</t>
  </si>
  <si>
    <t>・環境保全活動の一環として事業所全体で省エネ活動に取り組んでいます。</t>
  </si>
  <si>
    <t>大阪市福島区福島5-3-8</t>
  </si>
  <si>
    <t>株式会社合通</t>
  </si>
  <si>
    <t>代表取締役　大和隆人</t>
  </si>
  <si>
    <t>大阪市に本社を置き、全国において一般貨物自動車運送事業、利用貨物運送事業、倉庫業、沿岸荷役事業など総合物流事業を営んでおります。</t>
  </si>
  <si>
    <t>貨物自動車運送事業を中心に事業活動を行っていることから、本計画書では2023年度において温室効果ガスを3.5％削減する目標を掲げました。</t>
  </si>
  <si>
    <t>全社エコドライブ推進に取り組んでおりますが、推進体制をさらに強化していきます。環境配慮型車輛の購入、また事務所等においては、照明及び空調設備等の省エネ器具を導入する事で、温室効果ガス削減に取り組んでいきます。</t>
  </si>
  <si>
    <t>ISO事務局が主体となり、ISO認証事業所のみならず環境方針に則った全社活動の推進・指導・監督を実施している。</t>
  </si>
  <si>
    <t>大阪府大阪市西淀川区西島</t>
  </si>
  <si>
    <t>合同製鐵株式会社　大阪製造所</t>
  </si>
  <si>
    <t>１丁目１番２号</t>
  </si>
  <si>
    <t>執行役員所長 森満隆</t>
  </si>
  <si>
    <t>各種鉄鋼製品の製造ならびに販売</t>
  </si>
  <si>
    <t>操業トラブル防止や操業時の立ち上げロスの減少、又工場休止時のモーター・ポンプ類の停止等固定電力低減を推進して原単位の改善に努める。併せて、今後販売所要量が増加した場合温室効果ガス総排出量が増加する可能性がある為、前途した様な原単位改善を図り、その増加量を極力抑えていく。</t>
  </si>
  <si>
    <t>粗鋼生産量と鋼材生産量の合計</t>
  </si>
  <si>
    <t>粗鋼生産量+鋼材生産量の合計</t>
  </si>
  <si>
    <t>ISO14001で各工場はエネルギー原単位低減を目標設定し、定期的に行なうマネジメントレビューで進捗状況を報告し、原単位削減のための改善活動に努めていく。自家発電設備を昼間100％稼動させて極力売電できるように節電に努めるとともに省エネルギー案件として各工場と製品倉庫の照明をLEDに更新したり、工場のポンプ・モーター類をインバーター化するなどして積極的に設備投資を行い、節電を推進していく。</t>
  </si>
  <si>
    <t>大阪市中央区伏見町４－３－９　</t>
  </si>
  <si>
    <t>鴻池運輸株式会社</t>
  </si>
  <si>
    <t>ＨＫ淀屋橋ガーデンアベニュー内</t>
  </si>
  <si>
    <t>代表取締役会⻑兼社⻑執⾏役員　鴻池　忠彦</t>
  </si>
  <si>
    <t>製造ラインから物流に至るあらゆる業務を、トータルにサポート。鉄鋼製品、天然ガス、食料品など多種多様な貨物の輸送を行うとともに、製鉄業、ガス事業、食品製造業等の工場構内物流など多岐にわたり実施している。</t>
  </si>
  <si>
    <t>2022～24年度の3年間で自社倉庫における電力再エネ化を段階的に進め、CO2排出量の削減を図る。本計画書の目標年度である2023年度には、年間約1,300t-CO2程度削減予定。
しかしながら、基準年である2020年度は新型コロナウイルス感染拡大の影響によりエネルギー使用量が極端に少なかったため、経済活動が回復しそれに伴って業務量が増加するとエネルギー使用量も増加し、原単位の改善は困難が予想される。</t>
  </si>
  <si>
    <t>大阪府内の事業所の総売上金額</t>
  </si>
  <si>
    <t>環境基本方針の下、当社グループ内の各拠点において環境目標を設定し、車両の燃費改善(前年比１％原単位削減)や電力使用量の削減(前年比１％原単位改善)に取り組む。
また、四半期に一度環境部会を実施し、環境目標の達成状況を確認するとともに、課題の確認や解決策の検討を行う。</t>
  </si>
  <si>
    <t>兵庫県神戸市中央区</t>
  </si>
  <si>
    <t>株式会社　神戸製鋼所</t>
  </si>
  <si>
    <t>脇浜海岸通2-2-4</t>
  </si>
  <si>
    <t>代表取締役社長　山口　貢</t>
  </si>
  <si>
    <t>特定事業者の事業の概要：高炉による製鉄業
特定事業所の事業の概要：溶接材料(溶接棒､溶接ワイヤ､溶剤等)
　　　　　　　　　　　　の製造</t>
  </si>
  <si>
    <t>茨木工場：
当事業所は専ら、溶接材料(溶接棒、溶接ワイヤ)を製造していることから、本計画書では生産数量(トン)を母数として排出原単位を設定し、目標年度であります令和5年度(2023年度)において温室効果ガスを3%(原単位ベース)削減する目標を掲げました。</t>
  </si>
  <si>
    <t>特定事業所における生産数量</t>
  </si>
  <si>
    <t>茨木工場：
・既取得済みのＩＳＯ１４００１や省エネ検討会議体等を活用し、対策の推進状況を定期的に検証
　するとともに、諸対策の有効性を確認しながら、検討を進めます。
・エネルギー使用量の見える化、照明設備のLED化等の設備更新を図り、エネルギーの無駄を排除し
　つつ、効率的使用に努めます。</t>
  </si>
  <si>
    <t>大阪支社：
・地球温暖化防止に関する啓発活動を行い、省エネ意識の高揚をはかります。
・不要照明の消灯、空調温度管理の徹底などにより、省電力を推進します。</t>
  </si>
  <si>
    <t>大阪市東淀川区豊新２丁目16番14号</t>
  </si>
  <si>
    <t>株式会社 神戸屋</t>
  </si>
  <si>
    <t>代表取締役社長　桐山　晋</t>
  </si>
  <si>
    <t>ﾊﾟﾝ・洋菓子・冷凍生地・ﾃﾞﾘｶ食品の製造販売、並びにﾍﾞｰｶﾘｰﾚｽﾄﾗﾝなど各種業態直営店舗の企画開発・運営</t>
  </si>
  <si>
    <t>当社はパン製造及び販売を中心に事業活動を行っていることから、これまで「小麦粉使用量」を母数に排出原単位を設定してきましたが、昨今では高付加価値商品群へｼﾌﾄする傾向にある事を受け、本計画書からは「生産金額」を母数に排出原単位を設定し、目標年度である2021年度において、大阪府内における温室効果ガスを3％（原単位ベース）削減する目標を掲げます。
　</t>
  </si>
  <si>
    <t>また、抑制対策で挙げた対策内容を計画的に実行していくと同時に、売上の低迷による消極的削減、更なる省エネ活動も積極的に行い、年平均1％の温室効果ガス抑制に取組みます。</t>
  </si>
  <si>
    <t xml:space="preserve">・製造・販売が事業の中心となっている当社にとって、製造部門では「生産の効率化」をめざし使用するｴﾈﾙｷﾞｰ効率を高める為、予測生産の精緻化を進め、定期的に進捗状況を管理(報告・検討・現状改善)する体制を継続していきます。
</t>
  </si>
  <si>
    <t>・物流部門では拠点の見直しによる生産交流便の減車、1・2便同時納品拡大によるｺｰｽ集約での車両の減車に取り組み、同業他社との共同配送化については、H31年から具体的に拡大していきます。</t>
  </si>
  <si>
    <t>大阪府八尾市南植松町2丁目34番</t>
  </si>
  <si>
    <t>光洋機械工業株式会社</t>
  </si>
  <si>
    <t>代表取締役　　小西　義和</t>
  </si>
  <si>
    <t>主に工作機械及び自動組付機・自動計測機等の製造販売を行っており、一部機械部品の製造販売や修理も行っている、また自動車部品の製造も行っている。</t>
  </si>
  <si>
    <t>親会社((株)ジェイテクト)のCO2削減目標が原単位で2021年度比4.5%削減となっており、弊社も同調しているため</t>
  </si>
  <si>
    <t>内製生産金額</t>
  </si>
  <si>
    <t>弊社は2001年にISO14001の認定を受け、会社に省エネ部会を設け、特にこの部門で温暖化ガスの削減に取組んでいます</t>
  </si>
  <si>
    <t>大阪府貝塚市畠中２丁目４－１</t>
  </si>
  <si>
    <t>光洋鉄線株式会社</t>
  </si>
  <si>
    <t>代表取締役社長　神前 寛</t>
  </si>
  <si>
    <t>鉄線・なまし鉄線・めっき鉄線の製造販売</t>
  </si>
  <si>
    <t>新規に設置した熱処理炉の量産化が２０２１年後半から始まり、高燃焼率化により従来炉より温室効果ガスの抑制ができる。また二色工場内の照明をLED化し、さらに太陽光発電設備を設置し、温室効果ガスの抑制を図る。</t>
  </si>
  <si>
    <t>・環境マネジメンオシステムを導入に全社的な温暖化対策に取り組んでいる。
・各生産部署に無駄・無理・ムラの削減を指示し、「目的・目標実施計画書」を作成させて、
　その進捗の管理や対策・改善を行うことによって、温室効果ガスの削減を推進する。</t>
  </si>
  <si>
    <t>大阪府八尾市竹渕東4-47</t>
  </si>
  <si>
    <t>光洋熱処理株式会社</t>
  </si>
  <si>
    <t>取締役社長　森川　隆</t>
  </si>
  <si>
    <t>鉄鋼材料の熱処理専業メーカーで浸炭・窒化・焼入れ・焼鈍　等の加工を行い、2工場の内、1工場が大阪府下に所在する。</t>
  </si>
  <si>
    <t>省エネ法の規定によるエネルギー原単位ベースで年1%以上の削減を目標に改善を進めております。
生産性向上や炉のフレキシブル性向上による設備稼働台数の削減、炉体からの放熱削減に取り組み、エネルギー使用の効率化を推進するとともに総排出量の削減に努めます。</t>
  </si>
  <si>
    <t xml:space="preserve">環境マネジメントシステムを導入。また専任部署を設けて環境保護、省エネルギーを推進しております。
日々の使用エネルギーを計測し、得られた情報を基に省エネルギー部会にて 毎月、対策の推進状況や問題を報告・検討し原単位ベースで改善を図っています。
</t>
  </si>
  <si>
    <t>更に、2030年に向けて長期目標を立て、具体化に向けてグループ会社との情報共有や原単位比較を進め、原単位改善を協力して実施できる取り組みをスタートします。</t>
  </si>
  <si>
    <t>大阪府高石市高砂3丁目7番</t>
  </si>
  <si>
    <t>株式会社ｺｰﾙﾄﾞ･ｴｱｰ･ﾌﾟﾛﾀﾞｸﾂ</t>
  </si>
  <si>
    <t>代表取締役社長　上野　康弘</t>
  </si>
  <si>
    <t>LNG冷熱を利用した空気分離装置による液化酸素、液化窒素、液化アルゴンの製造</t>
  </si>
  <si>
    <t>当社の空気分離プラントはLNG冷熱を利用しており、電力のみを使用する従来法プラントに比較して極めて低い電力原単位（温室効果ガス排出原単位）で製品（液化窒素、酸素、アルゴン）の生産が行えるよう計画・設置されている。従来よりその特性を引き出した高効率運転を継続しているが、今後の厳しい経済情勢の中で、目標年度である2023年度において、「生産数量を母数とする温室効果ガス排出原単位」を３％削減する目標を掲げる。</t>
  </si>
  <si>
    <t>ISO14001の認証を2002年1月取得済み　・社長をトップマネジメントとする体制で活動を推進し、毎月対策の進捗状況を報告し、課題があれば改善を検討し必要に応じ実施する。</t>
  </si>
  <si>
    <t>東京都港区赤坂九丁目７番１号</t>
  </si>
  <si>
    <t>コカ･コーラ ボトラーズジャパン株式会社</t>
  </si>
  <si>
    <t>ミッドタウン・タワー</t>
  </si>
  <si>
    <t>代表取締役社長　カリン・ドラガン</t>
  </si>
  <si>
    <t>10飲料・たばこ・飼料製造業</t>
  </si>
  <si>
    <t>清涼飲料水の製造、加工および販売</t>
  </si>
  <si>
    <t>計画期間中におけるテレワーク（在宅勤務）・直行直帰の推進、照明LED化、車両小型化、効率的な輸送ルート設計などの施策により年間1%、期間合計3%削減を目指す。</t>
  </si>
  <si>
    <t>環境マネジメントシステム（ISO14001）の運用に基づき、各拠点に建屋環境管理担当者を配置し、温室効果ガス削減を含めた環境配慮活動を推進する。</t>
  </si>
  <si>
    <t>大阪市中央区大手前４－１－７６</t>
  </si>
  <si>
    <t>国土交通省　大阪航空局</t>
  </si>
  <si>
    <t>大阪合同庁舎第４号館１４階</t>
  </si>
  <si>
    <t>大阪航空局長　酒井　洋一</t>
  </si>
  <si>
    <t>97国家公務</t>
  </si>
  <si>
    <t xml:space="preserve"> 国土交通省設置法（平成１１年法律第１００号）第３８条第１項に定める地方航空局の所掌事務のうち、空港事務所等では地方航空局組織規則（平成１３年国土交通省令第２５号）第３７条各号で定める業務を所掌する。
  大阪航空局の出先機関として各都道府県に、空港事務所、空港出張所、航空路監視レーダー事務所があり、大阪府域では大阪空港事務所、八尾空港事務所及び関西空港事務所の３官署が設置されている。</t>
  </si>
  <si>
    <t>環境省が定める政府実行計画や、それを元に国土交通省が策定する実施計画を踏まえて、削減目標の達成と公務の効率的な遂行の両立及び実効性の担保という観点から、対応可能な取組み及び設備の運用形態の見直しといった削減対策について、積極的に推進する。</t>
  </si>
  <si>
    <t>照明設備の照度管理や設備運用の見直し等を実行する体制となっている。</t>
  </si>
  <si>
    <t>大阪府吹田市岸部新町６－１</t>
  </si>
  <si>
    <t>（国）国立循環器病研究センター</t>
  </si>
  <si>
    <t>理事長　大津　欣也</t>
  </si>
  <si>
    <t>主に循環器病の治療と研究を行っており、病院では、外来診療、　　　　　緊急治療、入院治療、手術等を行っている。</t>
  </si>
  <si>
    <t>当センターでは2019年の新築移転時に省エネ性能の高い設備機器を導入済みのため、CO2排出量の大幅な削減は困難である。よって、移転前の建物と同様に計画期間内で対基準年度比3%の削減を目標とする。</t>
  </si>
  <si>
    <t>センターに於いて温暖化対策に取り組むために、毎月対策の進捗状態を確認し、必要に応じ検討する。</t>
  </si>
  <si>
    <t>大阪市中央区法円坂2-1-14</t>
  </si>
  <si>
    <t>（独）国立病院機構近畿グループ</t>
  </si>
  <si>
    <t>担当理事　奥村　明之進</t>
  </si>
  <si>
    <t>国立病院機構は全国で140病院（大阪府下は4病院）のグループとして、国の政策医療の一翼を担いつつ、診療事業、臨床研究事業、教育研修事業などを通じ、医療の質の向上を目指しています。</t>
  </si>
  <si>
    <t>　老朽化した大型機器等について、高省エネタイプの機器・設備を積極的に導入・運用し、各設備の効率的な運転管理を行い、事務所・廊下等の照明についてはLED化など順次進め、照明の一部削減を行うなど、光熱費の使用量削減を推進し、温室効果ガスを削減を図っていきたいと考えています。</t>
  </si>
  <si>
    <t xml:space="preserve">・エネルギー管理員を中心に省エネ推進体制を強化し、毎月のエネルギー使用量削減内容の検証や具体的改善方策の提案・実施に向け本体制を維持強化していきます。
・温室効果ガスの削減対策を引き続き、事務・施設管理室職員、建物・設備管理委託業者等との連携を強化し、適切に実施していきます。
</t>
  </si>
  <si>
    <t>東京都港区芝浦一丁目1番1号</t>
  </si>
  <si>
    <t>コスモ石油株式会社</t>
  </si>
  <si>
    <t>代表取締役社長　鈴木 康公</t>
  </si>
  <si>
    <t>17石油製品・石炭製品製造業</t>
  </si>
  <si>
    <t>石油およびその他のエネルギーの開発・輸出入・精製・販売・研究開発</t>
  </si>
  <si>
    <t>温室効果ガス排出量を生産数量で除した原単位ベースにより目標削減率を設定します。製油所における生産数量は省エネ法の定期報告書の原単位として採用されているものと同じく、常圧蒸留装置換算通油量を用いています。</t>
  </si>
  <si>
    <t>目標年度（2023年度）は大整備が行われるため、前回大整備（2019年度）の生産数量と温室効果ガス排出量実績より温室効果ガス排出原単位を推定した。装置トラブルの未然防止に努め生産効率の向上、および省エネ活動により温室効果ガス排出原単位の低減を図り、原単位ベースで基準年（2020年度）に対し約3.0%低減することを目標としました。</t>
  </si>
  <si>
    <t>所長を委員長とした省エネルギー委員会（年１回）及び月次エネルギー使用実績管理等を通じて、実行度を管理し、省エネ活動推進を図っています。</t>
  </si>
  <si>
    <t>弊社3製油所全て(大阪府に所在する堺製油所を含む)において温暖化対策に取り組むため環境マネジメントシステムを導入し、ISO14001を認証取得しています。</t>
  </si>
  <si>
    <t>東京都千代田区九段南1-1-10</t>
  </si>
  <si>
    <t>国家公務員共済組合連合会</t>
  </si>
  <si>
    <t>九段合同庁舎</t>
  </si>
  <si>
    <t>理事長　松元　崇</t>
  </si>
  <si>
    <t>92その他の事業サービス業</t>
  </si>
  <si>
    <t>病院・宿泊所の事業</t>
  </si>
  <si>
    <t xml:space="preserve">これまで行った省エネ対策を見直し室内環境に大きく影響しない範囲で省エネに努める。
</t>
  </si>
  <si>
    <t>定期的に省エネ定例会を実施し全体のエネルギー使用量の現状把握や目標を明確にして意識を高め、省エネ活動を推進。更新する機械については省エネタイプを推進。
電気需要平準化対策としてコジェネレーションを運転し電力需給量低減を図る。</t>
  </si>
  <si>
    <t>大阪府大阪狭山市今熊6-300</t>
  </si>
  <si>
    <t>コニカミノルタ株式会社</t>
  </si>
  <si>
    <t>総務部 ｻｲﾄ総務ｸﾞﾙｰﾌﾟﾘｰﾀﾞ- 朝武 真由美</t>
  </si>
  <si>
    <t>27業務用機械器具製造業</t>
  </si>
  <si>
    <t>業務用機械器具の製造を行っており、民生用光学機器　及び　光学部品の開発・製造を行っており、光学機器と光学部品の開発・設計　及び　光学機器製品の組立、ガラスレンズ・プリズム等の製造を行っている。</t>
  </si>
  <si>
    <t>この数年間、事業構造変更により、直接売上高を生み出す量産工場が主体である事業所から、研究開発部門を含む事業所へとシフトした為、売上高とCO2排出量が直接連動しない構造となった。このため、前回の計画から床面積原単位の管理に変更している。
省エネ活動としては、事務系のエコスタイル（夏季、冬季）などの省エネガイドラインによる活動が年間を通じて定着している。</t>
  </si>
  <si>
    <t>また製造部門においては弊社独自の省エネを含む環境活動であるサステナブルファクトリー認定制度にて過去に大幅な省エネを達成済みであり、省エネ施策としても行き着いた状態となっている。よって今後は、この状態を維持管理しながらも、レイアウト変更による空調効率化を含めた小さな省エネ施策をコツコツと着実に進めていく活動とし、大阪府内の事業所全体で年間1%程度の省エネ目標である。今回の対策計画書では新建屋の面積増を見込み、目標削減率を5%/3年間とした。</t>
  </si>
  <si>
    <t>延べ床面積（千m2）</t>
  </si>
  <si>
    <t>全社的には、ISO14001に基づく環境管理体制を構築し、省エネに関してもこの体制にて推進している。大阪府下３サイト（大阪狭山、堺、高槻）においては、各サイトで環境・省エネ連絡会を設置し、全体活動としての省エネの取り組みを推進。また製造部署においては、社内独自の省エネを含む環境活動であるサステナブルファクトリー認定制度に対応する推進体制を構築している。</t>
  </si>
  <si>
    <t>大阪市西区西本町2丁目3番10</t>
  </si>
  <si>
    <t>ｺﾆｶﾐﾉﾙﾀｼﾞｬﾊﾟﾝ(株)</t>
  </si>
  <si>
    <t>インテスビル4F</t>
  </si>
  <si>
    <t>代表取締役社長　大須賀　健</t>
  </si>
  <si>
    <t>59機械器具小売業</t>
  </si>
  <si>
    <t>主に、情報機器の販売・サービスを行っており、全国に事業所があり、大阪府内で5事業所が営業している。</t>
  </si>
  <si>
    <t>環境保全活動の取り組みとして
エコドライブ・エコオフィスの取り組みによるガソリンとCO₂排出量の削減。
働き方改革による更なるテレワーク率の向上、居室エリアの有効活用（照明）を促進しオフィス電力使用量の削減等を行うことで継続して温室効果ガスの排出量削減（3％）を計画しております。</t>
  </si>
  <si>
    <t>当社は2002年6月に全社ＩＳＯ14001を認証取得し、全事業所に環境課題を担当するＥＭＳ担当者を設置しています。組織での省エネルギー推進とともに、月次で実績把握し、改善に努めていきます。</t>
  </si>
  <si>
    <t>大阪府枚方市上野3-1-1</t>
  </si>
  <si>
    <t>株式会社小松製作所大阪工場</t>
  </si>
  <si>
    <t>執行役員大阪工場長　古越　貴之</t>
  </si>
  <si>
    <t>主要生産品は、油圧ショベル、ブルドーザー、コンクリート破砕機で全国９工場のうちの１工場で大阪は、主に大型機種を生産している。</t>
  </si>
  <si>
    <t>コマツ全体としての現在の目標値は、対2010年度比で2030年度に△50%【原単位ベース】のCO2削減を目標としており、当大阪工場も同じ目標を立て推進しています。</t>
  </si>
  <si>
    <t>基準年2020年度➡2010年度比△25%　目標年2023年度➡2010年度比△32.5%
の為、2020年度を原単位指数100としした場合、2023年度の原単位指数は90となる事から△10%削減を目標と設定</t>
  </si>
  <si>
    <t>内製金額</t>
  </si>
  <si>
    <t>内製金額＝材料費＋人件費＋経費+研究費　　　　　　　　　　　　　　　　　　　　　　　　　　　　　　　　　　　　　　　　　　　(購入部品費は含みません)</t>
  </si>
  <si>
    <t>ＩＳＯ１４００１による、環境マネージメントシステムと環境管理体制を構築し具体的な、目的・目標を掲げＰ・Ｄ・Ｃ・Ａサイクルを回し改善を実施。　　　　　　　　　　　　　　　　　　　　　　　　　　　　　　　　　　　　　　それに加えて、省エネ分科会という組織を設け、省エネ技術の横のつながりと研修会を実施し、レベルの向上を図っている。</t>
  </si>
  <si>
    <t>●事業者名を入力ください。</t>
    <rPh sb="1" eb="4">
      <t>ジギョウシャ</t>
    </rPh>
    <rPh sb="4" eb="5">
      <t>メイ</t>
    </rPh>
    <rPh sb="6" eb="8">
      <t>ニュウリョク</t>
    </rPh>
    <phoneticPr fontId="3"/>
  </si>
  <si>
    <t>50音</t>
  </si>
  <si>
    <t>No.</t>
  </si>
  <si>
    <t>事業者名</t>
  </si>
  <si>
    <t>個票</t>
    <rPh sb="0" eb="2">
      <t>コヒョウ</t>
    </rPh>
    <phoneticPr fontId="3"/>
  </si>
  <si>
    <t>か</t>
  </si>
  <si>
    <t>き</t>
  </si>
  <si>
    <t>く</t>
  </si>
  <si>
    <t>け</t>
  </si>
  <si>
    <t>こ</t>
  </si>
  <si>
    <t>※「➡」を押すと、各事業者の個票シートに移動します。</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</si>
</sst>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
    <numFmt numFmtId="178" formatCode="0;\-0;;@"/>
  </numFmts>
  <fonts count="16"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sz val="11"/>
      <color theme="1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51">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s>
  <cellStyleXfs count="5">
    <xf numFmtId="0" fontId="0" fillId="0" borderId="0">
      <alignment vertical="center"/>
    </xf>
    <xf numFmtId="38" fontId="1" fillId="0" borderId="0" applyFont="0" applyFill="0" applyBorder="0" applyAlignment="0" applyProtection="0"/>
    <xf numFmtId="0" fontId="1" fillId="0" borderId="0"/>
    <xf numFmtId="0" fontId="1" fillId="0" borderId="0">
      <alignment vertical="center"/>
    </xf>
    <xf numFmtId="0" fontId="12" fillId="0" borderId="0" applyNumberFormat="0" applyFill="0" applyBorder="0" applyAlignment="0" applyProtection="0">
      <alignment vertical="center"/>
    </xf>
  </cellStyleXfs>
  <cellXfs count="136">
    <xf numFmtId="0" fontId="0" fillId="0" borderId="0" xfId="0">
      <alignment vertical="center"/>
    </xf>
    <xf numFmtId="0" fontId="5" fillId="0" borderId="0" xfId="3" applyFont="1">
      <alignment vertical="center"/>
    </xf>
    <xf numFmtId="0" fontId="5" fillId="0" borderId="1"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0" fontId="5" fillId="0" borderId="5" xfId="3" applyFont="1" applyBorder="1">
      <alignment vertical="center"/>
    </xf>
    <xf numFmtId="38" fontId="5" fillId="0" borderId="6" xfId="1" applyFont="1" applyBorder="1" applyAlignment="1">
      <alignment horizontal="right" vertical="center"/>
    </xf>
    <xf numFmtId="0" fontId="5" fillId="0" borderId="7" xfId="3" applyFont="1" applyBorder="1">
      <alignment vertical="center"/>
    </xf>
    <xf numFmtId="0" fontId="5" fillId="0" borderId="8" xfId="3" applyFont="1" applyBorder="1">
      <alignment vertical="center"/>
    </xf>
    <xf numFmtId="38" fontId="5" fillId="0" borderId="9" xfId="1" applyFont="1" applyBorder="1" applyAlignment="1">
      <alignment horizontal="right" vertical="center"/>
    </xf>
    <xf numFmtId="0" fontId="5" fillId="0" borderId="10" xfId="3" applyFont="1" applyBorder="1">
      <alignment vertical="center"/>
    </xf>
    <xf numFmtId="0" fontId="5" fillId="0" borderId="11" xfId="3" applyFont="1" applyBorder="1">
      <alignment vertical="center"/>
    </xf>
    <xf numFmtId="176" fontId="5" fillId="0" borderId="6" xfId="3" applyNumberFormat="1" applyFont="1" applyBorder="1" applyAlignment="1">
      <alignment horizontal="right" vertical="center"/>
    </xf>
    <xf numFmtId="176" fontId="5" fillId="0" borderId="9" xfId="3" applyNumberFormat="1" applyFont="1" applyBorder="1" applyAlignment="1">
      <alignment horizontal="right" vertical="center"/>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14" xfId="3" applyFont="1" applyBorder="1">
      <alignment vertical="center"/>
    </xf>
    <xf numFmtId="0" fontId="5" fillId="0" borderId="15" xfId="3" applyFont="1" applyBorder="1">
      <alignment vertical="center"/>
    </xf>
    <xf numFmtId="0" fontId="5" fillId="0" borderId="16" xfId="3" applyFont="1" applyBorder="1">
      <alignment vertical="center"/>
    </xf>
    <xf numFmtId="0" fontId="5" fillId="0" borderId="17" xfId="3" applyFont="1" applyBorder="1">
      <alignment vertical="center"/>
    </xf>
    <xf numFmtId="0" fontId="5" fillId="0" borderId="7" xfId="3" applyFont="1" applyBorder="1" applyAlignment="1">
      <alignment horizontal="right" vertical="center"/>
    </xf>
    <xf numFmtId="0" fontId="1" fillId="0" borderId="0" xfId="3">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0" fillId="0" borderId="0" xfId="0" applyBorder="1">
      <alignment vertical="center"/>
    </xf>
    <xf numFmtId="0" fontId="12" fillId="0" borderId="0" xfId="4"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0" fillId="0" borderId="36" xfId="0" applyBorder="1" applyAlignment="1">
      <alignment horizontal="center" vertical="center"/>
    </xf>
    <xf numFmtId="0" fontId="0" fillId="0" borderId="36" xfId="0" applyBorder="1">
      <alignment vertical="center"/>
    </xf>
    <xf numFmtId="0" fontId="14" fillId="0" borderId="45" xfId="4" applyFont="1" applyBorder="1" applyAlignment="1">
      <alignment horizontal="center" vertical="center"/>
    </xf>
    <xf numFmtId="0" fontId="0" fillId="0" borderId="47" xfId="0" applyBorder="1" applyAlignment="1">
      <alignment horizontal="center" vertical="center"/>
    </xf>
    <xf numFmtId="0" fontId="0" fillId="0" borderId="47" xfId="0" applyBorder="1">
      <alignment vertical="center"/>
    </xf>
    <xf numFmtId="0" fontId="0" fillId="0" borderId="15" xfId="0" applyBorder="1" applyAlignment="1">
      <alignment horizontal="center" vertical="center"/>
    </xf>
    <xf numFmtId="0" fontId="0" fillId="0" borderId="15" xfId="0" applyBorder="1">
      <alignment vertical="center"/>
    </xf>
    <xf numFmtId="0" fontId="14" fillId="0" borderId="48" xfId="4" applyFont="1" applyBorder="1" applyAlignment="1">
      <alignment horizontal="center" vertical="center"/>
    </xf>
    <xf numFmtId="0" fontId="14" fillId="0" borderId="49" xfId="4" applyFont="1" applyBorder="1" applyAlignment="1">
      <alignment horizontal="center" vertical="center"/>
    </xf>
    <xf numFmtId="0" fontId="0" fillId="0" borderId="50" xfId="0" applyBorder="1" applyAlignment="1">
      <alignment horizontal="center" vertical="center"/>
    </xf>
    <xf numFmtId="0" fontId="14" fillId="2" borderId="40" xfId="4" applyFont="1" applyFill="1" applyBorder="1" applyAlignment="1">
      <alignment horizontal="center" vertical="center"/>
    </xf>
    <xf numFmtId="0" fontId="15" fillId="0" borderId="0" xfId="0" applyFont="1" applyAlignment="1">
      <alignment horizontal="right"/>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5" fillId="0" borderId="18" xfId="3" applyFont="1" applyBorder="1">
      <alignment vertical="center"/>
    </xf>
    <xf numFmtId="0" fontId="1" fillId="0" borderId="18" xfId="3" applyBorder="1">
      <alignment vertical="center"/>
    </xf>
    <xf numFmtId="0" fontId="5" fillId="0" borderId="10" xfId="3" applyFont="1" applyBorder="1">
      <alignment vertical="center"/>
    </xf>
    <xf numFmtId="0" fontId="1" fillId="0" borderId="10" xfId="3" applyBorder="1">
      <alignment vertical="center"/>
    </xf>
    <xf numFmtId="0" fontId="5" fillId="0" borderId="19" xfId="3" applyFont="1" applyBorder="1" applyAlignment="1">
      <alignment horizontal="left" vertical="center" wrapText="1"/>
    </xf>
    <xf numFmtId="0" fontId="5" fillId="0" borderId="18" xfId="3" applyFont="1" applyBorder="1" applyAlignment="1">
      <alignment horizontal="left" vertical="center" wrapText="1"/>
    </xf>
    <xf numFmtId="0" fontId="5" fillId="0" borderId="20" xfId="3" applyFont="1" applyBorder="1" applyAlignment="1">
      <alignment horizontal="left" vertical="center" wrapText="1"/>
    </xf>
    <xf numFmtId="0" fontId="5" fillId="0" borderId="21" xfId="3" applyFont="1" applyBorder="1" applyAlignment="1">
      <alignment horizontal="left" vertical="center"/>
    </xf>
    <xf numFmtId="0" fontId="5" fillId="0" borderId="10" xfId="3" applyFont="1" applyBorder="1" applyAlignment="1">
      <alignment horizontal="left" vertical="center"/>
    </xf>
    <xf numFmtId="0" fontId="5" fillId="0" borderId="11" xfId="3" applyFont="1" applyBorder="1" applyAlignment="1">
      <alignment horizontal="left" vertical="center"/>
    </xf>
    <xf numFmtId="0" fontId="9" fillId="0" borderId="23" xfId="3" applyFont="1" applyBorder="1">
      <alignment vertical="center"/>
    </xf>
    <xf numFmtId="0" fontId="1" fillId="0" borderId="24" xfId="3" applyBorder="1">
      <alignment vertical="center"/>
    </xf>
    <xf numFmtId="0" fontId="1" fillId="0" borderId="25" xfId="3" applyBorder="1">
      <alignment vertical="center"/>
    </xf>
    <xf numFmtId="0" fontId="7" fillId="0" borderId="28" xfId="3" applyFont="1" applyBorder="1" applyAlignment="1">
      <alignment horizontal="left" vertical="center"/>
    </xf>
    <xf numFmtId="0" fontId="7" fillId="0" borderId="16" xfId="3" applyFont="1" applyBorder="1" applyAlignment="1">
      <alignment horizontal="left" vertical="center"/>
    </xf>
    <xf numFmtId="0" fontId="7" fillId="0" borderId="34" xfId="3" applyFont="1" applyBorder="1" applyAlignment="1">
      <alignment horizontal="left" vertical="center"/>
    </xf>
    <xf numFmtId="177" fontId="5" fillId="0" borderId="9" xfId="3" applyNumberFormat="1" applyFont="1" applyBorder="1" applyAlignment="1">
      <alignment horizontal="right" vertical="center"/>
    </xf>
    <xf numFmtId="177" fontId="1" fillId="0" borderId="10" xfId="3" applyNumberFormat="1" applyBorder="1">
      <alignment vertical="center"/>
    </xf>
    <xf numFmtId="0" fontId="5" fillId="0" borderId="21" xfId="3" applyFont="1" applyBorder="1" applyAlignment="1">
      <alignment horizontal="left" vertical="center" wrapText="1"/>
    </xf>
    <xf numFmtId="0" fontId="5" fillId="0" borderId="10" xfId="3" applyFont="1" applyBorder="1" applyAlignment="1">
      <alignment horizontal="left" vertical="center" wrapText="1"/>
    </xf>
    <xf numFmtId="0" fontId="5" fillId="0" borderId="11" xfId="3" applyFont="1" applyBorder="1" applyAlignment="1">
      <alignment horizontal="left" vertical="center" wrapText="1"/>
    </xf>
    <xf numFmtId="0" fontId="5" fillId="0" borderId="19" xfId="3" applyFont="1" applyBorder="1">
      <alignment vertical="center"/>
    </xf>
    <xf numFmtId="0" fontId="1" fillId="0" borderId="20" xfId="3" applyBorder="1">
      <alignment vertical="center"/>
    </xf>
    <xf numFmtId="0" fontId="5" fillId="0" borderId="26" xfId="3" applyFont="1" applyBorder="1" applyAlignment="1">
      <alignment horizontal="left" vertical="center" wrapText="1"/>
    </xf>
    <xf numFmtId="0" fontId="5" fillId="0" borderId="0" xfId="3" applyFont="1" applyAlignment="1">
      <alignment horizontal="left" vertical="center" wrapText="1"/>
    </xf>
    <xf numFmtId="0" fontId="5" fillId="0" borderId="27" xfId="3" applyFont="1" applyBorder="1" applyAlignment="1">
      <alignment horizontal="left" vertical="center" wrapText="1"/>
    </xf>
    <xf numFmtId="0" fontId="5" fillId="0" borderId="28" xfId="3" applyFont="1" applyBorder="1">
      <alignment vertical="center"/>
    </xf>
    <xf numFmtId="0" fontId="1" fillId="0" borderId="16" xfId="3" applyBorder="1">
      <alignment vertical="center"/>
    </xf>
    <xf numFmtId="0" fontId="1" fillId="0" borderId="17" xfId="3" applyBorder="1">
      <alignment vertical="center"/>
    </xf>
    <xf numFmtId="178" fontId="5" fillId="0" borderId="28" xfId="3" applyNumberFormat="1" applyFont="1" applyBorder="1" applyAlignment="1">
      <alignment horizontal="right" vertical="center"/>
    </xf>
    <xf numFmtId="178" fontId="5" fillId="0" borderId="16"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5" fillId="0" borderId="22" xfId="3" applyFont="1" applyBorder="1" applyAlignment="1">
      <alignment horizontal="center" vertical="center"/>
    </xf>
    <xf numFmtId="0" fontId="1" fillId="0" borderId="7" xfId="3" applyBorder="1" applyAlignment="1">
      <alignment horizontal="center" vertical="center"/>
    </xf>
    <xf numFmtId="0" fontId="5" fillId="0" borderId="7" xfId="3" applyFont="1" applyBorder="1" applyAlignment="1">
      <alignment horizontal="left" vertical="center"/>
    </xf>
    <xf numFmtId="0" fontId="5" fillId="0" borderId="29" xfId="3" applyFont="1" applyBorder="1">
      <alignment vertical="center"/>
    </xf>
    <xf numFmtId="0" fontId="1" fillId="0" borderId="13" xfId="3" applyBorder="1">
      <alignment vertical="center"/>
    </xf>
    <xf numFmtId="38" fontId="5" fillId="0" borderId="10" xfId="1" applyFont="1" applyBorder="1" applyAlignment="1">
      <alignment horizontal="right" vertical="center"/>
    </xf>
    <xf numFmtId="0" fontId="5" fillId="0" borderId="0" xfId="3" applyFont="1">
      <alignment vertical="center"/>
    </xf>
    <xf numFmtId="0" fontId="1" fillId="0" borderId="0" xfId="3">
      <alignment vertical="center"/>
    </xf>
    <xf numFmtId="0" fontId="1" fillId="0" borderId="27" xfId="3" applyBorder="1">
      <alignment vertical="center"/>
    </xf>
    <xf numFmtId="0" fontId="1" fillId="0" borderId="11" xfId="3" applyBorder="1">
      <alignment vertical="center"/>
    </xf>
    <xf numFmtId="0" fontId="5" fillId="0" borderId="30" xfId="3" applyFont="1" applyBorder="1" applyAlignment="1">
      <alignment horizontal="center" vertical="center"/>
    </xf>
    <xf numFmtId="0" fontId="5" fillId="0" borderId="29" xfId="3" applyFont="1" applyBorder="1" applyAlignment="1">
      <alignment horizontal="center" vertical="center"/>
    </xf>
    <xf numFmtId="0" fontId="7" fillId="0" borderId="6" xfId="3" applyFont="1" applyBorder="1" applyAlignment="1">
      <alignment horizontal="left" vertical="center"/>
    </xf>
    <xf numFmtId="0" fontId="8" fillId="0" borderId="7" xfId="3" applyFont="1" applyBorder="1" applyAlignment="1">
      <alignment horizontal="left" vertical="center"/>
    </xf>
    <xf numFmtId="0" fontId="8" fillId="0" borderId="31" xfId="3" applyFont="1" applyBorder="1" applyAlignment="1">
      <alignment horizontal="left" vertical="center"/>
    </xf>
    <xf numFmtId="177" fontId="5" fillId="0" borderId="6" xfId="3" applyNumberFormat="1" applyFont="1" applyBorder="1">
      <alignment vertical="center"/>
    </xf>
    <xf numFmtId="177" fontId="5" fillId="0" borderId="7" xfId="3" applyNumberFormat="1" applyFont="1" applyBorder="1">
      <alignment vertical="center"/>
    </xf>
    <xf numFmtId="0" fontId="7" fillId="0" borderId="32" xfId="3" applyFont="1" applyBorder="1" applyAlignment="1">
      <alignment horizontal="left" vertical="center"/>
    </xf>
    <xf numFmtId="0" fontId="8" fillId="0" borderId="5" xfId="3" applyFont="1" applyBorder="1" applyAlignment="1">
      <alignment horizontal="left" vertical="center"/>
    </xf>
    <xf numFmtId="0" fontId="8" fillId="0" borderId="33" xfId="3" applyFont="1" applyBorder="1" applyAlignment="1">
      <alignment horizontal="left" vertical="center"/>
    </xf>
    <xf numFmtId="177" fontId="5" fillId="0" borderId="32" xfId="3" applyNumberFormat="1" applyFont="1" applyBorder="1" applyAlignment="1">
      <alignment horizontal="right" vertical="center"/>
    </xf>
    <xf numFmtId="177" fontId="5" fillId="0" borderId="5" xfId="3" applyNumberFormat="1" applyFont="1" applyBorder="1" applyAlignment="1">
      <alignment horizontal="right" vertical="center"/>
    </xf>
    <xf numFmtId="0" fontId="5" fillId="0" borderId="5" xfId="3" applyFont="1" applyBorder="1">
      <alignment vertical="center"/>
    </xf>
    <xf numFmtId="0" fontId="1" fillId="0" borderId="37" xfId="3" applyBorder="1">
      <alignment vertical="center"/>
    </xf>
    <xf numFmtId="0" fontId="5" fillId="0" borderId="22" xfId="3" applyFont="1" applyBorder="1">
      <alignment vertical="center"/>
    </xf>
    <xf numFmtId="0" fontId="5" fillId="0" borderId="7" xfId="3" applyFont="1" applyBorder="1">
      <alignment vertical="center"/>
    </xf>
    <xf numFmtId="0" fontId="5" fillId="0" borderId="31" xfId="3" applyFont="1" applyBorder="1">
      <alignment vertical="center"/>
    </xf>
    <xf numFmtId="38" fontId="5" fillId="0" borderId="7" xfId="1" applyFont="1" applyBorder="1" applyAlignment="1">
      <alignment horizontal="right" vertical="center"/>
    </xf>
    <xf numFmtId="0" fontId="5" fillId="0" borderId="2" xfId="3" applyFont="1" applyBorder="1" applyAlignment="1">
      <alignment vertical="center" wrapText="1"/>
    </xf>
    <xf numFmtId="0" fontId="1" fillId="0" borderId="2" xfId="3" applyBorder="1">
      <alignment vertical="center"/>
    </xf>
    <xf numFmtId="0" fontId="5" fillId="0" borderId="3" xfId="3" applyFont="1" applyBorder="1" applyAlignment="1">
      <alignment vertical="center" wrapText="1"/>
    </xf>
    <xf numFmtId="0" fontId="1" fillId="0" borderId="7" xfId="3" applyBorder="1">
      <alignment vertical="center"/>
    </xf>
    <xf numFmtId="0" fontId="1" fillId="0" borderId="8" xfId="3" applyBorder="1">
      <alignment vertical="center"/>
    </xf>
    <xf numFmtId="0" fontId="5" fillId="0" borderId="35" xfId="3" applyFont="1" applyBorder="1">
      <alignment vertical="center"/>
    </xf>
    <xf numFmtId="0" fontId="1" fillId="0" borderId="12" xfId="3" applyBorder="1">
      <alignment vertical="center"/>
    </xf>
    <xf numFmtId="0" fontId="5" fillId="0" borderId="36" xfId="3" applyFont="1" applyBorder="1">
      <alignment vertical="center"/>
    </xf>
    <xf numFmtId="0" fontId="5" fillId="0" borderId="36" xfId="3" applyFont="1" applyBorder="1" applyAlignment="1">
      <alignment horizontal="left" vertical="center" wrapText="1"/>
    </xf>
    <xf numFmtId="0" fontId="5" fillId="0" borderId="36" xfId="3" applyFont="1" applyBorder="1" applyAlignment="1">
      <alignment horizontal="left"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20" xfId="3" applyFont="1" applyBorder="1" applyAlignment="1">
      <alignment horizontal="center" vertical="center"/>
    </xf>
    <xf numFmtId="0" fontId="5" fillId="0" borderId="26" xfId="3" applyFont="1" applyBorder="1">
      <alignment vertical="center"/>
    </xf>
    <xf numFmtId="0" fontId="1" fillId="0" borderId="0" xfId="2" applyAlignment="1">
      <alignment vertical="center"/>
    </xf>
    <xf numFmtId="0" fontId="1" fillId="0" borderId="27" xfId="2" applyBorder="1" applyAlignment="1">
      <alignment vertical="center"/>
    </xf>
    <xf numFmtId="0" fontId="1" fillId="0" borderId="21"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36" xfId="3" applyBorder="1">
      <alignment vertical="center"/>
    </xf>
    <xf numFmtId="0" fontId="5" fillId="0" borderId="1" xfId="3" applyFont="1" applyBorder="1" applyAlignment="1">
      <alignment horizontal="left" vertical="center"/>
    </xf>
    <xf numFmtId="0" fontId="1" fillId="0" borderId="1" xfId="3" applyBorder="1">
      <alignment vertical="center"/>
    </xf>
    <xf numFmtId="0" fontId="5" fillId="0" borderId="3" xfId="3" applyFont="1" applyBorder="1" applyAlignment="1">
      <alignment horizontal="left" vertical="center"/>
    </xf>
    <xf numFmtId="0" fontId="1" fillId="0" borderId="3" xfId="3" applyBorder="1">
      <alignment vertical="center"/>
    </xf>
    <xf numFmtId="0" fontId="1" fillId="0" borderId="3" xfId="3" applyBorder="1" applyAlignment="1">
      <alignment horizontal="left" vertical="center"/>
    </xf>
    <xf numFmtId="0" fontId="5" fillId="0" borderId="1" xfId="3" applyFont="1" applyBorder="1" applyAlignment="1">
      <alignment vertical="center" wrapText="1"/>
    </xf>
  </cellXfs>
  <cellStyles count="5">
    <cellStyle name="ハイパーリンク" xfId="4" builtinId="8"/>
    <cellStyle name="桁区切り 2" xfId="1" xr:uid="{00000000-0005-0000-0000-000001000000}"/>
    <cellStyle name="標準" xfId="0" builtinId="0"/>
    <cellStyle name="標準 2" xfId="2" xr:uid="{00000000-0005-0000-0000-000003000000}"/>
    <cellStyle name="標準_htmlfile_base"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86"/>
  <sheetViews>
    <sheetView tabSelected="1" view="pageBreakPreview" zoomScaleNormal="100" zoomScaleSheetLayoutView="100" workbookViewId="0">
      <selection activeCell="H6" sqref="H6"/>
    </sheetView>
  </sheetViews>
  <sheetFormatPr defaultRowHeight="18.75" x14ac:dyDescent="0.4"/>
  <cols>
    <col min="1" max="1" width="2.75" customWidth="1"/>
    <col min="2" max="2" width="5.375" style="24" bestFit="1" customWidth="1"/>
    <col min="3" max="3" width="4.375" style="24" bestFit="1" customWidth="1"/>
    <col min="4" max="4" width="46.375" bestFit="1" customWidth="1"/>
    <col min="5" max="5" width="8.125" style="24" customWidth="1"/>
    <col min="6" max="6" width="2.75" customWidth="1"/>
  </cols>
  <sheetData>
    <row r="2" spans="2:5" ht="19.5" thickBot="1" x14ac:dyDescent="0.45">
      <c r="B2" s="25" t="s">
        <v>642</v>
      </c>
      <c r="D2" s="26"/>
    </row>
    <row r="3" spans="2:5" ht="20.25" thickBot="1" x14ac:dyDescent="0.45">
      <c r="B3" s="27"/>
      <c r="C3" s="45"/>
      <c r="D3" s="46"/>
      <c r="E3" s="43" t="str">
        <f>HYPERLINK("#"&amp;"D"&amp; SUMPRODUCT(($D$7:$D$85=D4)*(ROW($D$7:$D$85))),"🔍")</f>
        <v>🔍</v>
      </c>
    </row>
    <row r="4" spans="2:5" hidden="1" x14ac:dyDescent="0.4">
      <c r="B4" s="47"/>
      <c r="C4" s="47"/>
      <c r="D4" s="28" t="str">
        <f>VLOOKUP("*" &amp; C3 &amp; "*",D7:D85,1,FALSE)</f>
        <v>株式会社　海遊館</v>
      </c>
      <c r="E4" s="29"/>
    </row>
    <row r="5" spans="2:5" ht="19.5" thickBot="1" x14ac:dyDescent="0.3">
      <c r="E5" s="44" t="s">
        <v>652</v>
      </c>
    </row>
    <row r="6" spans="2:5" ht="19.5" thickBot="1" x14ac:dyDescent="0.45">
      <c r="B6" s="30" t="s">
        <v>643</v>
      </c>
      <c r="C6" s="31" t="s">
        <v>644</v>
      </c>
      <c r="D6" s="31" t="s">
        <v>645</v>
      </c>
      <c r="E6" s="32" t="s">
        <v>646</v>
      </c>
    </row>
    <row r="7" spans="2:5" ht="19.5" thickTop="1" x14ac:dyDescent="0.4">
      <c r="B7" s="48" t="s">
        <v>647</v>
      </c>
      <c r="C7" s="38">
        <v>1</v>
      </c>
      <c r="D7" s="39" t="s">
        <v>5</v>
      </c>
      <c r="E7" s="41" t="str">
        <f>HYPERLINK("#'"&amp;D7&amp;"'!A1","➡")</f>
        <v>➡</v>
      </c>
    </row>
    <row r="8" spans="2:5" x14ac:dyDescent="0.4">
      <c r="B8" s="48"/>
      <c r="C8" s="33">
        <v>2</v>
      </c>
      <c r="D8" s="34" t="s">
        <v>50</v>
      </c>
      <c r="E8" s="35" t="str">
        <f t="shared" ref="E8:E71" si="0">HYPERLINK("#'"&amp;D8&amp;"'!A1","➡")</f>
        <v>➡</v>
      </c>
    </row>
    <row r="9" spans="2:5" x14ac:dyDescent="0.4">
      <c r="B9" s="48"/>
      <c r="C9" s="33">
        <v>3</v>
      </c>
      <c r="D9" s="34" t="s">
        <v>57</v>
      </c>
      <c r="E9" s="35" t="str">
        <f t="shared" si="0"/>
        <v>➡</v>
      </c>
    </row>
    <row r="10" spans="2:5" x14ac:dyDescent="0.4">
      <c r="B10" s="48"/>
      <c r="C10" s="33">
        <v>4</v>
      </c>
      <c r="D10" s="34" t="s">
        <v>65</v>
      </c>
      <c r="E10" s="35" t="str">
        <f t="shared" si="0"/>
        <v>➡</v>
      </c>
    </row>
    <row r="11" spans="2:5" x14ac:dyDescent="0.4">
      <c r="B11" s="48"/>
      <c r="C11" s="33">
        <v>5</v>
      </c>
      <c r="D11" s="34" t="s">
        <v>75</v>
      </c>
      <c r="E11" s="35" t="str">
        <f t="shared" si="0"/>
        <v>➡</v>
      </c>
    </row>
    <row r="12" spans="2:5" x14ac:dyDescent="0.4">
      <c r="B12" s="48"/>
      <c r="C12" s="33">
        <v>6</v>
      </c>
      <c r="D12" s="34" t="s">
        <v>83</v>
      </c>
      <c r="E12" s="35" t="str">
        <f t="shared" si="0"/>
        <v>➡</v>
      </c>
    </row>
    <row r="13" spans="2:5" x14ac:dyDescent="0.4">
      <c r="B13" s="48"/>
      <c r="C13" s="33">
        <v>7</v>
      </c>
      <c r="D13" s="34" t="s">
        <v>91</v>
      </c>
      <c r="E13" s="35" t="str">
        <f t="shared" si="0"/>
        <v>➡</v>
      </c>
    </row>
    <row r="14" spans="2:5" x14ac:dyDescent="0.4">
      <c r="B14" s="48"/>
      <c r="C14" s="33">
        <v>8</v>
      </c>
      <c r="D14" s="34" t="s">
        <v>99</v>
      </c>
      <c r="E14" s="35" t="str">
        <f t="shared" si="0"/>
        <v>➡</v>
      </c>
    </row>
    <row r="15" spans="2:5" x14ac:dyDescent="0.4">
      <c r="B15" s="48"/>
      <c r="C15" s="33">
        <v>9</v>
      </c>
      <c r="D15" s="34" t="s">
        <v>107</v>
      </c>
      <c r="E15" s="35" t="str">
        <f t="shared" si="0"/>
        <v>➡</v>
      </c>
    </row>
    <row r="16" spans="2:5" x14ac:dyDescent="0.4">
      <c r="B16" s="48"/>
      <c r="C16" s="33">
        <v>10</v>
      </c>
      <c r="D16" s="34" t="s">
        <v>115</v>
      </c>
      <c r="E16" s="35" t="str">
        <f t="shared" si="0"/>
        <v>➡</v>
      </c>
    </row>
    <row r="17" spans="2:5" x14ac:dyDescent="0.4">
      <c r="B17" s="48"/>
      <c r="C17" s="33">
        <v>11</v>
      </c>
      <c r="D17" s="34" t="s">
        <v>122</v>
      </c>
      <c r="E17" s="35" t="str">
        <f t="shared" si="0"/>
        <v>➡</v>
      </c>
    </row>
    <row r="18" spans="2:5" x14ac:dyDescent="0.4">
      <c r="B18" s="48"/>
      <c r="C18" s="33">
        <v>12</v>
      </c>
      <c r="D18" s="34" t="s">
        <v>130</v>
      </c>
      <c r="E18" s="35" t="str">
        <f t="shared" si="0"/>
        <v>➡</v>
      </c>
    </row>
    <row r="19" spans="2:5" x14ac:dyDescent="0.4">
      <c r="B19" s="48"/>
      <c r="C19" s="33">
        <v>13</v>
      </c>
      <c r="D19" s="34" t="s">
        <v>136</v>
      </c>
      <c r="E19" s="35" t="str">
        <f t="shared" si="0"/>
        <v>➡</v>
      </c>
    </row>
    <row r="20" spans="2:5" x14ac:dyDescent="0.4">
      <c r="B20" s="48"/>
      <c r="C20" s="33">
        <v>14</v>
      </c>
      <c r="D20" s="34" t="s">
        <v>142</v>
      </c>
      <c r="E20" s="35" t="str">
        <f t="shared" si="0"/>
        <v>➡</v>
      </c>
    </row>
    <row r="21" spans="2:5" x14ac:dyDescent="0.4">
      <c r="B21" s="48"/>
      <c r="C21" s="33">
        <v>15</v>
      </c>
      <c r="D21" s="34" t="s">
        <v>149</v>
      </c>
      <c r="E21" s="35" t="str">
        <f t="shared" si="0"/>
        <v>➡</v>
      </c>
    </row>
    <row r="22" spans="2:5" x14ac:dyDescent="0.4">
      <c r="B22" s="48"/>
      <c r="C22" s="33">
        <v>16</v>
      </c>
      <c r="D22" s="34" t="s">
        <v>159</v>
      </c>
      <c r="E22" s="35" t="str">
        <f t="shared" si="0"/>
        <v>➡</v>
      </c>
    </row>
    <row r="23" spans="2:5" ht="19.5" thickBot="1" x14ac:dyDescent="0.45">
      <c r="B23" s="49"/>
      <c r="C23" s="36">
        <v>17</v>
      </c>
      <c r="D23" s="37" t="s">
        <v>168</v>
      </c>
      <c r="E23" s="40" t="str">
        <f t="shared" si="0"/>
        <v>➡</v>
      </c>
    </row>
    <row r="24" spans="2:5" x14ac:dyDescent="0.4">
      <c r="B24" s="48" t="s">
        <v>648</v>
      </c>
      <c r="C24" s="38">
        <v>1</v>
      </c>
      <c r="D24" s="39" t="s">
        <v>178</v>
      </c>
      <c r="E24" s="41" t="str">
        <f t="shared" si="0"/>
        <v>➡</v>
      </c>
    </row>
    <row r="25" spans="2:5" x14ac:dyDescent="0.4">
      <c r="B25" s="48"/>
      <c r="C25" s="33">
        <v>2</v>
      </c>
      <c r="D25" s="34" t="s">
        <v>185</v>
      </c>
      <c r="E25" s="35" t="str">
        <f t="shared" si="0"/>
        <v>➡</v>
      </c>
    </row>
    <row r="26" spans="2:5" x14ac:dyDescent="0.4">
      <c r="B26" s="48"/>
      <c r="C26" s="33">
        <v>3</v>
      </c>
      <c r="D26" s="34" t="s">
        <v>193</v>
      </c>
      <c r="E26" s="35" t="str">
        <f t="shared" si="0"/>
        <v>➡</v>
      </c>
    </row>
    <row r="27" spans="2:5" x14ac:dyDescent="0.4">
      <c r="B27" s="48"/>
      <c r="C27" s="33">
        <v>4</v>
      </c>
      <c r="D27" s="34" t="s">
        <v>201</v>
      </c>
      <c r="E27" s="35" t="str">
        <f t="shared" si="0"/>
        <v>➡</v>
      </c>
    </row>
    <row r="28" spans="2:5" x14ac:dyDescent="0.4">
      <c r="B28" s="48"/>
      <c r="C28" s="33">
        <v>5</v>
      </c>
      <c r="D28" s="34" t="s">
        <v>207</v>
      </c>
      <c r="E28" s="35" t="str">
        <f t="shared" si="0"/>
        <v>➡</v>
      </c>
    </row>
    <row r="29" spans="2:5" x14ac:dyDescent="0.4">
      <c r="B29" s="48"/>
      <c r="C29" s="33">
        <v>6</v>
      </c>
      <c r="D29" s="34" t="s">
        <v>216</v>
      </c>
      <c r="E29" s="35" t="str">
        <f t="shared" si="0"/>
        <v>➡</v>
      </c>
    </row>
    <row r="30" spans="2:5" x14ac:dyDescent="0.4">
      <c r="B30" s="48"/>
      <c r="C30" s="33">
        <v>7</v>
      </c>
      <c r="D30" s="34" t="s">
        <v>224</v>
      </c>
      <c r="E30" s="35" t="str">
        <f t="shared" si="0"/>
        <v>➡</v>
      </c>
    </row>
    <row r="31" spans="2:5" x14ac:dyDescent="0.4">
      <c r="B31" s="48"/>
      <c r="C31" s="33">
        <v>8</v>
      </c>
      <c r="D31" s="34" t="s">
        <v>231</v>
      </c>
      <c r="E31" s="35" t="str">
        <f t="shared" si="0"/>
        <v>➡</v>
      </c>
    </row>
    <row r="32" spans="2:5" x14ac:dyDescent="0.4">
      <c r="B32" s="48"/>
      <c r="C32" s="33">
        <v>9</v>
      </c>
      <c r="D32" s="34" t="s">
        <v>238</v>
      </c>
      <c r="E32" s="35" t="str">
        <f t="shared" si="0"/>
        <v>➡</v>
      </c>
    </row>
    <row r="33" spans="2:5" x14ac:dyDescent="0.4">
      <c r="B33" s="48"/>
      <c r="C33" s="33">
        <v>10</v>
      </c>
      <c r="D33" s="34" t="s">
        <v>245</v>
      </c>
      <c r="E33" s="35" t="str">
        <f t="shared" si="0"/>
        <v>➡</v>
      </c>
    </row>
    <row r="34" spans="2:5" x14ac:dyDescent="0.4">
      <c r="B34" s="48"/>
      <c r="C34" s="33">
        <v>11</v>
      </c>
      <c r="D34" s="34" t="s">
        <v>252</v>
      </c>
      <c r="E34" s="35" t="str">
        <f t="shared" si="0"/>
        <v>➡</v>
      </c>
    </row>
    <row r="35" spans="2:5" x14ac:dyDescent="0.4">
      <c r="B35" s="48"/>
      <c r="C35" s="33">
        <v>12</v>
      </c>
      <c r="D35" s="34" t="s">
        <v>259</v>
      </c>
      <c r="E35" s="35" t="str">
        <f t="shared" si="0"/>
        <v>➡</v>
      </c>
    </row>
    <row r="36" spans="2:5" x14ac:dyDescent="0.4">
      <c r="B36" s="48"/>
      <c r="C36" s="33">
        <v>13</v>
      </c>
      <c r="D36" s="34" t="s">
        <v>269</v>
      </c>
      <c r="E36" s="35" t="str">
        <f t="shared" si="0"/>
        <v>➡</v>
      </c>
    </row>
    <row r="37" spans="2:5" x14ac:dyDescent="0.4">
      <c r="B37" s="48"/>
      <c r="C37" s="33">
        <v>14</v>
      </c>
      <c r="D37" s="34" t="s">
        <v>276</v>
      </c>
      <c r="E37" s="35" t="str">
        <f t="shared" si="0"/>
        <v>➡</v>
      </c>
    </row>
    <row r="38" spans="2:5" x14ac:dyDescent="0.4">
      <c r="B38" s="48"/>
      <c r="C38" s="33">
        <v>15</v>
      </c>
      <c r="D38" s="34" t="s">
        <v>284</v>
      </c>
      <c r="E38" s="35" t="str">
        <f t="shared" si="0"/>
        <v>➡</v>
      </c>
    </row>
    <row r="39" spans="2:5" x14ac:dyDescent="0.4">
      <c r="B39" s="48"/>
      <c r="C39" s="33">
        <v>16</v>
      </c>
      <c r="D39" s="34" t="s">
        <v>292</v>
      </c>
      <c r="E39" s="35" t="str">
        <f t="shared" si="0"/>
        <v>➡</v>
      </c>
    </row>
    <row r="40" spans="2:5" x14ac:dyDescent="0.4">
      <c r="B40" s="48"/>
      <c r="C40" s="33">
        <v>17</v>
      </c>
      <c r="D40" s="34" t="s">
        <v>299</v>
      </c>
      <c r="E40" s="35" t="str">
        <f t="shared" si="0"/>
        <v>➡</v>
      </c>
    </row>
    <row r="41" spans="2:5" x14ac:dyDescent="0.4">
      <c r="B41" s="48"/>
      <c r="C41" s="33">
        <v>18</v>
      </c>
      <c r="D41" s="34" t="s">
        <v>308</v>
      </c>
      <c r="E41" s="35" t="str">
        <f t="shared" si="0"/>
        <v>➡</v>
      </c>
    </row>
    <row r="42" spans="2:5" x14ac:dyDescent="0.4">
      <c r="B42" s="48"/>
      <c r="C42" s="33">
        <v>19</v>
      </c>
      <c r="D42" s="34" t="s">
        <v>316</v>
      </c>
      <c r="E42" s="35" t="str">
        <f t="shared" si="0"/>
        <v>➡</v>
      </c>
    </row>
    <row r="43" spans="2:5" ht="19.5" thickBot="1" x14ac:dyDescent="0.45">
      <c r="B43" s="49"/>
      <c r="C43" s="36">
        <v>20</v>
      </c>
      <c r="D43" s="37" t="s">
        <v>325</v>
      </c>
      <c r="E43" s="40" t="str">
        <f t="shared" si="0"/>
        <v>➡</v>
      </c>
    </row>
    <row r="44" spans="2:5" x14ac:dyDescent="0.4">
      <c r="B44" s="48" t="s">
        <v>649</v>
      </c>
      <c r="C44" s="38">
        <v>1</v>
      </c>
      <c r="D44" s="39" t="s">
        <v>332</v>
      </c>
      <c r="E44" s="41" t="str">
        <f t="shared" si="0"/>
        <v>➡</v>
      </c>
    </row>
    <row r="45" spans="2:5" x14ac:dyDescent="0.4">
      <c r="B45" s="48"/>
      <c r="C45" s="33">
        <v>2</v>
      </c>
      <c r="D45" s="34" t="s">
        <v>341</v>
      </c>
      <c r="E45" s="35" t="str">
        <f t="shared" si="0"/>
        <v>➡</v>
      </c>
    </row>
    <row r="46" spans="2:5" x14ac:dyDescent="0.4">
      <c r="B46" s="48"/>
      <c r="C46" s="33">
        <v>3</v>
      </c>
      <c r="D46" s="34" t="s">
        <v>347</v>
      </c>
      <c r="E46" s="35" t="str">
        <f t="shared" si="0"/>
        <v>➡</v>
      </c>
    </row>
    <row r="47" spans="2:5" x14ac:dyDescent="0.4">
      <c r="B47" s="48"/>
      <c r="C47" s="33">
        <v>4</v>
      </c>
      <c r="D47" s="34" t="s">
        <v>355</v>
      </c>
      <c r="E47" s="35" t="str">
        <f t="shared" si="0"/>
        <v>➡</v>
      </c>
    </row>
    <row r="48" spans="2:5" x14ac:dyDescent="0.4">
      <c r="B48" s="48"/>
      <c r="C48" s="33">
        <v>5</v>
      </c>
      <c r="D48" s="34" t="s">
        <v>364</v>
      </c>
      <c r="E48" s="35" t="str">
        <f t="shared" si="0"/>
        <v>➡</v>
      </c>
    </row>
    <row r="49" spans="2:5" x14ac:dyDescent="0.4">
      <c r="B49" s="48"/>
      <c r="C49" s="33">
        <v>6</v>
      </c>
      <c r="D49" s="34" t="s">
        <v>371</v>
      </c>
      <c r="E49" s="35" t="str">
        <f t="shared" si="0"/>
        <v>➡</v>
      </c>
    </row>
    <row r="50" spans="2:5" x14ac:dyDescent="0.4">
      <c r="B50" s="48"/>
      <c r="C50" s="33">
        <v>7</v>
      </c>
      <c r="D50" s="34" t="s">
        <v>380</v>
      </c>
      <c r="E50" s="35" t="str">
        <f t="shared" si="0"/>
        <v>➡</v>
      </c>
    </row>
    <row r="51" spans="2:5" x14ac:dyDescent="0.4">
      <c r="B51" s="48"/>
      <c r="C51" s="33">
        <v>8</v>
      </c>
      <c r="D51" s="34" t="s">
        <v>386</v>
      </c>
      <c r="E51" s="35" t="str">
        <f t="shared" si="0"/>
        <v>➡</v>
      </c>
    </row>
    <row r="52" spans="2:5" x14ac:dyDescent="0.4">
      <c r="B52" s="48"/>
      <c r="C52" s="33">
        <v>9</v>
      </c>
      <c r="D52" s="34" t="s">
        <v>393</v>
      </c>
      <c r="E52" s="35" t="str">
        <f t="shared" si="0"/>
        <v>➡</v>
      </c>
    </row>
    <row r="53" spans="2:5" x14ac:dyDescent="0.4">
      <c r="B53" s="48"/>
      <c r="C53" s="33">
        <v>10</v>
      </c>
      <c r="D53" s="34" t="s">
        <v>401</v>
      </c>
      <c r="E53" s="35" t="str">
        <f t="shared" si="0"/>
        <v>➡</v>
      </c>
    </row>
    <row r="54" spans="2:5" ht="19.5" thickBot="1" x14ac:dyDescent="0.45">
      <c r="B54" s="49"/>
      <c r="C54" s="36">
        <v>11</v>
      </c>
      <c r="D54" s="37" t="s">
        <v>407</v>
      </c>
      <c r="E54" s="40" t="str">
        <f t="shared" si="0"/>
        <v>➡</v>
      </c>
    </row>
    <row r="55" spans="2:5" x14ac:dyDescent="0.4">
      <c r="B55" s="48" t="s">
        <v>650</v>
      </c>
      <c r="C55" s="38">
        <v>1</v>
      </c>
      <c r="D55" s="39" t="s">
        <v>413</v>
      </c>
      <c r="E55" s="41" t="str">
        <f t="shared" si="0"/>
        <v>➡</v>
      </c>
    </row>
    <row r="56" spans="2:5" x14ac:dyDescent="0.4">
      <c r="B56" s="48"/>
      <c r="C56" s="33">
        <v>2</v>
      </c>
      <c r="D56" s="34" t="s">
        <v>422</v>
      </c>
      <c r="E56" s="35" t="str">
        <f t="shared" si="0"/>
        <v>➡</v>
      </c>
    </row>
    <row r="57" spans="2:5" x14ac:dyDescent="0.4">
      <c r="B57" s="48"/>
      <c r="C57" s="33">
        <v>3</v>
      </c>
      <c r="D57" s="34" t="s">
        <v>429</v>
      </c>
      <c r="E57" s="35" t="str">
        <f t="shared" si="0"/>
        <v>➡</v>
      </c>
    </row>
    <row r="58" spans="2:5" x14ac:dyDescent="0.4">
      <c r="B58" s="48"/>
      <c r="C58" s="33">
        <v>4</v>
      </c>
      <c r="D58" s="34" t="s">
        <v>436</v>
      </c>
      <c r="E58" s="35" t="str">
        <f t="shared" si="0"/>
        <v>➡</v>
      </c>
    </row>
    <row r="59" spans="2:5" x14ac:dyDescent="0.4">
      <c r="B59" s="48"/>
      <c r="C59" s="33">
        <v>5</v>
      </c>
      <c r="D59" s="34" t="s">
        <v>443</v>
      </c>
      <c r="E59" s="35" t="str">
        <f t="shared" si="0"/>
        <v>➡</v>
      </c>
    </row>
    <row r="60" spans="2:5" x14ac:dyDescent="0.4">
      <c r="B60" s="48"/>
      <c r="C60" s="33">
        <v>6</v>
      </c>
      <c r="D60" s="34" t="s">
        <v>449</v>
      </c>
      <c r="E60" s="35" t="str">
        <f t="shared" si="0"/>
        <v>➡</v>
      </c>
    </row>
    <row r="61" spans="2:5" x14ac:dyDescent="0.4">
      <c r="B61" s="48"/>
      <c r="C61" s="33">
        <v>7</v>
      </c>
      <c r="D61" s="34" t="s">
        <v>456</v>
      </c>
      <c r="E61" s="35" t="str">
        <f t="shared" si="0"/>
        <v>➡</v>
      </c>
    </row>
    <row r="62" spans="2:5" x14ac:dyDescent="0.4">
      <c r="B62" s="48"/>
      <c r="C62" s="33">
        <v>8</v>
      </c>
      <c r="D62" s="34" t="s">
        <v>461</v>
      </c>
      <c r="E62" s="35" t="str">
        <f t="shared" si="0"/>
        <v>➡</v>
      </c>
    </row>
    <row r="63" spans="2:5" x14ac:dyDescent="0.4">
      <c r="B63" s="48"/>
      <c r="C63" s="33">
        <v>9</v>
      </c>
      <c r="D63" s="34" t="s">
        <v>470</v>
      </c>
      <c r="E63" s="35" t="str">
        <f t="shared" si="0"/>
        <v>➡</v>
      </c>
    </row>
    <row r="64" spans="2:5" ht="19.5" thickBot="1" x14ac:dyDescent="0.45">
      <c r="B64" s="49"/>
      <c r="C64" s="36">
        <v>10</v>
      </c>
      <c r="D64" s="37" t="s">
        <v>479</v>
      </c>
      <c r="E64" s="40" t="str">
        <f t="shared" si="0"/>
        <v>➡</v>
      </c>
    </row>
    <row r="65" spans="2:5" x14ac:dyDescent="0.4">
      <c r="B65" s="48" t="s">
        <v>651</v>
      </c>
      <c r="C65" s="38">
        <v>1</v>
      </c>
      <c r="D65" s="39" t="s">
        <v>486</v>
      </c>
      <c r="E65" s="41" t="str">
        <f t="shared" si="0"/>
        <v>➡</v>
      </c>
    </row>
    <row r="66" spans="2:5" x14ac:dyDescent="0.4">
      <c r="B66" s="48"/>
      <c r="C66" s="33">
        <v>2</v>
      </c>
      <c r="D66" s="34" t="s">
        <v>493</v>
      </c>
      <c r="E66" s="35" t="str">
        <f t="shared" si="0"/>
        <v>➡</v>
      </c>
    </row>
    <row r="67" spans="2:5" x14ac:dyDescent="0.4">
      <c r="B67" s="48"/>
      <c r="C67" s="33">
        <v>3</v>
      </c>
      <c r="D67" s="34" t="s">
        <v>499</v>
      </c>
      <c r="E67" s="35" t="str">
        <f t="shared" si="0"/>
        <v>➡</v>
      </c>
    </row>
    <row r="68" spans="2:5" x14ac:dyDescent="0.4">
      <c r="B68" s="48"/>
      <c r="C68" s="33">
        <v>4</v>
      </c>
      <c r="D68" s="34" t="s">
        <v>505</v>
      </c>
      <c r="E68" s="35" t="str">
        <f t="shared" si="0"/>
        <v>➡</v>
      </c>
    </row>
    <row r="69" spans="2:5" x14ac:dyDescent="0.4">
      <c r="B69" s="48"/>
      <c r="C69" s="33">
        <v>5</v>
      </c>
      <c r="D69" s="34" t="s">
        <v>512</v>
      </c>
      <c r="E69" s="35" t="str">
        <f t="shared" si="0"/>
        <v>➡</v>
      </c>
    </row>
    <row r="70" spans="2:5" x14ac:dyDescent="0.4">
      <c r="B70" s="48"/>
      <c r="C70" s="33">
        <v>6</v>
      </c>
      <c r="D70" s="34" t="s">
        <v>521</v>
      </c>
      <c r="E70" s="35" t="str">
        <f t="shared" si="0"/>
        <v>➡</v>
      </c>
    </row>
    <row r="71" spans="2:5" x14ac:dyDescent="0.4">
      <c r="B71" s="48"/>
      <c r="C71" s="33">
        <v>7</v>
      </c>
      <c r="D71" s="34" t="s">
        <v>529</v>
      </c>
      <c r="E71" s="35" t="str">
        <f t="shared" si="0"/>
        <v>➡</v>
      </c>
    </row>
    <row r="72" spans="2:5" x14ac:dyDescent="0.4">
      <c r="B72" s="48"/>
      <c r="C72" s="33">
        <v>8</v>
      </c>
      <c r="D72" s="34" t="s">
        <v>538</v>
      </c>
      <c r="E72" s="35" t="str">
        <f t="shared" ref="E72:E85" si="1">HYPERLINK("#'"&amp;D72&amp;"'!A1","➡")</f>
        <v>➡</v>
      </c>
    </row>
    <row r="73" spans="2:5" x14ac:dyDescent="0.4">
      <c r="B73" s="48"/>
      <c r="C73" s="33">
        <v>9</v>
      </c>
      <c r="D73" s="34" t="s">
        <v>546</v>
      </c>
      <c r="E73" s="35" t="str">
        <f t="shared" si="1"/>
        <v>➡</v>
      </c>
    </row>
    <row r="74" spans="2:5" x14ac:dyDescent="0.4">
      <c r="B74" s="48"/>
      <c r="C74" s="33">
        <v>10</v>
      </c>
      <c r="D74" s="34" t="s">
        <v>553</v>
      </c>
      <c r="E74" s="35" t="str">
        <f t="shared" si="1"/>
        <v>➡</v>
      </c>
    </row>
    <row r="75" spans="2:5" x14ac:dyDescent="0.4">
      <c r="B75" s="48"/>
      <c r="C75" s="33">
        <v>11</v>
      </c>
      <c r="D75" s="34" t="s">
        <v>559</v>
      </c>
      <c r="E75" s="35" t="str">
        <f t="shared" si="1"/>
        <v>➡</v>
      </c>
    </row>
    <row r="76" spans="2:5" x14ac:dyDescent="0.4">
      <c r="B76" s="48"/>
      <c r="C76" s="33">
        <v>12</v>
      </c>
      <c r="D76" s="34" t="s">
        <v>566</v>
      </c>
      <c r="E76" s="35" t="str">
        <f t="shared" si="1"/>
        <v>➡</v>
      </c>
    </row>
    <row r="77" spans="2:5" x14ac:dyDescent="0.4">
      <c r="B77" s="48"/>
      <c r="C77" s="33">
        <v>13</v>
      </c>
      <c r="D77" s="34" t="s">
        <v>572</v>
      </c>
      <c r="E77" s="35" t="str">
        <f t="shared" si="1"/>
        <v>➡</v>
      </c>
    </row>
    <row r="78" spans="2:5" x14ac:dyDescent="0.4">
      <c r="B78" s="48"/>
      <c r="C78" s="33">
        <v>14</v>
      </c>
      <c r="D78" s="34" t="s">
        <v>580</v>
      </c>
      <c r="E78" s="35" t="str">
        <f t="shared" si="1"/>
        <v>➡</v>
      </c>
    </row>
    <row r="79" spans="2:5" x14ac:dyDescent="0.4">
      <c r="B79" s="48"/>
      <c r="C79" s="33">
        <v>15</v>
      </c>
      <c r="D79" s="34" t="s">
        <v>588</v>
      </c>
      <c r="E79" s="35" t="str">
        <f t="shared" si="1"/>
        <v>➡</v>
      </c>
    </row>
    <row r="80" spans="2:5" x14ac:dyDescent="0.4">
      <c r="B80" s="48"/>
      <c r="C80" s="33">
        <v>16</v>
      </c>
      <c r="D80" s="34" t="s">
        <v>594</v>
      </c>
      <c r="E80" s="35" t="str">
        <f t="shared" si="1"/>
        <v>➡</v>
      </c>
    </row>
    <row r="81" spans="2:5" x14ac:dyDescent="0.4">
      <c r="B81" s="48"/>
      <c r="C81" s="33">
        <v>17</v>
      </c>
      <c r="D81" s="34" t="s">
        <v>600</v>
      </c>
      <c r="E81" s="35" t="str">
        <f t="shared" si="1"/>
        <v>➡</v>
      </c>
    </row>
    <row r="82" spans="2:5" x14ac:dyDescent="0.4">
      <c r="B82" s="48"/>
      <c r="C82" s="33">
        <v>18</v>
      </c>
      <c r="D82" s="34" t="s">
        <v>609</v>
      </c>
      <c r="E82" s="35" t="str">
        <f t="shared" si="1"/>
        <v>➡</v>
      </c>
    </row>
    <row r="83" spans="2:5" x14ac:dyDescent="0.4">
      <c r="B83" s="48"/>
      <c r="C83" s="33">
        <v>19</v>
      </c>
      <c r="D83" s="34" t="s">
        <v>617</v>
      </c>
      <c r="E83" s="35" t="str">
        <f t="shared" si="1"/>
        <v>➡</v>
      </c>
    </row>
    <row r="84" spans="2:5" x14ac:dyDescent="0.4">
      <c r="B84" s="48"/>
      <c r="C84" s="33">
        <v>20</v>
      </c>
      <c r="D84" s="34" t="s">
        <v>626</v>
      </c>
      <c r="E84" s="35" t="str">
        <f t="shared" si="1"/>
        <v>➡</v>
      </c>
    </row>
    <row r="85" spans="2:5" ht="19.5" thickBot="1" x14ac:dyDescent="0.45">
      <c r="B85" s="49"/>
      <c r="C85" s="36">
        <v>21</v>
      </c>
      <c r="D85" s="37" t="s">
        <v>634</v>
      </c>
      <c r="E85" s="40" t="str">
        <f t="shared" si="1"/>
        <v>➡</v>
      </c>
    </row>
    <row r="86" spans="2:5" x14ac:dyDescent="0.4">
      <c r="E86" s="42"/>
    </row>
  </sheetData>
  <sheetProtection algorithmName="SHA-512" hashValue="m2uL+Sm/T095N0aR7WS7ds4ZuvxI4TrOF2ZAYtMtosA7kQh21uXWlk/kRj7Vfm6ERMKLfMJ5P9VTlxqJh+yU7Q==" saltValue="SCUtVd1iulzt3B8LdWprjQ==" spinCount="100000" sheet="1" objects="1" scenarios="1"/>
  <mergeCells count="7">
    <mergeCell ref="B55:B64"/>
    <mergeCell ref="B65:B85"/>
    <mergeCell ref="C3:D3"/>
    <mergeCell ref="B4:C4"/>
    <mergeCell ref="B7:B23"/>
    <mergeCell ref="B24:B43"/>
    <mergeCell ref="B44:B54"/>
  </mergeCells>
  <phoneticPr fontId="10"/>
  <pageMargins left="0.7" right="0.7" top="0.75" bottom="0.75" header="0.3" footer="0.3"/>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106</v>
      </c>
      <c r="D4" s="130"/>
      <c r="E4" s="130"/>
      <c r="F4" s="130"/>
      <c r="G4" s="130"/>
      <c r="H4" s="131"/>
      <c r="I4" s="117" t="s">
        <v>4</v>
      </c>
      <c r="J4" s="130" t="s">
        <v>107</v>
      </c>
      <c r="K4" s="130"/>
      <c r="L4" s="130"/>
      <c r="M4" s="130"/>
      <c r="N4" s="130"/>
      <c r="O4" s="131"/>
    </row>
    <row r="5" spans="1:15" ht="15" customHeight="1" x14ac:dyDescent="0.4">
      <c r="A5" s="129"/>
      <c r="B5" s="129"/>
      <c r="C5" s="132" t="s">
        <v>6</v>
      </c>
      <c r="D5" s="132"/>
      <c r="E5" s="132"/>
      <c r="F5" s="132"/>
      <c r="G5" s="132"/>
      <c r="H5" s="133"/>
      <c r="I5" s="129"/>
      <c r="J5" s="132" t="s">
        <v>108</v>
      </c>
      <c r="K5" s="132"/>
      <c r="L5" s="132"/>
      <c r="M5" s="132"/>
      <c r="N5" s="132"/>
      <c r="O5" s="134"/>
    </row>
    <row r="6" spans="1:15" ht="15" customHeight="1" x14ac:dyDescent="0.4">
      <c r="A6" s="117" t="s">
        <v>8</v>
      </c>
      <c r="B6" s="117"/>
      <c r="C6" s="117"/>
      <c r="D6" s="117"/>
      <c r="E6" s="117"/>
      <c r="F6" s="117" t="s">
        <v>109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110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24668</v>
      </c>
      <c r="M15" s="109"/>
      <c r="N15" s="9" t="s">
        <v>24</v>
      </c>
      <c r="O15" s="10"/>
    </row>
    <row r="16" spans="1:15" ht="15" customHeight="1" x14ac:dyDescent="0.4">
      <c r="A16" s="85" t="s">
        <v>25</v>
      </c>
      <c r="B16" s="86"/>
      <c r="C16" s="86"/>
      <c r="D16" s="86"/>
      <c r="E16" s="86"/>
      <c r="F16" s="86"/>
      <c r="G16" s="86"/>
      <c r="H16" s="86"/>
      <c r="I16" s="86"/>
      <c r="J16" s="86"/>
      <c r="K16" s="11"/>
      <c r="L16" s="87">
        <v>25184</v>
      </c>
      <c r="M16" s="87"/>
      <c r="N16" s="12" t="s">
        <v>24</v>
      </c>
      <c r="O16" s="13"/>
    </row>
    <row r="17" spans="1:15" ht="15" customHeight="1" x14ac:dyDescent="0.4">
      <c r="A17" s="106" t="s">
        <v>26</v>
      </c>
      <c r="B17" s="107"/>
      <c r="C17" s="107"/>
      <c r="D17" s="107"/>
      <c r="E17" s="107"/>
      <c r="F17" s="107"/>
      <c r="G17" s="107"/>
      <c r="H17" s="107"/>
      <c r="I17" s="107"/>
      <c r="J17" s="108"/>
      <c r="K17" s="14"/>
      <c r="L17" s="109">
        <v>23950</v>
      </c>
      <c r="M17" s="109"/>
      <c r="N17" s="9" t="s">
        <v>27</v>
      </c>
      <c r="O17" s="10"/>
    </row>
    <row r="18" spans="1:15" ht="15" customHeight="1" x14ac:dyDescent="0.4">
      <c r="A18" s="85" t="s">
        <v>28</v>
      </c>
      <c r="B18" s="86"/>
      <c r="C18" s="86"/>
      <c r="D18" s="86"/>
      <c r="E18" s="86"/>
      <c r="F18" s="86"/>
      <c r="G18" s="86"/>
      <c r="H18" s="86"/>
      <c r="I18" s="86"/>
      <c r="J18" s="86"/>
      <c r="K18" s="15"/>
      <c r="L18" s="87">
        <v>24403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3.2</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111</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112</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113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900-000000000000}">
      <formula1>256</formula1>
    </dataValidation>
    <dataValidation type="textLength" operator="lessThanOrEqual" allowBlank="1" showInputMessage="1" showErrorMessage="1" sqref="A35:O35" xr:uid="{00000000-0002-0000-0900-000001000000}">
      <formula1>100</formula1>
    </dataValidation>
    <dataValidation type="textLength" operator="lessThanOrEqual" allowBlank="1" showInputMessage="1" showErrorMessage="1" errorTitle="エラーメッセージ" error="255文字を超えています。_x000a_" sqref="A34:O34" xr:uid="{00000000-0002-0000-0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114</v>
      </c>
      <c r="D4" s="130"/>
      <c r="E4" s="130"/>
      <c r="F4" s="130"/>
      <c r="G4" s="130"/>
      <c r="H4" s="131"/>
      <c r="I4" s="117" t="s">
        <v>4</v>
      </c>
      <c r="J4" s="130" t="s">
        <v>115</v>
      </c>
      <c r="K4" s="130"/>
      <c r="L4" s="130"/>
      <c r="M4" s="130"/>
      <c r="N4" s="130"/>
      <c r="O4" s="131"/>
    </row>
    <row r="5" spans="1:15" ht="15" customHeight="1" x14ac:dyDescent="0.4">
      <c r="A5" s="129"/>
      <c r="B5" s="129"/>
      <c r="C5" s="132" t="s">
        <v>6</v>
      </c>
      <c r="D5" s="132"/>
      <c r="E5" s="132"/>
      <c r="F5" s="132"/>
      <c r="G5" s="132"/>
      <c r="H5" s="133"/>
      <c r="I5" s="129"/>
      <c r="J5" s="132" t="s">
        <v>116</v>
      </c>
      <c r="K5" s="132"/>
      <c r="L5" s="132"/>
      <c r="M5" s="132"/>
      <c r="N5" s="132"/>
      <c r="O5" s="134"/>
    </row>
    <row r="6" spans="1:15" ht="15" customHeight="1" x14ac:dyDescent="0.4">
      <c r="A6" s="117" t="s">
        <v>8</v>
      </c>
      <c r="B6" s="117"/>
      <c r="C6" s="117"/>
      <c r="D6" s="117"/>
      <c r="E6" s="117"/>
      <c r="F6" s="117" t="s">
        <v>77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117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20918</v>
      </c>
      <c r="M15" s="109"/>
      <c r="N15" s="9" t="s">
        <v>24</v>
      </c>
      <c r="O15" s="10"/>
    </row>
    <row r="16" spans="1:15" ht="15" customHeight="1" x14ac:dyDescent="0.4">
      <c r="A16" s="85" t="s">
        <v>25</v>
      </c>
      <c r="B16" s="86"/>
      <c r="C16" s="86"/>
      <c r="D16" s="86"/>
      <c r="E16" s="86"/>
      <c r="F16" s="86"/>
      <c r="G16" s="86"/>
      <c r="H16" s="86"/>
      <c r="I16" s="86"/>
      <c r="J16" s="86"/>
      <c r="K16" s="11"/>
      <c r="L16" s="87">
        <v>22682</v>
      </c>
      <c r="M16" s="87"/>
      <c r="N16" s="12" t="s">
        <v>24</v>
      </c>
      <c r="O16" s="13"/>
    </row>
    <row r="17" spans="1:15" ht="15" customHeight="1" x14ac:dyDescent="0.4">
      <c r="A17" s="106" t="s">
        <v>26</v>
      </c>
      <c r="B17" s="107"/>
      <c r="C17" s="107"/>
      <c r="D17" s="107"/>
      <c r="E17" s="107"/>
      <c r="F17" s="107"/>
      <c r="G17" s="107"/>
      <c r="H17" s="107"/>
      <c r="I17" s="107"/>
      <c r="J17" s="108"/>
      <c r="K17" s="14"/>
      <c r="L17" s="109">
        <v>20300</v>
      </c>
      <c r="M17" s="109"/>
      <c r="N17" s="9" t="s">
        <v>27</v>
      </c>
      <c r="O17" s="10"/>
    </row>
    <row r="18" spans="1:15" ht="15" customHeight="1" x14ac:dyDescent="0.4">
      <c r="A18" s="85" t="s">
        <v>28</v>
      </c>
      <c r="B18" s="86"/>
      <c r="C18" s="86"/>
      <c r="D18" s="86"/>
      <c r="E18" s="86"/>
      <c r="F18" s="86"/>
      <c r="G18" s="86"/>
      <c r="H18" s="86"/>
      <c r="I18" s="86"/>
      <c r="J18" s="86"/>
      <c r="K18" s="15"/>
      <c r="L18" s="87">
        <v>22000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118</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119</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120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A00-000000000000}">
      <formula1>256</formula1>
    </dataValidation>
    <dataValidation type="textLength" operator="lessThanOrEqual" allowBlank="1" showInputMessage="1" showErrorMessage="1" sqref="A35:O35" xr:uid="{00000000-0002-0000-0A00-000001000000}">
      <formula1>100</formula1>
    </dataValidation>
    <dataValidation type="textLength" operator="lessThanOrEqual" allowBlank="1" showInputMessage="1" showErrorMessage="1" errorTitle="エラーメッセージ" error="255文字を超えています。_x000a_" sqref="A34:O34" xr:uid="{00000000-0002-0000-0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121</v>
      </c>
      <c r="D4" s="130"/>
      <c r="E4" s="130"/>
      <c r="F4" s="130"/>
      <c r="G4" s="130"/>
      <c r="H4" s="131"/>
      <c r="I4" s="117" t="s">
        <v>4</v>
      </c>
      <c r="J4" s="130" t="s">
        <v>122</v>
      </c>
      <c r="K4" s="130"/>
      <c r="L4" s="130"/>
      <c r="M4" s="130"/>
      <c r="N4" s="130"/>
      <c r="O4" s="131"/>
    </row>
    <row r="5" spans="1:15" ht="15" customHeight="1" x14ac:dyDescent="0.4">
      <c r="A5" s="129"/>
      <c r="B5" s="129"/>
      <c r="C5" s="132" t="s">
        <v>6</v>
      </c>
      <c r="D5" s="132"/>
      <c r="E5" s="132"/>
      <c r="F5" s="132"/>
      <c r="G5" s="132"/>
      <c r="H5" s="133"/>
      <c r="I5" s="129"/>
      <c r="J5" s="132" t="s">
        <v>123</v>
      </c>
      <c r="K5" s="132"/>
      <c r="L5" s="132"/>
      <c r="M5" s="132"/>
      <c r="N5" s="132"/>
      <c r="O5" s="134"/>
    </row>
    <row r="6" spans="1:15" ht="15" customHeight="1" x14ac:dyDescent="0.4">
      <c r="A6" s="117" t="s">
        <v>8</v>
      </c>
      <c r="B6" s="117"/>
      <c r="C6" s="117"/>
      <c r="D6" s="117"/>
      <c r="E6" s="117"/>
      <c r="F6" s="117" t="s">
        <v>124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125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6337</v>
      </c>
      <c r="M15" s="109"/>
      <c r="N15" s="9" t="s">
        <v>24</v>
      </c>
      <c r="O15" s="10"/>
    </row>
    <row r="16" spans="1:15" ht="15" customHeight="1" x14ac:dyDescent="0.4">
      <c r="A16" s="85" t="s">
        <v>25</v>
      </c>
      <c r="B16" s="86"/>
      <c r="C16" s="86"/>
      <c r="D16" s="86"/>
      <c r="E16" s="86"/>
      <c r="F16" s="86"/>
      <c r="G16" s="86"/>
      <c r="H16" s="86"/>
      <c r="I16" s="86"/>
      <c r="J16" s="86"/>
      <c r="K16" s="11"/>
      <c r="L16" s="87">
        <v>6893</v>
      </c>
      <c r="M16" s="87"/>
      <c r="N16" s="12" t="s">
        <v>24</v>
      </c>
      <c r="O16" s="13"/>
    </row>
    <row r="17" spans="1:15" ht="15" customHeight="1" x14ac:dyDescent="0.4">
      <c r="A17" s="106" t="s">
        <v>26</v>
      </c>
      <c r="B17" s="107"/>
      <c r="C17" s="107"/>
      <c r="D17" s="107"/>
      <c r="E17" s="107"/>
      <c r="F17" s="107"/>
      <c r="G17" s="107"/>
      <c r="H17" s="107"/>
      <c r="I17" s="107"/>
      <c r="J17" s="108"/>
      <c r="K17" s="14"/>
      <c r="L17" s="109">
        <v>6083</v>
      </c>
      <c r="M17" s="109"/>
      <c r="N17" s="9" t="s">
        <v>27</v>
      </c>
      <c r="O17" s="10"/>
    </row>
    <row r="18" spans="1:15" ht="15" customHeight="1" x14ac:dyDescent="0.4">
      <c r="A18" s="85" t="s">
        <v>28</v>
      </c>
      <c r="B18" s="86"/>
      <c r="C18" s="86"/>
      <c r="D18" s="86"/>
      <c r="E18" s="86"/>
      <c r="F18" s="86"/>
      <c r="G18" s="86"/>
      <c r="H18" s="86"/>
      <c r="I18" s="86"/>
      <c r="J18" s="86"/>
      <c r="K18" s="15"/>
      <c r="L18" s="87">
        <v>6617</v>
      </c>
      <c r="M18" s="87"/>
      <c r="N18" s="12" t="s">
        <v>27</v>
      </c>
      <c r="O18" s="13"/>
    </row>
    <row r="19" spans="1:15" ht="15" customHeight="1" x14ac:dyDescent="0.4">
      <c r="A19" s="50"/>
      <c r="B19" s="51"/>
      <c r="C19" s="51"/>
      <c r="D19" s="51"/>
      <c r="E19" s="51"/>
      <c r="F19" s="72"/>
      <c r="G19" s="92" t="s">
        <v>29</v>
      </c>
      <c r="H19" s="16" t="s">
        <v>11</v>
      </c>
      <c r="I19" s="94" t="s">
        <v>30</v>
      </c>
      <c r="J19" s="95"/>
      <c r="K19" s="95"/>
      <c r="L19" s="96"/>
      <c r="M19" s="97">
        <v>4.0999999999999996</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4.0999999999999996</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126</v>
      </c>
      <c r="B23" s="74"/>
      <c r="C23" s="74"/>
      <c r="D23" s="74"/>
      <c r="E23" s="74"/>
      <c r="F23" s="74"/>
      <c r="G23" s="74"/>
      <c r="H23" s="74"/>
      <c r="I23" s="74"/>
      <c r="J23" s="74"/>
      <c r="K23" s="74"/>
      <c r="L23" s="74"/>
      <c r="M23" s="74"/>
      <c r="N23" s="74"/>
      <c r="O23" s="75"/>
    </row>
    <row r="24" spans="1:15" ht="90" customHeight="1" x14ac:dyDescent="0.4">
      <c r="A24" s="73" t="s">
        <v>127</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128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B00-000000000000}">
      <formula1>256</formula1>
    </dataValidation>
    <dataValidation type="textLength" operator="lessThanOrEqual" allowBlank="1" showInputMessage="1" showErrorMessage="1" sqref="A35:O35" xr:uid="{00000000-0002-0000-0B00-000001000000}">
      <formula1>100</formula1>
    </dataValidation>
    <dataValidation type="textLength" operator="lessThanOrEqual" allowBlank="1" showInputMessage="1" showErrorMessage="1" errorTitle="エラーメッセージ" error="255文字を超えています。_x000a_" sqref="A34:O34" xr:uid="{00000000-0002-0000-0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129</v>
      </c>
      <c r="D4" s="130"/>
      <c r="E4" s="130"/>
      <c r="F4" s="130"/>
      <c r="G4" s="130"/>
      <c r="H4" s="131"/>
      <c r="I4" s="117" t="s">
        <v>4</v>
      </c>
      <c r="J4" s="130" t="s">
        <v>130</v>
      </c>
      <c r="K4" s="130"/>
      <c r="L4" s="130"/>
      <c r="M4" s="130"/>
      <c r="N4" s="130"/>
      <c r="O4" s="131"/>
    </row>
    <row r="5" spans="1:15" ht="15" customHeight="1" x14ac:dyDescent="0.4">
      <c r="A5" s="129"/>
      <c r="B5" s="129"/>
      <c r="C5" s="132" t="s">
        <v>6</v>
      </c>
      <c r="D5" s="132"/>
      <c r="E5" s="132"/>
      <c r="F5" s="132"/>
      <c r="G5" s="132"/>
      <c r="H5" s="133"/>
      <c r="I5" s="129"/>
      <c r="J5" s="132" t="s">
        <v>131</v>
      </c>
      <c r="K5" s="132"/>
      <c r="L5" s="132"/>
      <c r="M5" s="132"/>
      <c r="N5" s="132"/>
      <c r="O5" s="134"/>
    </row>
    <row r="6" spans="1:15" ht="15" customHeight="1" x14ac:dyDescent="0.4">
      <c r="A6" s="117" t="s">
        <v>8</v>
      </c>
      <c r="B6" s="117"/>
      <c r="C6" s="117"/>
      <c r="D6" s="117"/>
      <c r="E6" s="117"/>
      <c r="F6" s="117" t="s">
        <v>132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133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196212</v>
      </c>
      <c r="M15" s="109"/>
      <c r="N15" s="9" t="s">
        <v>24</v>
      </c>
      <c r="O15" s="10"/>
    </row>
    <row r="16" spans="1:15" ht="15" customHeight="1" x14ac:dyDescent="0.4">
      <c r="A16" s="85" t="s">
        <v>25</v>
      </c>
      <c r="B16" s="86"/>
      <c r="C16" s="86"/>
      <c r="D16" s="86"/>
      <c r="E16" s="86"/>
      <c r="F16" s="86"/>
      <c r="G16" s="86"/>
      <c r="H16" s="86"/>
      <c r="I16" s="86"/>
      <c r="J16" s="86"/>
      <c r="K16" s="11"/>
      <c r="L16" s="87">
        <v>197840</v>
      </c>
      <c r="M16" s="87"/>
      <c r="N16" s="12" t="s">
        <v>24</v>
      </c>
      <c r="O16" s="13"/>
    </row>
    <row r="17" spans="1:15" ht="15" customHeight="1" x14ac:dyDescent="0.4">
      <c r="A17" s="106" t="s">
        <v>26</v>
      </c>
      <c r="B17" s="107"/>
      <c r="C17" s="107"/>
      <c r="D17" s="107"/>
      <c r="E17" s="107"/>
      <c r="F17" s="107"/>
      <c r="G17" s="107"/>
      <c r="H17" s="107"/>
      <c r="I17" s="107"/>
      <c r="J17" s="108"/>
      <c r="K17" s="14"/>
      <c r="L17" s="109">
        <v>190326</v>
      </c>
      <c r="M17" s="109"/>
      <c r="N17" s="9" t="s">
        <v>27</v>
      </c>
      <c r="O17" s="10"/>
    </row>
    <row r="18" spans="1:15" ht="15" customHeight="1" x14ac:dyDescent="0.4">
      <c r="A18" s="85" t="s">
        <v>28</v>
      </c>
      <c r="B18" s="86"/>
      <c r="C18" s="86"/>
      <c r="D18" s="86"/>
      <c r="E18" s="86"/>
      <c r="F18" s="86"/>
      <c r="G18" s="86"/>
      <c r="H18" s="86"/>
      <c r="I18" s="86"/>
      <c r="J18" s="86"/>
      <c r="K18" s="15"/>
      <c r="L18" s="87">
        <v>191905</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134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135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C00-000000000000}">
      <formula1>256</formula1>
    </dataValidation>
    <dataValidation type="textLength" operator="lessThanOrEqual" allowBlank="1" showInputMessage="1" showErrorMessage="1" sqref="A35:O35" xr:uid="{00000000-0002-0000-0C00-000001000000}">
      <formula1>100</formula1>
    </dataValidation>
    <dataValidation type="textLength" operator="lessThanOrEqual" allowBlank="1" showInputMessage="1" showErrorMessage="1" errorTitle="エラーメッセージ" error="255文字を超えています。_x000a_" sqref="A34:O34" xr:uid="{00000000-0002-0000-0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129</v>
      </c>
      <c r="D4" s="130"/>
      <c r="E4" s="130"/>
      <c r="F4" s="130"/>
      <c r="G4" s="130"/>
      <c r="H4" s="131"/>
      <c r="I4" s="117" t="s">
        <v>4</v>
      </c>
      <c r="J4" s="130" t="s">
        <v>136</v>
      </c>
      <c r="K4" s="130"/>
      <c r="L4" s="130"/>
      <c r="M4" s="130"/>
      <c r="N4" s="130"/>
      <c r="O4" s="131"/>
    </row>
    <row r="5" spans="1:15" ht="15" customHeight="1" x14ac:dyDescent="0.4">
      <c r="A5" s="129"/>
      <c r="B5" s="129"/>
      <c r="C5" s="132" t="s">
        <v>6</v>
      </c>
      <c r="D5" s="132"/>
      <c r="E5" s="132"/>
      <c r="F5" s="132"/>
      <c r="G5" s="132"/>
      <c r="H5" s="133"/>
      <c r="I5" s="129"/>
      <c r="J5" s="132" t="s">
        <v>137</v>
      </c>
      <c r="K5" s="132"/>
      <c r="L5" s="132"/>
      <c r="M5" s="132"/>
      <c r="N5" s="132"/>
      <c r="O5" s="134"/>
    </row>
    <row r="6" spans="1:15" ht="15" customHeight="1" x14ac:dyDescent="0.4">
      <c r="A6" s="117" t="s">
        <v>8</v>
      </c>
      <c r="B6" s="117"/>
      <c r="C6" s="117"/>
      <c r="D6" s="117"/>
      <c r="E6" s="117"/>
      <c r="F6" s="117" t="s">
        <v>132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138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15168</v>
      </c>
      <c r="M15" s="109"/>
      <c r="N15" s="9" t="s">
        <v>24</v>
      </c>
      <c r="O15" s="10"/>
    </row>
    <row r="16" spans="1:15" ht="15" customHeight="1" x14ac:dyDescent="0.4">
      <c r="A16" s="85" t="s">
        <v>25</v>
      </c>
      <c r="B16" s="86"/>
      <c r="C16" s="86"/>
      <c r="D16" s="86"/>
      <c r="E16" s="86"/>
      <c r="F16" s="86"/>
      <c r="G16" s="86"/>
      <c r="H16" s="86"/>
      <c r="I16" s="86"/>
      <c r="J16" s="86"/>
      <c r="K16" s="11"/>
      <c r="L16" s="87">
        <v>16046</v>
      </c>
      <c r="M16" s="87"/>
      <c r="N16" s="12" t="s">
        <v>24</v>
      </c>
      <c r="O16" s="13"/>
    </row>
    <row r="17" spans="1:15" ht="15" customHeight="1" x14ac:dyDescent="0.4">
      <c r="A17" s="106" t="s">
        <v>26</v>
      </c>
      <c r="B17" s="107"/>
      <c r="C17" s="107"/>
      <c r="D17" s="107"/>
      <c r="E17" s="107"/>
      <c r="F17" s="107"/>
      <c r="G17" s="107"/>
      <c r="H17" s="107"/>
      <c r="I17" s="107"/>
      <c r="J17" s="108"/>
      <c r="K17" s="14"/>
      <c r="L17" s="109">
        <v>14713</v>
      </c>
      <c r="M17" s="109"/>
      <c r="N17" s="9" t="s">
        <v>27</v>
      </c>
      <c r="O17" s="10"/>
    </row>
    <row r="18" spans="1:15" ht="15" customHeight="1" x14ac:dyDescent="0.4">
      <c r="A18" s="85" t="s">
        <v>28</v>
      </c>
      <c r="B18" s="86"/>
      <c r="C18" s="86"/>
      <c r="D18" s="86"/>
      <c r="E18" s="86"/>
      <c r="F18" s="86"/>
      <c r="G18" s="86"/>
      <c r="H18" s="86"/>
      <c r="I18" s="86"/>
      <c r="J18" s="86"/>
      <c r="K18" s="15"/>
      <c r="L18" s="87">
        <v>15565</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134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139</v>
      </c>
      <c r="B34" s="55"/>
      <c r="C34" s="55"/>
      <c r="D34" s="55"/>
      <c r="E34" s="55"/>
      <c r="F34" s="55"/>
      <c r="G34" s="55"/>
      <c r="H34" s="55"/>
      <c r="I34" s="55"/>
      <c r="J34" s="55"/>
      <c r="K34" s="55"/>
      <c r="L34" s="55"/>
      <c r="M34" s="55"/>
      <c r="N34" s="55"/>
      <c r="O34" s="56"/>
    </row>
    <row r="35" spans="1:15" ht="45" customHeight="1" x14ac:dyDescent="0.4">
      <c r="A35" s="57" t="s">
        <v>140</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D00-000000000000}">
      <formula1>256</formula1>
    </dataValidation>
    <dataValidation type="textLength" operator="lessThanOrEqual" allowBlank="1" showInputMessage="1" showErrorMessage="1" sqref="A35:O35" xr:uid="{00000000-0002-0000-0D00-000001000000}">
      <formula1>100</formula1>
    </dataValidation>
    <dataValidation type="textLength" operator="lessThanOrEqual" allowBlank="1" showInputMessage="1" showErrorMessage="1" errorTitle="エラーメッセージ" error="255文字を超えています。_x000a_" sqref="A34:O34" xr:uid="{00000000-0002-0000-0D00-000002000000}">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141</v>
      </c>
      <c r="D4" s="130"/>
      <c r="E4" s="130"/>
      <c r="F4" s="130"/>
      <c r="G4" s="130"/>
      <c r="H4" s="131"/>
      <c r="I4" s="117" t="s">
        <v>4</v>
      </c>
      <c r="J4" s="130" t="s">
        <v>142</v>
      </c>
      <c r="K4" s="130"/>
      <c r="L4" s="130"/>
      <c r="M4" s="130"/>
      <c r="N4" s="130"/>
      <c r="O4" s="131"/>
    </row>
    <row r="5" spans="1:15" ht="15" customHeight="1" x14ac:dyDescent="0.4">
      <c r="A5" s="129"/>
      <c r="B5" s="129"/>
      <c r="C5" s="132" t="s">
        <v>6</v>
      </c>
      <c r="D5" s="132"/>
      <c r="E5" s="132"/>
      <c r="F5" s="132"/>
      <c r="G5" s="132"/>
      <c r="H5" s="133"/>
      <c r="I5" s="129"/>
      <c r="J5" s="132" t="s">
        <v>143</v>
      </c>
      <c r="K5" s="132"/>
      <c r="L5" s="132"/>
      <c r="M5" s="132"/>
      <c r="N5" s="132"/>
      <c r="O5" s="134"/>
    </row>
    <row r="6" spans="1:15" ht="15" customHeight="1" x14ac:dyDescent="0.4">
      <c r="A6" s="117" t="s">
        <v>8</v>
      </c>
      <c r="B6" s="117"/>
      <c r="C6" s="117"/>
      <c r="D6" s="117"/>
      <c r="E6" s="117"/>
      <c r="F6" s="117" t="s">
        <v>144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145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2918</v>
      </c>
      <c r="M15" s="109"/>
      <c r="N15" s="9" t="s">
        <v>24</v>
      </c>
      <c r="O15" s="10"/>
    </row>
    <row r="16" spans="1:15" ht="15" customHeight="1" x14ac:dyDescent="0.4">
      <c r="A16" s="85" t="s">
        <v>25</v>
      </c>
      <c r="B16" s="86"/>
      <c r="C16" s="86"/>
      <c r="D16" s="86"/>
      <c r="E16" s="86"/>
      <c r="F16" s="86"/>
      <c r="G16" s="86"/>
      <c r="H16" s="86"/>
      <c r="I16" s="86"/>
      <c r="J16" s="86"/>
      <c r="K16" s="11"/>
      <c r="L16" s="87">
        <v>3169</v>
      </c>
      <c r="M16" s="87"/>
      <c r="N16" s="12" t="s">
        <v>24</v>
      </c>
      <c r="O16" s="13"/>
    </row>
    <row r="17" spans="1:15" ht="15" customHeight="1" x14ac:dyDescent="0.4">
      <c r="A17" s="106" t="s">
        <v>26</v>
      </c>
      <c r="B17" s="107"/>
      <c r="C17" s="107"/>
      <c r="D17" s="107"/>
      <c r="E17" s="107"/>
      <c r="F17" s="107"/>
      <c r="G17" s="107"/>
      <c r="H17" s="107"/>
      <c r="I17" s="107"/>
      <c r="J17" s="108"/>
      <c r="K17" s="14"/>
      <c r="L17" s="109">
        <v>2830</v>
      </c>
      <c r="M17" s="109"/>
      <c r="N17" s="9" t="s">
        <v>27</v>
      </c>
      <c r="O17" s="10"/>
    </row>
    <row r="18" spans="1:15" ht="15" customHeight="1" x14ac:dyDescent="0.4">
      <c r="A18" s="85" t="s">
        <v>28</v>
      </c>
      <c r="B18" s="86"/>
      <c r="C18" s="86"/>
      <c r="D18" s="86"/>
      <c r="E18" s="86"/>
      <c r="F18" s="86"/>
      <c r="G18" s="86"/>
      <c r="H18" s="86"/>
      <c r="I18" s="86"/>
      <c r="J18" s="86"/>
      <c r="K18" s="15"/>
      <c r="L18" s="87">
        <v>0</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146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147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E00-000000000000}">
      <formula1>256</formula1>
    </dataValidation>
    <dataValidation type="textLength" operator="lessThanOrEqual" allowBlank="1" showInputMessage="1" showErrorMessage="1" sqref="A35:O35" xr:uid="{00000000-0002-0000-0E00-000001000000}">
      <formula1>100</formula1>
    </dataValidation>
    <dataValidation type="textLength" operator="lessThanOrEqual" allowBlank="1" showInputMessage="1" showErrorMessage="1" errorTitle="エラーメッセージ" error="255文字を超えています。_x000a_" sqref="A34:O34" xr:uid="{00000000-0002-0000-0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148</v>
      </c>
      <c r="D4" s="130"/>
      <c r="E4" s="130"/>
      <c r="F4" s="130"/>
      <c r="G4" s="130"/>
      <c r="H4" s="131"/>
      <c r="I4" s="117" t="s">
        <v>4</v>
      </c>
      <c r="J4" s="130" t="s">
        <v>149</v>
      </c>
      <c r="K4" s="130"/>
      <c r="L4" s="130"/>
      <c r="M4" s="130"/>
      <c r="N4" s="130"/>
      <c r="O4" s="131"/>
    </row>
    <row r="5" spans="1:15" ht="15" customHeight="1" x14ac:dyDescent="0.4">
      <c r="A5" s="129"/>
      <c r="B5" s="129"/>
      <c r="C5" s="132" t="s">
        <v>6</v>
      </c>
      <c r="D5" s="132"/>
      <c r="E5" s="132"/>
      <c r="F5" s="132"/>
      <c r="G5" s="132"/>
      <c r="H5" s="133"/>
      <c r="I5" s="129"/>
      <c r="J5" s="132" t="s">
        <v>150</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152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7450</v>
      </c>
      <c r="M15" s="109"/>
      <c r="N15" s="9" t="s">
        <v>24</v>
      </c>
      <c r="O15" s="10"/>
    </row>
    <row r="16" spans="1:15" ht="15" customHeight="1" x14ac:dyDescent="0.4">
      <c r="A16" s="85" t="s">
        <v>25</v>
      </c>
      <c r="B16" s="86"/>
      <c r="C16" s="86"/>
      <c r="D16" s="86"/>
      <c r="E16" s="86"/>
      <c r="F16" s="86"/>
      <c r="G16" s="86"/>
      <c r="H16" s="86"/>
      <c r="I16" s="86"/>
      <c r="J16" s="86"/>
      <c r="K16" s="11"/>
      <c r="L16" s="87">
        <v>7658</v>
      </c>
      <c r="M16" s="87"/>
      <c r="N16" s="12" t="s">
        <v>24</v>
      </c>
      <c r="O16" s="13"/>
    </row>
    <row r="17" spans="1:15" ht="15" customHeight="1" x14ac:dyDescent="0.4">
      <c r="A17" s="106" t="s">
        <v>26</v>
      </c>
      <c r="B17" s="107"/>
      <c r="C17" s="107"/>
      <c r="D17" s="107"/>
      <c r="E17" s="107"/>
      <c r="F17" s="107"/>
      <c r="G17" s="107"/>
      <c r="H17" s="107"/>
      <c r="I17" s="107"/>
      <c r="J17" s="108"/>
      <c r="K17" s="14"/>
      <c r="L17" s="109">
        <v>7450</v>
      </c>
      <c r="M17" s="109"/>
      <c r="N17" s="9" t="s">
        <v>27</v>
      </c>
      <c r="O17" s="10"/>
    </row>
    <row r="18" spans="1:15" ht="15" customHeight="1" x14ac:dyDescent="0.4">
      <c r="A18" s="85" t="s">
        <v>28</v>
      </c>
      <c r="B18" s="86"/>
      <c r="C18" s="86"/>
      <c r="D18" s="86"/>
      <c r="E18" s="86"/>
      <c r="F18" s="86"/>
      <c r="G18" s="86"/>
      <c r="H18" s="86"/>
      <c r="I18" s="86"/>
      <c r="J18" s="86"/>
      <c r="K18" s="15"/>
      <c r="L18" s="87">
        <v>7658</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153</v>
      </c>
      <c r="B23" s="74"/>
      <c r="C23" s="74"/>
      <c r="D23" s="74"/>
      <c r="E23" s="74"/>
      <c r="F23" s="74"/>
      <c r="G23" s="74"/>
      <c r="H23" s="74"/>
      <c r="I23" s="74"/>
      <c r="J23" s="74"/>
      <c r="K23" s="74"/>
      <c r="L23" s="74"/>
      <c r="M23" s="74"/>
      <c r="N23" s="74"/>
      <c r="O23" s="75"/>
    </row>
    <row r="24" spans="1:15" ht="90" customHeight="1" x14ac:dyDescent="0.4">
      <c r="A24" s="73" t="s">
        <v>154</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155</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156</v>
      </c>
      <c r="B34" s="55"/>
      <c r="C34" s="55"/>
      <c r="D34" s="55"/>
      <c r="E34" s="55"/>
      <c r="F34" s="55"/>
      <c r="G34" s="55"/>
      <c r="H34" s="55"/>
      <c r="I34" s="55"/>
      <c r="J34" s="55"/>
      <c r="K34" s="55"/>
      <c r="L34" s="55"/>
      <c r="M34" s="55"/>
      <c r="N34" s="55"/>
      <c r="O34" s="56"/>
    </row>
    <row r="35" spans="1:15" ht="45" customHeight="1" x14ac:dyDescent="0.4">
      <c r="A35" s="57" t="s">
        <v>157</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F00-000000000000}">
      <formula1>256</formula1>
    </dataValidation>
    <dataValidation type="textLength" operator="lessThanOrEqual" allowBlank="1" showInputMessage="1" showErrorMessage="1" sqref="A35:O35" xr:uid="{00000000-0002-0000-0F00-000001000000}">
      <formula1>100</formula1>
    </dataValidation>
    <dataValidation type="textLength" operator="lessThanOrEqual" allowBlank="1" showInputMessage="1" showErrorMessage="1" errorTitle="エラーメッセージ" error="255文字を超えています。_x000a_" sqref="A34:O34" xr:uid="{00000000-0002-0000-0F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158</v>
      </c>
      <c r="D4" s="130"/>
      <c r="E4" s="130"/>
      <c r="F4" s="130"/>
      <c r="G4" s="130"/>
      <c r="H4" s="131"/>
      <c r="I4" s="117" t="s">
        <v>4</v>
      </c>
      <c r="J4" s="130" t="s">
        <v>159</v>
      </c>
      <c r="K4" s="130"/>
      <c r="L4" s="130"/>
      <c r="M4" s="130"/>
      <c r="N4" s="130"/>
      <c r="O4" s="131"/>
    </row>
    <row r="5" spans="1:15" ht="15" customHeight="1" x14ac:dyDescent="0.4">
      <c r="A5" s="129"/>
      <c r="B5" s="129"/>
      <c r="C5" s="132" t="s">
        <v>160</v>
      </c>
      <c r="D5" s="132"/>
      <c r="E5" s="132"/>
      <c r="F5" s="132"/>
      <c r="G5" s="132"/>
      <c r="H5" s="133"/>
      <c r="I5" s="129"/>
      <c r="J5" s="132" t="s">
        <v>161</v>
      </c>
      <c r="K5" s="132"/>
      <c r="L5" s="132"/>
      <c r="M5" s="132"/>
      <c r="N5" s="132"/>
      <c r="O5" s="134"/>
    </row>
    <row r="6" spans="1:15" ht="15" customHeight="1" x14ac:dyDescent="0.4">
      <c r="A6" s="117" t="s">
        <v>8</v>
      </c>
      <c r="B6" s="117"/>
      <c r="C6" s="117"/>
      <c r="D6" s="117"/>
      <c r="E6" s="117"/>
      <c r="F6" s="117" t="s">
        <v>162</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163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2757</v>
      </c>
      <c r="M15" s="109"/>
      <c r="N15" s="9" t="s">
        <v>24</v>
      </c>
      <c r="O15" s="10"/>
    </row>
    <row r="16" spans="1:15" ht="15" customHeight="1" x14ac:dyDescent="0.4">
      <c r="A16" s="85" t="s">
        <v>25</v>
      </c>
      <c r="B16" s="86"/>
      <c r="C16" s="86"/>
      <c r="D16" s="86"/>
      <c r="E16" s="86"/>
      <c r="F16" s="86"/>
      <c r="G16" s="86"/>
      <c r="H16" s="86"/>
      <c r="I16" s="86"/>
      <c r="J16" s="86"/>
      <c r="K16" s="11"/>
      <c r="L16" s="87">
        <v>3010</v>
      </c>
      <c r="M16" s="87"/>
      <c r="N16" s="12" t="s">
        <v>24</v>
      </c>
      <c r="O16" s="13"/>
    </row>
    <row r="17" spans="1:15" ht="15" customHeight="1" x14ac:dyDescent="0.4">
      <c r="A17" s="106" t="s">
        <v>26</v>
      </c>
      <c r="B17" s="107"/>
      <c r="C17" s="107"/>
      <c r="D17" s="107"/>
      <c r="E17" s="107"/>
      <c r="F17" s="107"/>
      <c r="G17" s="107"/>
      <c r="H17" s="107"/>
      <c r="I17" s="107"/>
      <c r="J17" s="108"/>
      <c r="K17" s="14"/>
      <c r="L17" s="109">
        <v>2675</v>
      </c>
      <c r="M17" s="109"/>
      <c r="N17" s="9" t="s">
        <v>27</v>
      </c>
      <c r="O17" s="10"/>
    </row>
    <row r="18" spans="1:15" ht="15" customHeight="1" x14ac:dyDescent="0.4">
      <c r="A18" s="85" t="s">
        <v>28</v>
      </c>
      <c r="B18" s="86"/>
      <c r="C18" s="86"/>
      <c r="D18" s="86"/>
      <c r="E18" s="86"/>
      <c r="F18" s="86"/>
      <c r="G18" s="86"/>
      <c r="H18" s="86"/>
      <c r="I18" s="86"/>
      <c r="J18" s="86"/>
      <c r="K18" s="15"/>
      <c r="L18" s="87">
        <v>2920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164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165</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166</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000-000000000000}">
      <formula1>256</formula1>
    </dataValidation>
    <dataValidation type="textLength" operator="lessThanOrEqual" allowBlank="1" showInputMessage="1" showErrorMessage="1" sqref="A35:O35" xr:uid="{00000000-0002-0000-1000-000001000000}">
      <formula1>100</formula1>
    </dataValidation>
    <dataValidation type="textLength" operator="lessThanOrEqual" allowBlank="1" showInputMessage="1" showErrorMessage="1" errorTitle="エラーメッセージ" error="255文字を超えています。_x000a_" sqref="A34:O34" xr:uid="{00000000-0002-0000-1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167</v>
      </c>
      <c r="D4" s="130"/>
      <c r="E4" s="130"/>
      <c r="F4" s="130"/>
      <c r="G4" s="130"/>
      <c r="H4" s="131"/>
      <c r="I4" s="117" t="s">
        <v>4</v>
      </c>
      <c r="J4" s="130" t="s">
        <v>168</v>
      </c>
      <c r="K4" s="130"/>
      <c r="L4" s="130"/>
      <c r="M4" s="130"/>
      <c r="N4" s="130"/>
      <c r="O4" s="131"/>
    </row>
    <row r="5" spans="1:15" ht="15" customHeight="1" x14ac:dyDescent="0.4">
      <c r="A5" s="129"/>
      <c r="B5" s="129"/>
      <c r="C5" s="132" t="s">
        <v>6</v>
      </c>
      <c r="D5" s="132"/>
      <c r="E5" s="132"/>
      <c r="F5" s="132"/>
      <c r="G5" s="132"/>
      <c r="H5" s="133"/>
      <c r="I5" s="129"/>
      <c r="J5" s="132" t="s">
        <v>169</v>
      </c>
      <c r="K5" s="132"/>
      <c r="L5" s="132"/>
      <c r="M5" s="132"/>
      <c r="N5" s="132"/>
      <c r="O5" s="134"/>
    </row>
    <row r="6" spans="1:15" ht="15" customHeight="1" x14ac:dyDescent="0.4">
      <c r="A6" s="117" t="s">
        <v>8</v>
      </c>
      <c r="B6" s="117"/>
      <c r="C6" s="117"/>
      <c r="D6" s="117"/>
      <c r="E6" s="117"/>
      <c r="F6" s="117" t="s">
        <v>170</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171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21529</v>
      </c>
      <c r="M15" s="109"/>
      <c r="N15" s="9" t="s">
        <v>24</v>
      </c>
      <c r="O15" s="10"/>
    </row>
    <row r="16" spans="1:15" ht="15" customHeight="1" x14ac:dyDescent="0.4">
      <c r="A16" s="85" t="s">
        <v>25</v>
      </c>
      <c r="B16" s="86"/>
      <c r="C16" s="86"/>
      <c r="D16" s="86"/>
      <c r="E16" s="86"/>
      <c r="F16" s="86"/>
      <c r="G16" s="86"/>
      <c r="H16" s="86"/>
      <c r="I16" s="86"/>
      <c r="J16" s="86"/>
      <c r="K16" s="11"/>
      <c r="L16" s="87">
        <v>24091</v>
      </c>
      <c r="M16" s="87"/>
      <c r="N16" s="12" t="s">
        <v>24</v>
      </c>
      <c r="O16" s="13"/>
    </row>
    <row r="17" spans="1:15" ht="15" customHeight="1" x14ac:dyDescent="0.4">
      <c r="A17" s="106" t="s">
        <v>26</v>
      </c>
      <c r="B17" s="107"/>
      <c r="C17" s="107"/>
      <c r="D17" s="107"/>
      <c r="E17" s="107"/>
      <c r="F17" s="107"/>
      <c r="G17" s="107"/>
      <c r="H17" s="107"/>
      <c r="I17" s="107"/>
      <c r="J17" s="108"/>
      <c r="K17" s="14"/>
      <c r="L17" s="109">
        <v>20682</v>
      </c>
      <c r="M17" s="109"/>
      <c r="N17" s="9" t="s">
        <v>27</v>
      </c>
      <c r="O17" s="10"/>
    </row>
    <row r="18" spans="1:15" ht="15" customHeight="1" x14ac:dyDescent="0.4">
      <c r="A18" s="85" t="s">
        <v>28</v>
      </c>
      <c r="B18" s="86"/>
      <c r="C18" s="86"/>
      <c r="D18" s="86"/>
      <c r="E18" s="86"/>
      <c r="F18" s="86"/>
      <c r="G18" s="86"/>
      <c r="H18" s="86"/>
      <c r="I18" s="86"/>
      <c r="J18" s="86"/>
      <c r="K18" s="15"/>
      <c r="L18" s="87">
        <v>23143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172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173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174</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175</v>
      </c>
      <c r="B34" s="55"/>
      <c r="C34" s="55"/>
      <c r="D34" s="55"/>
      <c r="E34" s="55"/>
      <c r="F34" s="55"/>
      <c r="G34" s="55"/>
      <c r="H34" s="55"/>
      <c r="I34" s="55"/>
      <c r="J34" s="55"/>
      <c r="K34" s="55"/>
      <c r="L34" s="55"/>
      <c r="M34" s="55"/>
      <c r="N34" s="55"/>
      <c r="O34" s="56"/>
    </row>
    <row r="35" spans="1:15" ht="45" customHeight="1" x14ac:dyDescent="0.4">
      <c r="A35" s="57" t="s">
        <v>176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100-000000000000}">
      <formula1>256</formula1>
    </dataValidation>
    <dataValidation type="textLength" operator="lessThanOrEqual" allowBlank="1" showInputMessage="1" showErrorMessage="1" sqref="A35:O35" xr:uid="{00000000-0002-0000-1100-000001000000}">
      <formula1>100</formula1>
    </dataValidation>
    <dataValidation type="textLength" operator="lessThanOrEqual" allowBlank="1" showInputMessage="1" showErrorMessage="1" errorTitle="エラーメッセージ" error="255文字を超えています。_x000a_" sqref="A34:O34" xr:uid="{00000000-0002-0000-11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177</v>
      </c>
      <c r="D4" s="130"/>
      <c r="E4" s="130"/>
      <c r="F4" s="130"/>
      <c r="G4" s="130"/>
      <c r="H4" s="131"/>
      <c r="I4" s="117" t="s">
        <v>4</v>
      </c>
      <c r="J4" s="130" t="s">
        <v>178</v>
      </c>
      <c r="K4" s="130"/>
      <c r="L4" s="130"/>
      <c r="M4" s="130"/>
      <c r="N4" s="130"/>
      <c r="O4" s="131"/>
    </row>
    <row r="5" spans="1:15" ht="15" customHeight="1" x14ac:dyDescent="0.4">
      <c r="A5" s="129"/>
      <c r="B5" s="129"/>
      <c r="C5" s="132" t="s">
        <v>6</v>
      </c>
      <c r="D5" s="132"/>
      <c r="E5" s="132"/>
      <c r="F5" s="132"/>
      <c r="G5" s="132"/>
      <c r="H5" s="133"/>
      <c r="I5" s="129"/>
      <c r="J5" s="132" t="s">
        <v>179</v>
      </c>
      <c r="K5" s="132"/>
      <c r="L5" s="132"/>
      <c r="M5" s="132"/>
      <c r="N5" s="132"/>
      <c r="O5" s="134"/>
    </row>
    <row r="6" spans="1:15" ht="15" customHeight="1" x14ac:dyDescent="0.4">
      <c r="A6" s="117" t="s">
        <v>8</v>
      </c>
      <c r="B6" s="117"/>
      <c r="C6" s="117"/>
      <c r="D6" s="117"/>
      <c r="E6" s="117"/>
      <c r="F6" s="117" t="s">
        <v>52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180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17854</v>
      </c>
      <c r="M15" s="109"/>
      <c r="N15" s="9" t="s">
        <v>24</v>
      </c>
      <c r="O15" s="10"/>
    </row>
    <row r="16" spans="1:15" ht="15" customHeight="1" x14ac:dyDescent="0.4">
      <c r="A16" s="85" t="s">
        <v>25</v>
      </c>
      <c r="B16" s="86"/>
      <c r="C16" s="86"/>
      <c r="D16" s="86"/>
      <c r="E16" s="86"/>
      <c r="F16" s="86"/>
      <c r="G16" s="86"/>
      <c r="H16" s="86"/>
      <c r="I16" s="86"/>
      <c r="J16" s="86"/>
      <c r="K16" s="11"/>
      <c r="L16" s="87">
        <v>20031</v>
      </c>
      <c r="M16" s="87"/>
      <c r="N16" s="12" t="s">
        <v>24</v>
      </c>
      <c r="O16" s="13"/>
    </row>
    <row r="17" spans="1:15" ht="15" customHeight="1" x14ac:dyDescent="0.4">
      <c r="A17" s="106" t="s">
        <v>26</v>
      </c>
      <c r="B17" s="107"/>
      <c r="C17" s="107"/>
      <c r="D17" s="107"/>
      <c r="E17" s="107"/>
      <c r="F17" s="107"/>
      <c r="G17" s="107"/>
      <c r="H17" s="107"/>
      <c r="I17" s="107"/>
      <c r="J17" s="108"/>
      <c r="K17" s="14"/>
      <c r="L17" s="109">
        <v>17068</v>
      </c>
      <c r="M17" s="109"/>
      <c r="N17" s="9" t="s">
        <v>27</v>
      </c>
      <c r="O17" s="10"/>
    </row>
    <row r="18" spans="1:15" ht="15" customHeight="1" x14ac:dyDescent="0.4">
      <c r="A18" s="85" t="s">
        <v>28</v>
      </c>
      <c r="B18" s="86"/>
      <c r="C18" s="86"/>
      <c r="D18" s="86"/>
      <c r="E18" s="86"/>
      <c r="F18" s="86"/>
      <c r="G18" s="86"/>
      <c r="H18" s="86"/>
      <c r="I18" s="86"/>
      <c r="J18" s="86"/>
      <c r="K18" s="15"/>
      <c r="L18" s="87">
        <v>19149</v>
      </c>
      <c r="M18" s="87"/>
      <c r="N18" s="12" t="s">
        <v>27</v>
      </c>
      <c r="O18" s="13"/>
    </row>
    <row r="19" spans="1:15" ht="15" customHeight="1" x14ac:dyDescent="0.4">
      <c r="A19" s="50"/>
      <c r="B19" s="51"/>
      <c r="C19" s="51"/>
      <c r="D19" s="51"/>
      <c r="E19" s="51"/>
      <c r="F19" s="72"/>
      <c r="G19" s="92" t="s">
        <v>29</v>
      </c>
      <c r="H19" s="16" t="s">
        <v>11</v>
      </c>
      <c r="I19" s="94" t="s">
        <v>30</v>
      </c>
      <c r="J19" s="95"/>
      <c r="K19" s="95"/>
      <c r="L19" s="96"/>
      <c r="M19" s="97">
        <v>4.5</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4.5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181</v>
      </c>
      <c r="B23" s="74"/>
      <c r="C23" s="74"/>
      <c r="D23" s="74"/>
      <c r="E23" s="74"/>
      <c r="F23" s="74"/>
      <c r="G23" s="74"/>
      <c r="H23" s="74"/>
      <c r="I23" s="74"/>
      <c r="J23" s="74"/>
      <c r="K23" s="74"/>
      <c r="L23" s="74"/>
      <c r="M23" s="74"/>
      <c r="N23" s="74"/>
      <c r="O23" s="75"/>
    </row>
    <row r="24" spans="1:15" ht="90" customHeight="1" x14ac:dyDescent="0.4">
      <c r="A24" s="73" t="s">
        <v>182</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183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200-000000000000}">
      <formula1>256</formula1>
    </dataValidation>
    <dataValidation type="textLength" operator="lessThanOrEqual" allowBlank="1" showInputMessage="1" showErrorMessage="1" sqref="A35:O35" xr:uid="{00000000-0002-0000-1200-000001000000}">
      <formula1>100</formula1>
    </dataValidation>
    <dataValidation type="textLength" operator="lessThanOrEqual" allowBlank="1" showInputMessage="1" showErrorMessage="1" errorTitle="エラーメッセージ" error="255文字を超えています。_x000a_" sqref="A34:O34" xr:uid="{00000000-0002-0000-1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v>
      </c>
      <c r="D4" s="130"/>
      <c r="E4" s="130"/>
      <c r="F4" s="130"/>
      <c r="G4" s="130"/>
      <c r="H4" s="131"/>
      <c r="I4" s="117" t="s">
        <v>4</v>
      </c>
      <c r="J4" s="130" t="s">
        <v>5</v>
      </c>
      <c r="K4" s="130"/>
      <c r="L4" s="130"/>
      <c r="M4" s="130"/>
      <c r="N4" s="130"/>
      <c r="O4" s="131"/>
    </row>
    <row r="5" spans="1:15" ht="15" customHeight="1" x14ac:dyDescent="0.4">
      <c r="A5" s="129"/>
      <c r="B5" s="129"/>
      <c r="C5" s="132" t="s">
        <v>6</v>
      </c>
      <c r="D5" s="132"/>
      <c r="E5" s="132"/>
      <c r="F5" s="132"/>
      <c r="G5" s="132"/>
      <c r="H5" s="133"/>
      <c r="I5" s="129"/>
      <c r="J5" s="132" t="s">
        <v>7</v>
      </c>
      <c r="K5" s="132"/>
      <c r="L5" s="132"/>
      <c r="M5" s="132"/>
      <c r="N5" s="132"/>
      <c r="O5" s="134"/>
    </row>
    <row r="6" spans="1:15" ht="15" customHeight="1" x14ac:dyDescent="0.4">
      <c r="A6" s="117" t="s">
        <v>8</v>
      </c>
      <c r="B6" s="117"/>
      <c r="C6" s="117"/>
      <c r="D6" s="117"/>
      <c r="E6" s="117"/>
      <c r="F6" s="117" t="s">
        <v>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9558</v>
      </c>
      <c r="M15" s="109"/>
      <c r="N15" s="9" t="s">
        <v>24</v>
      </c>
      <c r="O15" s="10"/>
    </row>
    <row r="16" spans="1:15" ht="15" customHeight="1" x14ac:dyDescent="0.4">
      <c r="A16" s="85" t="s">
        <v>25</v>
      </c>
      <c r="B16" s="86"/>
      <c r="C16" s="86"/>
      <c r="D16" s="86"/>
      <c r="E16" s="86"/>
      <c r="F16" s="86"/>
      <c r="G16" s="86"/>
      <c r="H16" s="86"/>
      <c r="I16" s="86"/>
      <c r="J16" s="86"/>
      <c r="K16" s="11"/>
      <c r="L16" s="87">
        <v>10397</v>
      </c>
      <c r="M16" s="87"/>
      <c r="N16" s="12" t="s">
        <v>24</v>
      </c>
      <c r="O16" s="13"/>
    </row>
    <row r="17" spans="1:15" ht="15" customHeight="1" x14ac:dyDescent="0.4">
      <c r="A17" s="106" t="s">
        <v>26</v>
      </c>
      <c r="B17" s="107"/>
      <c r="C17" s="107"/>
      <c r="D17" s="107"/>
      <c r="E17" s="107"/>
      <c r="F17" s="107"/>
      <c r="G17" s="107"/>
      <c r="H17" s="107"/>
      <c r="I17" s="107"/>
      <c r="J17" s="108"/>
      <c r="K17" s="14"/>
      <c r="L17" s="109">
        <v>9275</v>
      </c>
      <c r="M17" s="109"/>
      <c r="N17" s="9" t="s">
        <v>27</v>
      </c>
      <c r="O17" s="10"/>
    </row>
    <row r="18" spans="1:15" ht="15" customHeight="1" x14ac:dyDescent="0.4">
      <c r="A18" s="85" t="s">
        <v>28</v>
      </c>
      <c r="B18" s="86"/>
      <c r="C18" s="86"/>
      <c r="D18" s="86"/>
      <c r="E18" s="86"/>
      <c r="F18" s="86"/>
      <c r="G18" s="86"/>
      <c r="H18" s="86"/>
      <c r="I18" s="86"/>
      <c r="J18" s="86"/>
      <c r="K18" s="15"/>
      <c r="L18" s="87">
        <v>10089</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100-000000000000}">
      <formula1>256</formula1>
    </dataValidation>
    <dataValidation type="textLength" operator="lessThanOrEqual" allowBlank="1" showInputMessage="1" showErrorMessage="1" sqref="A35:O35" xr:uid="{00000000-0002-0000-0100-000001000000}">
      <formula1>100</formula1>
    </dataValidation>
    <dataValidation type="textLength" operator="lessThanOrEqual" allowBlank="1" showInputMessage="1" showErrorMessage="1" errorTitle="エラーメッセージ" error="255文字を超えています。_x000a_" sqref="A34:O34" xr:uid="{00000000-0002-0000-0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184</v>
      </c>
      <c r="D4" s="130"/>
      <c r="E4" s="130"/>
      <c r="F4" s="130"/>
      <c r="G4" s="130"/>
      <c r="H4" s="131"/>
      <c r="I4" s="117" t="s">
        <v>4</v>
      </c>
      <c r="J4" s="130" t="s">
        <v>185</v>
      </c>
      <c r="K4" s="130"/>
      <c r="L4" s="130"/>
      <c r="M4" s="130"/>
      <c r="N4" s="130"/>
      <c r="O4" s="131"/>
    </row>
    <row r="5" spans="1:15" ht="15" customHeight="1" x14ac:dyDescent="0.4">
      <c r="A5" s="129"/>
      <c r="B5" s="129"/>
      <c r="C5" s="132" t="s">
        <v>6</v>
      </c>
      <c r="D5" s="132"/>
      <c r="E5" s="132"/>
      <c r="F5" s="132"/>
      <c r="G5" s="132"/>
      <c r="H5" s="133"/>
      <c r="I5" s="129"/>
      <c r="J5" s="132" t="s">
        <v>186</v>
      </c>
      <c r="K5" s="132"/>
      <c r="L5" s="132"/>
      <c r="M5" s="132"/>
      <c r="N5" s="132"/>
      <c r="O5" s="134"/>
    </row>
    <row r="6" spans="1:15" ht="15" customHeight="1" x14ac:dyDescent="0.4">
      <c r="A6" s="117" t="s">
        <v>8</v>
      </c>
      <c r="B6" s="117"/>
      <c r="C6" s="117"/>
      <c r="D6" s="117"/>
      <c r="E6" s="117"/>
      <c r="F6" s="117" t="s">
        <v>187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188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137420</v>
      </c>
      <c r="M15" s="109"/>
      <c r="N15" s="9" t="s">
        <v>24</v>
      </c>
      <c r="O15" s="10"/>
    </row>
    <row r="16" spans="1:15" ht="15" customHeight="1" x14ac:dyDescent="0.4">
      <c r="A16" s="85" t="s">
        <v>25</v>
      </c>
      <c r="B16" s="86"/>
      <c r="C16" s="86"/>
      <c r="D16" s="86"/>
      <c r="E16" s="86"/>
      <c r="F16" s="86"/>
      <c r="G16" s="86"/>
      <c r="H16" s="86"/>
      <c r="I16" s="86"/>
      <c r="J16" s="86"/>
      <c r="K16" s="11"/>
      <c r="L16" s="87">
        <v>143644</v>
      </c>
      <c r="M16" s="87"/>
      <c r="N16" s="12" t="s">
        <v>24</v>
      </c>
      <c r="O16" s="13"/>
    </row>
    <row r="17" spans="1:15" ht="15" customHeight="1" x14ac:dyDescent="0.4">
      <c r="A17" s="106" t="s">
        <v>26</v>
      </c>
      <c r="B17" s="107"/>
      <c r="C17" s="107"/>
      <c r="D17" s="107"/>
      <c r="E17" s="107"/>
      <c r="F17" s="107"/>
      <c r="G17" s="107"/>
      <c r="H17" s="107"/>
      <c r="I17" s="107"/>
      <c r="J17" s="108"/>
      <c r="K17" s="14"/>
      <c r="L17" s="109">
        <v>133250</v>
      </c>
      <c r="M17" s="109"/>
      <c r="N17" s="9" t="s">
        <v>27</v>
      </c>
      <c r="O17" s="10"/>
    </row>
    <row r="18" spans="1:15" ht="15" customHeight="1" x14ac:dyDescent="0.4">
      <c r="A18" s="85" t="s">
        <v>28</v>
      </c>
      <c r="B18" s="86"/>
      <c r="C18" s="86"/>
      <c r="D18" s="86"/>
      <c r="E18" s="86"/>
      <c r="F18" s="86"/>
      <c r="G18" s="86"/>
      <c r="H18" s="86"/>
      <c r="I18" s="86"/>
      <c r="J18" s="86"/>
      <c r="K18" s="15"/>
      <c r="L18" s="87">
        <v>139289</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189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190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191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300-000000000000}">
      <formula1>256</formula1>
    </dataValidation>
    <dataValidation type="textLength" operator="lessThanOrEqual" allowBlank="1" showInputMessage="1" showErrorMessage="1" sqref="A35:O35" xr:uid="{00000000-0002-0000-1300-000001000000}">
      <formula1>100</formula1>
    </dataValidation>
    <dataValidation type="textLength" operator="lessThanOrEqual" allowBlank="1" showInputMessage="1" showErrorMessage="1" errorTitle="エラーメッセージ" error="255文字を超えています。_x000a_" sqref="A34:O34" xr:uid="{00000000-0002-0000-1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192</v>
      </c>
      <c r="D4" s="130"/>
      <c r="E4" s="130"/>
      <c r="F4" s="130"/>
      <c r="G4" s="130"/>
      <c r="H4" s="131"/>
      <c r="I4" s="117" t="s">
        <v>4</v>
      </c>
      <c r="J4" s="130" t="s">
        <v>193</v>
      </c>
      <c r="K4" s="130"/>
      <c r="L4" s="130"/>
      <c r="M4" s="130"/>
      <c r="N4" s="130"/>
      <c r="O4" s="131"/>
    </row>
    <row r="5" spans="1:15" ht="15" customHeight="1" x14ac:dyDescent="0.4">
      <c r="A5" s="129"/>
      <c r="B5" s="129"/>
      <c r="C5" s="132" t="s">
        <v>6</v>
      </c>
      <c r="D5" s="132"/>
      <c r="E5" s="132"/>
      <c r="F5" s="132"/>
      <c r="G5" s="132"/>
      <c r="H5" s="133"/>
      <c r="I5" s="129"/>
      <c r="J5" s="132" t="s">
        <v>194</v>
      </c>
      <c r="K5" s="132"/>
      <c r="L5" s="132"/>
      <c r="M5" s="132"/>
      <c r="N5" s="132"/>
      <c r="O5" s="134"/>
    </row>
    <row r="6" spans="1:15" ht="15" customHeight="1" x14ac:dyDescent="0.4">
      <c r="A6" s="117" t="s">
        <v>8</v>
      </c>
      <c r="B6" s="117"/>
      <c r="C6" s="117"/>
      <c r="D6" s="117"/>
      <c r="E6" s="117"/>
      <c r="F6" s="117" t="s">
        <v>195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196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4077</v>
      </c>
      <c r="M15" s="109"/>
      <c r="N15" s="9" t="s">
        <v>24</v>
      </c>
      <c r="O15" s="10"/>
    </row>
    <row r="16" spans="1:15" ht="15" customHeight="1" x14ac:dyDescent="0.4">
      <c r="A16" s="85" t="s">
        <v>25</v>
      </c>
      <c r="B16" s="86"/>
      <c r="C16" s="86"/>
      <c r="D16" s="86"/>
      <c r="E16" s="86"/>
      <c r="F16" s="86"/>
      <c r="G16" s="86"/>
      <c r="H16" s="86"/>
      <c r="I16" s="86"/>
      <c r="J16" s="86"/>
      <c r="K16" s="11"/>
      <c r="L16" s="87">
        <v>4132</v>
      </c>
      <c r="M16" s="87"/>
      <c r="N16" s="12" t="s">
        <v>24</v>
      </c>
      <c r="O16" s="13"/>
    </row>
    <row r="17" spans="1:15" ht="15" customHeight="1" x14ac:dyDescent="0.4">
      <c r="A17" s="106" t="s">
        <v>26</v>
      </c>
      <c r="B17" s="107"/>
      <c r="C17" s="107"/>
      <c r="D17" s="107"/>
      <c r="E17" s="107"/>
      <c r="F17" s="107"/>
      <c r="G17" s="107"/>
      <c r="H17" s="107"/>
      <c r="I17" s="107"/>
      <c r="J17" s="108"/>
      <c r="K17" s="14"/>
      <c r="L17" s="109">
        <v>3795</v>
      </c>
      <c r="M17" s="109"/>
      <c r="N17" s="9" t="s">
        <v>27</v>
      </c>
      <c r="O17" s="10"/>
    </row>
    <row r="18" spans="1:15" ht="15" customHeight="1" x14ac:dyDescent="0.4">
      <c r="A18" s="85" t="s">
        <v>28</v>
      </c>
      <c r="B18" s="86"/>
      <c r="C18" s="86"/>
      <c r="D18" s="86"/>
      <c r="E18" s="86"/>
      <c r="F18" s="86"/>
      <c r="G18" s="86"/>
      <c r="H18" s="86"/>
      <c r="I18" s="86"/>
      <c r="J18" s="86"/>
      <c r="K18" s="15"/>
      <c r="L18" s="87">
        <v>3850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3.4</v>
      </c>
      <c r="N20" s="103"/>
      <c r="O20" s="13" t="s">
        <v>33</v>
      </c>
    </row>
    <row r="21" spans="1:15" ht="15" customHeight="1" x14ac:dyDescent="0.4">
      <c r="A21" s="53"/>
      <c r="B21" s="53"/>
      <c r="C21" s="53"/>
      <c r="D21" s="53"/>
      <c r="E21" s="53"/>
      <c r="F21" s="91"/>
      <c r="G21" s="63" t="s">
        <v>34</v>
      </c>
      <c r="H21" s="64"/>
      <c r="I21" s="64"/>
      <c r="J21" s="64"/>
      <c r="K21" s="64"/>
      <c r="L21" s="65"/>
      <c r="M21" s="66">
        <v>3.3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197</v>
      </c>
      <c r="B23" s="74"/>
      <c r="C23" s="74"/>
      <c r="D23" s="74"/>
      <c r="E23" s="74"/>
      <c r="F23" s="74"/>
      <c r="G23" s="74"/>
      <c r="H23" s="74"/>
      <c r="I23" s="74"/>
      <c r="J23" s="74"/>
      <c r="K23" s="74"/>
      <c r="L23" s="74"/>
      <c r="M23" s="74"/>
      <c r="N23" s="74"/>
      <c r="O23" s="75"/>
    </row>
    <row r="24" spans="1:15" ht="90" customHeight="1" x14ac:dyDescent="0.4">
      <c r="A24" s="73" t="s">
        <v>198</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112</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199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400-000000000000}">
      <formula1>256</formula1>
    </dataValidation>
    <dataValidation type="textLength" operator="lessThanOrEqual" allowBlank="1" showInputMessage="1" showErrorMessage="1" sqref="A35:O35" xr:uid="{00000000-0002-0000-1400-000001000000}">
      <formula1>100</formula1>
    </dataValidation>
    <dataValidation type="textLength" operator="lessThanOrEqual" allowBlank="1" showInputMessage="1" showErrorMessage="1" errorTitle="エラーメッセージ" error="255文字を超えています。_x000a_" sqref="A34:O34" xr:uid="{00000000-0002-0000-1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200</v>
      </c>
      <c r="D4" s="130"/>
      <c r="E4" s="130"/>
      <c r="F4" s="130"/>
      <c r="G4" s="130"/>
      <c r="H4" s="131"/>
      <c r="I4" s="117" t="s">
        <v>4</v>
      </c>
      <c r="J4" s="130" t="s">
        <v>201</v>
      </c>
      <c r="K4" s="130"/>
      <c r="L4" s="130"/>
      <c r="M4" s="130"/>
      <c r="N4" s="130"/>
      <c r="O4" s="131"/>
    </row>
    <row r="5" spans="1:15" ht="15" customHeight="1" x14ac:dyDescent="0.4">
      <c r="A5" s="129"/>
      <c r="B5" s="129"/>
      <c r="C5" s="132" t="s">
        <v>6</v>
      </c>
      <c r="D5" s="132"/>
      <c r="E5" s="132"/>
      <c r="F5" s="132"/>
      <c r="G5" s="132"/>
      <c r="H5" s="133"/>
      <c r="I5" s="129"/>
      <c r="J5" s="132" t="s">
        <v>202</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203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4480</v>
      </c>
      <c r="M15" s="109"/>
      <c r="N15" s="9" t="s">
        <v>24</v>
      </c>
      <c r="O15" s="10"/>
    </row>
    <row r="16" spans="1:15" ht="15" customHeight="1" x14ac:dyDescent="0.4">
      <c r="A16" s="85" t="s">
        <v>25</v>
      </c>
      <c r="B16" s="86"/>
      <c r="C16" s="86"/>
      <c r="D16" s="86"/>
      <c r="E16" s="86"/>
      <c r="F16" s="86"/>
      <c r="G16" s="86"/>
      <c r="H16" s="86"/>
      <c r="I16" s="86"/>
      <c r="J16" s="86"/>
      <c r="K16" s="11"/>
      <c r="L16" s="87">
        <v>4492</v>
      </c>
      <c r="M16" s="87"/>
      <c r="N16" s="12" t="s">
        <v>24</v>
      </c>
      <c r="O16" s="13"/>
    </row>
    <row r="17" spans="1:15" ht="15" customHeight="1" x14ac:dyDescent="0.4">
      <c r="A17" s="106" t="s">
        <v>26</v>
      </c>
      <c r="B17" s="107"/>
      <c r="C17" s="107"/>
      <c r="D17" s="107"/>
      <c r="E17" s="107"/>
      <c r="F17" s="107"/>
      <c r="G17" s="107"/>
      <c r="H17" s="107"/>
      <c r="I17" s="107"/>
      <c r="J17" s="108"/>
      <c r="K17" s="14"/>
      <c r="L17" s="109">
        <v>4350</v>
      </c>
      <c r="M17" s="109"/>
      <c r="N17" s="9" t="s">
        <v>27</v>
      </c>
      <c r="O17" s="10"/>
    </row>
    <row r="18" spans="1:15" ht="15" customHeight="1" x14ac:dyDescent="0.4">
      <c r="A18" s="85" t="s">
        <v>28</v>
      </c>
      <c r="B18" s="86"/>
      <c r="C18" s="86"/>
      <c r="D18" s="86"/>
      <c r="E18" s="86"/>
      <c r="F18" s="86"/>
      <c r="G18" s="86"/>
      <c r="H18" s="86"/>
      <c r="I18" s="86"/>
      <c r="J18" s="86"/>
      <c r="K18" s="15"/>
      <c r="L18" s="87">
        <v>4357</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204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205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500-000000000000}">
      <formula1>256</formula1>
    </dataValidation>
    <dataValidation type="textLength" operator="lessThanOrEqual" allowBlank="1" showInputMessage="1" showErrorMessage="1" sqref="A35:O35" xr:uid="{00000000-0002-0000-1500-000001000000}">
      <formula1>100</formula1>
    </dataValidation>
    <dataValidation type="textLength" operator="lessThanOrEqual" allowBlank="1" showInputMessage="1" showErrorMessage="1" errorTitle="エラーメッセージ" error="255文字を超えています。_x000a_" sqref="A34:O34" xr:uid="{00000000-0002-0000-1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206</v>
      </c>
      <c r="D4" s="130"/>
      <c r="E4" s="130"/>
      <c r="F4" s="130"/>
      <c r="G4" s="130"/>
      <c r="H4" s="131"/>
      <c r="I4" s="117" t="s">
        <v>4</v>
      </c>
      <c r="J4" s="130" t="s">
        <v>207</v>
      </c>
      <c r="K4" s="130"/>
      <c r="L4" s="130"/>
      <c r="M4" s="130"/>
      <c r="N4" s="130"/>
      <c r="O4" s="131"/>
    </row>
    <row r="5" spans="1:15" ht="15" customHeight="1" x14ac:dyDescent="0.4">
      <c r="A5" s="129"/>
      <c r="B5" s="129"/>
      <c r="C5" s="132" t="s">
        <v>6</v>
      </c>
      <c r="D5" s="132"/>
      <c r="E5" s="132"/>
      <c r="F5" s="132"/>
      <c r="G5" s="132"/>
      <c r="H5" s="133"/>
      <c r="I5" s="129"/>
      <c r="J5" s="132" t="s">
        <v>208</v>
      </c>
      <c r="K5" s="132"/>
      <c r="L5" s="132"/>
      <c r="M5" s="132"/>
      <c r="N5" s="132"/>
      <c r="O5" s="134"/>
    </row>
    <row r="6" spans="1:15" ht="15" customHeight="1" x14ac:dyDescent="0.4">
      <c r="A6" s="117" t="s">
        <v>8</v>
      </c>
      <c r="B6" s="117"/>
      <c r="C6" s="117"/>
      <c r="D6" s="117"/>
      <c r="E6" s="117"/>
      <c r="F6" s="117" t="s">
        <v>209</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210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634</v>
      </c>
      <c r="M15" s="109"/>
      <c r="N15" s="9" t="s">
        <v>24</v>
      </c>
      <c r="O15" s="10"/>
    </row>
    <row r="16" spans="1:15" ht="15" customHeight="1" x14ac:dyDescent="0.4">
      <c r="A16" s="85" t="s">
        <v>25</v>
      </c>
      <c r="B16" s="86"/>
      <c r="C16" s="86"/>
      <c r="D16" s="86"/>
      <c r="E16" s="86"/>
      <c r="F16" s="86"/>
      <c r="G16" s="86"/>
      <c r="H16" s="86"/>
      <c r="I16" s="86"/>
      <c r="J16" s="86"/>
      <c r="K16" s="11"/>
      <c r="L16" s="87">
        <v>649</v>
      </c>
      <c r="M16" s="87"/>
      <c r="N16" s="12" t="s">
        <v>24</v>
      </c>
      <c r="O16" s="13"/>
    </row>
    <row r="17" spans="1:15" ht="15" customHeight="1" x14ac:dyDescent="0.4">
      <c r="A17" s="106" t="s">
        <v>26</v>
      </c>
      <c r="B17" s="107"/>
      <c r="C17" s="107"/>
      <c r="D17" s="107"/>
      <c r="E17" s="107"/>
      <c r="F17" s="107"/>
      <c r="G17" s="107"/>
      <c r="H17" s="107"/>
      <c r="I17" s="107"/>
      <c r="J17" s="108"/>
      <c r="K17" s="14"/>
      <c r="L17" s="109">
        <v>615</v>
      </c>
      <c r="M17" s="109"/>
      <c r="N17" s="9" t="s">
        <v>27</v>
      </c>
      <c r="O17" s="10"/>
    </row>
    <row r="18" spans="1:15" ht="15" customHeight="1" x14ac:dyDescent="0.4">
      <c r="A18" s="85" t="s">
        <v>28</v>
      </c>
      <c r="B18" s="86"/>
      <c r="C18" s="86"/>
      <c r="D18" s="86"/>
      <c r="E18" s="86"/>
      <c r="F18" s="86"/>
      <c r="G18" s="86"/>
      <c r="H18" s="86"/>
      <c r="I18" s="86"/>
      <c r="J18" s="86"/>
      <c r="K18" s="15"/>
      <c r="L18" s="87">
        <v>615</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4.5999999999999996</v>
      </c>
      <c r="N20" s="103"/>
      <c r="O20" s="13" t="s">
        <v>33</v>
      </c>
    </row>
    <row r="21" spans="1:15" ht="15" customHeight="1" x14ac:dyDescent="0.4">
      <c r="A21" s="53"/>
      <c r="B21" s="53"/>
      <c r="C21" s="53"/>
      <c r="D21" s="53"/>
      <c r="E21" s="53"/>
      <c r="F21" s="91"/>
      <c r="G21" s="63" t="s">
        <v>34</v>
      </c>
      <c r="H21" s="64"/>
      <c r="I21" s="64"/>
      <c r="J21" s="64"/>
      <c r="K21" s="64"/>
      <c r="L21" s="65"/>
      <c r="M21" s="66">
        <v>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211</v>
      </c>
      <c r="B23" s="74"/>
      <c r="C23" s="74"/>
      <c r="D23" s="74"/>
      <c r="E23" s="74"/>
      <c r="F23" s="74"/>
      <c r="G23" s="74"/>
      <c r="H23" s="74"/>
      <c r="I23" s="74"/>
      <c r="J23" s="74"/>
      <c r="K23" s="74"/>
      <c r="L23" s="74"/>
      <c r="M23" s="74"/>
      <c r="N23" s="74"/>
      <c r="O23" s="75"/>
    </row>
    <row r="24" spans="1:15" ht="90" customHeight="1" x14ac:dyDescent="0.4">
      <c r="A24" s="73" t="s">
        <v>212</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213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214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600-000000000000}">
      <formula1>256</formula1>
    </dataValidation>
    <dataValidation type="textLength" operator="lessThanOrEqual" allowBlank="1" showInputMessage="1" showErrorMessage="1" sqref="A35:O35" xr:uid="{00000000-0002-0000-1600-000001000000}">
      <formula1>100</formula1>
    </dataValidation>
    <dataValidation type="textLength" operator="lessThanOrEqual" allowBlank="1" showInputMessage="1" showErrorMessage="1" errorTitle="エラーメッセージ" error="255文字を超えています。_x000a_" sqref="A34:O34" xr:uid="{00000000-0002-0000-1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215</v>
      </c>
      <c r="D4" s="130"/>
      <c r="E4" s="130"/>
      <c r="F4" s="130"/>
      <c r="G4" s="130"/>
      <c r="H4" s="131"/>
      <c r="I4" s="117" t="s">
        <v>4</v>
      </c>
      <c r="J4" s="130" t="s">
        <v>216</v>
      </c>
      <c r="K4" s="130"/>
      <c r="L4" s="130"/>
      <c r="M4" s="130"/>
      <c r="N4" s="130"/>
      <c r="O4" s="131"/>
    </row>
    <row r="5" spans="1:15" ht="15" customHeight="1" x14ac:dyDescent="0.4">
      <c r="A5" s="129"/>
      <c r="B5" s="129"/>
      <c r="C5" s="132" t="s">
        <v>217</v>
      </c>
      <c r="D5" s="132"/>
      <c r="E5" s="132"/>
      <c r="F5" s="132"/>
      <c r="G5" s="132"/>
      <c r="H5" s="133"/>
      <c r="I5" s="129"/>
      <c r="J5" s="132" t="s">
        <v>218</v>
      </c>
      <c r="K5" s="132"/>
      <c r="L5" s="132"/>
      <c r="M5" s="132"/>
      <c r="N5" s="132"/>
      <c r="O5" s="134"/>
    </row>
    <row r="6" spans="1:15" ht="15" customHeight="1" x14ac:dyDescent="0.4">
      <c r="A6" s="117" t="s">
        <v>8</v>
      </c>
      <c r="B6" s="117"/>
      <c r="C6" s="117"/>
      <c r="D6" s="117"/>
      <c r="E6" s="117"/>
      <c r="F6" s="117" t="s">
        <v>187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219</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62611</v>
      </c>
      <c r="M15" s="109"/>
      <c r="N15" s="9" t="s">
        <v>24</v>
      </c>
      <c r="O15" s="10"/>
    </row>
    <row r="16" spans="1:15" ht="15" customHeight="1" x14ac:dyDescent="0.4">
      <c r="A16" s="85" t="s">
        <v>25</v>
      </c>
      <c r="B16" s="86"/>
      <c r="C16" s="86"/>
      <c r="D16" s="86"/>
      <c r="E16" s="86"/>
      <c r="F16" s="86"/>
      <c r="G16" s="86"/>
      <c r="H16" s="86"/>
      <c r="I16" s="86"/>
      <c r="J16" s="86"/>
      <c r="K16" s="11"/>
      <c r="L16" s="87">
        <v>65518</v>
      </c>
      <c r="M16" s="87"/>
      <c r="N16" s="12" t="s">
        <v>24</v>
      </c>
      <c r="O16" s="13"/>
    </row>
    <row r="17" spans="1:15" ht="15" customHeight="1" x14ac:dyDescent="0.4">
      <c r="A17" s="106" t="s">
        <v>26</v>
      </c>
      <c r="B17" s="107"/>
      <c r="C17" s="107"/>
      <c r="D17" s="107"/>
      <c r="E17" s="107"/>
      <c r="F17" s="107"/>
      <c r="G17" s="107"/>
      <c r="H17" s="107"/>
      <c r="I17" s="107"/>
      <c r="J17" s="108"/>
      <c r="K17" s="14"/>
      <c r="L17" s="109">
        <v>65600</v>
      </c>
      <c r="M17" s="109"/>
      <c r="N17" s="9" t="s">
        <v>27</v>
      </c>
      <c r="O17" s="10"/>
    </row>
    <row r="18" spans="1:15" ht="15" customHeight="1" x14ac:dyDescent="0.4">
      <c r="A18" s="85" t="s">
        <v>28</v>
      </c>
      <c r="B18" s="86"/>
      <c r="C18" s="86"/>
      <c r="D18" s="86"/>
      <c r="E18" s="86"/>
      <c r="F18" s="86"/>
      <c r="G18" s="86"/>
      <c r="H18" s="86"/>
      <c r="I18" s="86"/>
      <c r="J18" s="86"/>
      <c r="K18" s="15"/>
      <c r="L18" s="87">
        <v>68650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220</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222</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700-000000000000}">
      <formula1>256</formula1>
    </dataValidation>
    <dataValidation type="textLength" operator="lessThanOrEqual" allowBlank="1" showInputMessage="1" showErrorMessage="1" sqref="A35:O35" xr:uid="{00000000-0002-0000-1700-000001000000}">
      <formula1>100</formula1>
    </dataValidation>
    <dataValidation type="textLength" operator="lessThanOrEqual" allowBlank="1" showInputMessage="1" showErrorMessage="1" errorTitle="エラーメッセージ" error="255文字を超えています。_x000a_" sqref="A34:O34" xr:uid="{00000000-0002-0000-1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223</v>
      </c>
      <c r="D4" s="130"/>
      <c r="E4" s="130"/>
      <c r="F4" s="130"/>
      <c r="G4" s="130"/>
      <c r="H4" s="131"/>
      <c r="I4" s="117" t="s">
        <v>4</v>
      </c>
      <c r="J4" s="130" t="s">
        <v>224</v>
      </c>
      <c r="K4" s="130"/>
      <c r="L4" s="130"/>
      <c r="M4" s="130"/>
      <c r="N4" s="130"/>
      <c r="O4" s="131"/>
    </row>
    <row r="5" spans="1:15" ht="15" customHeight="1" x14ac:dyDescent="0.4">
      <c r="A5" s="129"/>
      <c r="B5" s="129"/>
      <c r="C5" s="132" t="s">
        <v>6</v>
      </c>
      <c r="D5" s="132"/>
      <c r="E5" s="132"/>
      <c r="F5" s="132"/>
      <c r="G5" s="132"/>
      <c r="H5" s="133"/>
      <c r="I5" s="129"/>
      <c r="J5" s="132" t="s">
        <v>225</v>
      </c>
      <c r="K5" s="132"/>
      <c r="L5" s="132"/>
      <c r="M5" s="132"/>
      <c r="N5" s="132"/>
      <c r="O5" s="134"/>
    </row>
    <row r="6" spans="1:15" ht="15" customHeight="1" x14ac:dyDescent="0.4">
      <c r="A6" s="117" t="s">
        <v>8</v>
      </c>
      <c r="B6" s="117"/>
      <c r="C6" s="117"/>
      <c r="D6" s="117"/>
      <c r="E6" s="117"/>
      <c r="F6" s="117" t="s">
        <v>226</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227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7673</v>
      </c>
      <c r="M15" s="109"/>
      <c r="N15" s="9" t="s">
        <v>24</v>
      </c>
      <c r="O15" s="10"/>
    </row>
    <row r="16" spans="1:15" ht="15" customHeight="1" x14ac:dyDescent="0.4">
      <c r="A16" s="85" t="s">
        <v>25</v>
      </c>
      <c r="B16" s="86"/>
      <c r="C16" s="86"/>
      <c r="D16" s="86"/>
      <c r="E16" s="86"/>
      <c r="F16" s="86"/>
      <c r="G16" s="86"/>
      <c r="H16" s="86"/>
      <c r="I16" s="86"/>
      <c r="J16" s="86"/>
      <c r="K16" s="11"/>
      <c r="L16" s="87">
        <v>8405</v>
      </c>
      <c r="M16" s="87"/>
      <c r="N16" s="12" t="s">
        <v>24</v>
      </c>
      <c r="O16" s="13"/>
    </row>
    <row r="17" spans="1:15" ht="15" customHeight="1" x14ac:dyDescent="0.4">
      <c r="A17" s="106" t="s">
        <v>26</v>
      </c>
      <c r="B17" s="107"/>
      <c r="C17" s="107"/>
      <c r="D17" s="107"/>
      <c r="E17" s="107"/>
      <c r="F17" s="107"/>
      <c r="G17" s="107"/>
      <c r="H17" s="107"/>
      <c r="I17" s="107"/>
      <c r="J17" s="108"/>
      <c r="K17" s="14"/>
      <c r="L17" s="109">
        <v>7905</v>
      </c>
      <c r="M17" s="109"/>
      <c r="N17" s="9" t="s">
        <v>27</v>
      </c>
      <c r="O17" s="10"/>
    </row>
    <row r="18" spans="1:15" ht="15" customHeight="1" x14ac:dyDescent="0.4">
      <c r="A18" s="85" t="s">
        <v>28</v>
      </c>
      <c r="B18" s="86"/>
      <c r="C18" s="86"/>
      <c r="D18" s="86"/>
      <c r="E18" s="86"/>
      <c r="F18" s="86"/>
      <c r="G18" s="86"/>
      <c r="H18" s="86"/>
      <c r="I18" s="86"/>
      <c r="J18" s="86"/>
      <c r="K18" s="15"/>
      <c r="L18" s="87">
        <v>8643</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-2.9</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228</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229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800-000000000000}">
      <formula1>256</formula1>
    </dataValidation>
    <dataValidation type="textLength" operator="lessThanOrEqual" allowBlank="1" showInputMessage="1" showErrorMessage="1" sqref="A35:O35" xr:uid="{00000000-0002-0000-1800-000001000000}">
      <formula1>100</formula1>
    </dataValidation>
    <dataValidation type="textLength" operator="lessThanOrEqual" allowBlank="1" showInputMessage="1" showErrorMessage="1" errorTitle="エラーメッセージ" error="255文字を超えています。_x000a_" sqref="A34:O34" xr:uid="{00000000-0002-0000-1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230</v>
      </c>
      <c r="D4" s="130"/>
      <c r="E4" s="130"/>
      <c r="F4" s="130"/>
      <c r="G4" s="130"/>
      <c r="H4" s="131"/>
      <c r="I4" s="117" t="s">
        <v>4</v>
      </c>
      <c r="J4" s="130" t="s">
        <v>231</v>
      </c>
      <c r="K4" s="130"/>
      <c r="L4" s="130"/>
      <c r="M4" s="130"/>
      <c r="N4" s="130"/>
      <c r="O4" s="131"/>
    </row>
    <row r="5" spans="1:15" ht="15" customHeight="1" x14ac:dyDescent="0.4">
      <c r="A5" s="129"/>
      <c r="B5" s="129"/>
      <c r="C5" s="132" t="s">
        <v>6</v>
      </c>
      <c r="D5" s="132"/>
      <c r="E5" s="132"/>
      <c r="F5" s="132"/>
      <c r="G5" s="132"/>
      <c r="H5" s="133"/>
      <c r="I5" s="129"/>
      <c r="J5" s="132" t="s">
        <v>232</v>
      </c>
      <c r="K5" s="132"/>
      <c r="L5" s="132"/>
      <c r="M5" s="132"/>
      <c r="N5" s="132"/>
      <c r="O5" s="134"/>
    </row>
    <row r="6" spans="1:15" ht="15" customHeight="1" x14ac:dyDescent="0.4">
      <c r="A6" s="117" t="s">
        <v>8</v>
      </c>
      <c r="B6" s="117"/>
      <c r="C6" s="117"/>
      <c r="D6" s="117"/>
      <c r="E6" s="117"/>
      <c r="F6" s="117" t="s">
        <v>233</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234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6592</v>
      </c>
      <c r="M15" s="109"/>
      <c r="N15" s="9" t="s">
        <v>24</v>
      </c>
      <c r="O15" s="10"/>
    </row>
    <row r="16" spans="1:15" ht="15" customHeight="1" x14ac:dyDescent="0.4">
      <c r="A16" s="85" t="s">
        <v>25</v>
      </c>
      <c r="B16" s="86"/>
      <c r="C16" s="86"/>
      <c r="D16" s="86"/>
      <c r="E16" s="86"/>
      <c r="F16" s="86"/>
      <c r="G16" s="86"/>
      <c r="H16" s="86"/>
      <c r="I16" s="86"/>
      <c r="J16" s="86"/>
      <c r="K16" s="11"/>
      <c r="L16" s="87">
        <v>7106</v>
      </c>
      <c r="M16" s="87"/>
      <c r="N16" s="12" t="s">
        <v>24</v>
      </c>
      <c r="O16" s="13"/>
    </row>
    <row r="17" spans="1:15" ht="15" customHeight="1" x14ac:dyDescent="0.4">
      <c r="A17" s="106" t="s">
        <v>26</v>
      </c>
      <c r="B17" s="107"/>
      <c r="C17" s="107"/>
      <c r="D17" s="107"/>
      <c r="E17" s="107"/>
      <c r="F17" s="107"/>
      <c r="G17" s="107"/>
      <c r="H17" s="107"/>
      <c r="I17" s="107"/>
      <c r="J17" s="108"/>
      <c r="K17" s="14"/>
      <c r="L17" s="109">
        <v>5905</v>
      </c>
      <c r="M17" s="109"/>
      <c r="N17" s="9" t="s">
        <v>27</v>
      </c>
      <c r="O17" s="10"/>
    </row>
    <row r="18" spans="1:15" ht="15" customHeight="1" x14ac:dyDescent="0.4">
      <c r="A18" s="85" t="s">
        <v>28</v>
      </c>
      <c r="B18" s="86"/>
      <c r="C18" s="86"/>
      <c r="D18" s="86"/>
      <c r="E18" s="86"/>
      <c r="F18" s="86"/>
      <c r="G18" s="86"/>
      <c r="H18" s="86"/>
      <c r="I18" s="86"/>
      <c r="J18" s="86"/>
      <c r="K18" s="15"/>
      <c r="L18" s="87">
        <v>6280</v>
      </c>
      <c r="M18" s="87"/>
      <c r="N18" s="12" t="s">
        <v>27</v>
      </c>
      <c r="O18" s="13"/>
    </row>
    <row r="19" spans="1:15" ht="15" customHeight="1" x14ac:dyDescent="0.4">
      <c r="A19" s="50"/>
      <c r="B19" s="51"/>
      <c r="C19" s="51"/>
      <c r="D19" s="51"/>
      <c r="E19" s="51"/>
      <c r="F19" s="72"/>
      <c r="G19" s="92" t="s">
        <v>29</v>
      </c>
      <c r="H19" s="16" t="s">
        <v>11</v>
      </c>
      <c r="I19" s="94" t="s">
        <v>30</v>
      </c>
      <c r="J19" s="95"/>
      <c r="K19" s="95"/>
      <c r="L19" s="96"/>
      <c r="M19" s="97">
        <v>10.5</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11.7</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235</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236</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900-000000000000}">
      <formula1>256</formula1>
    </dataValidation>
    <dataValidation type="textLength" operator="lessThanOrEqual" allowBlank="1" showInputMessage="1" showErrorMessage="1" sqref="A35:O35" xr:uid="{00000000-0002-0000-1900-000001000000}">
      <formula1>100</formula1>
    </dataValidation>
    <dataValidation type="textLength" operator="lessThanOrEqual" allowBlank="1" showInputMessage="1" showErrorMessage="1" errorTitle="エラーメッセージ" error="255文字を超えています。_x000a_" sqref="A34:O34" xr:uid="{00000000-0002-0000-1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237</v>
      </c>
      <c r="D4" s="130"/>
      <c r="E4" s="130"/>
      <c r="F4" s="130"/>
      <c r="G4" s="130"/>
      <c r="H4" s="131"/>
      <c r="I4" s="117" t="s">
        <v>4</v>
      </c>
      <c r="J4" s="130" t="s">
        <v>238</v>
      </c>
      <c r="K4" s="130"/>
      <c r="L4" s="130"/>
      <c r="M4" s="130"/>
      <c r="N4" s="130"/>
      <c r="O4" s="131"/>
    </row>
    <row r="5" spans="1:15" ht="15" customHeight="1" x14ac:dyDescent="0.4">
      <c r="A5" s="129"/>
      <c r="B5" s="129"/>
      <c r="C5" s="132" t="s">
        <v>6</v>
      </c>
      <c r="D5" s="132"/>
      <c r="E5" s="132"/>
      <c r="F5" s="132"/>
      <c r="G5" s="132"/>
      <c r="H5" s="133"/>
      <c r="I5" s="129"/>
      <c r="J5" s="132" t="s">
        <v>239</v>
      </c>
      <c r="K5" s="132"/>
      <c r="L5" s="132"/>
      <c r="M5" s="132"/>
      <c r="N5" s="132"/>
      <c r="O5" s="134"/>
    </row>
    <row r="6" spans="1:15" ht="15" customHeight="1" x14ac:dyDescent="0.4">
      <c r="A6" s="117" t="s">
        <v>8</v>
      </c>
      <c r="B6" s="117"/>
      <c r="C6" s="117"/>
      <c r="D6" s="117"/>
      <c r="E6" s="117"/>
      <c r="F6" s="117" t="s">
        <v>77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240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2524</v>
      </c>
      <c r="M15" s="109"/>
      <c r="N15" s="9" t="s">
        <v>24</v>
      </c>
      <c r="O15" s="10"/>
    </row>
    <row r="16" spans="1:15" ht="15" customHeight="1" x14ac:dyDescent="0.4">
      <c r="A16" s="85" t="s">
        <v>25</v>
      </c>
      <c r="B16" s="86"/>
      <c r="C16" s="86"/>
      <c r="D16" s="86"/>
      <c r="E16" s="86"/>
      <c r="F16" s="86"/>
      <c r="G16" s="86"/>
      <c r="H16" s="86"/>
      <c r="I16" s="86"/>
      <c r="J16" s="86"/>
      <c r="K16" s="11"/>
      <c r="L16" s="87">
        <v>2855</v>
      </c>
      <c r="M16" s="87"/>
      <c r="N16" s="12" t="s">
        <v>24</v>
      </c>
      <c r="O16" s="13"/>
    </row>
    <row r="17" spans="1:15" ht="15" customHeight="1" x14ac:dyDescent="0.4">
      <c r="A17" s="106" t="s">
        <v>26</v>
      </c>
      <c r="B17" s="107"/>
      <c r="C17" s="107"/>
      <c r="D17" s="107"/>
      <c r="E17" s="107"/>
      <c r="F17" s="107"/>
      <c r="G17" s="107"/>
      <c r="H17" s="107"/>
      <c r="I17" s="107"/>
      <c r="J17" s="108"/>
      <c r="K17" s="14"/>
      <c r="L17" s="109">
        <v>2449</v>
      </c>
      <c r="M17" s="109"/>
      <c r="N17" s="9" t="s">
        <v>27</v>
      </c>
      <c r="O17" s="10"/>
    </row>
    <row r="18" spans="1:15" ht="15" customHeight="1" x14ac:dyDescent="0.4">
      <c r="A18" s="85" t="s">
        <v>28</v>
      </c>
      <c r="B18" s="86"/>
      <c r="C18" s="86"/>
      <c r="D18" s="86"/>
      <c r="E18" s="86"/>
      <c r="F18" s="86"/>
      <c r="G18" s="86"/>
      <c r="H18" s="86"/>
      <c r="I18" s="86"/>
      <c r="J18" s="86"/>
      <c r="K18" s="15"/>
      <c r="L18" s="87">
        <v>2769</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241</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242</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243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A00-000000000000}">
      <formula1>256</formula1>
    </dataValidation>
    <dataValidation type="textLength" operator="lessThanOrEqual" allowBlank="1" showInputMessage="1" showErrorMessage="1" sqref="A35:O35" xr:uid="{00000000-0002-0000-1A00-000001000000}">
      <formula1>100</formula1>
    </dataValidation>
    <dataValidation type="textLength" operator="lessThanOrEqual" allowBlank="1" showInputMessage="1" showErrorMessage="1" errorTitle="エラーメッセージ" error="255文字を超えています。_x000a_" sqref="A34:O34" xr:uid="{00000000-0002-0000-1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244</v>
      </c>
      <c r="D4" s="130"/>
      <c r="E4" s="130"/>
      <c r="F4" s="130"/>
      <c r="G4" s="130"/>
      <c r="H4" s="131"/>
      <c r="I4" s="117" t="s">
        <v>4</v>
      </c>
      <c r="J4" s="130" t="s">
        <v>245</v>
      </c>
      <c r="K4" s="130"/>
      <c r="L4" s="130"/>
      <c r="M4" s="130"/>
      <c r="N4" s="130"/>
      <c r="O4" s="131"/>
    </row>
    <row r="5" spans="1:15" ht="15" customHeight="1" x14ac:dyDescent="0.4">
      <c r="A5" s="129"/>
      <c r="B5" s="129"/>
      <c r="C5" s="132" t="s">
        <v>6</v>
      </c>
      <c r="D5" s="132"/>
      <c r="E5" s="132"/>
      <c r="F5" s="132"/>
      <c r="G5" s="132"/>
      <c r="H5" s="133"/>
      <c r="I5" s="129"/>
      <c r="J5" s="132" t="s">
        <v>246</v>
      </c>
      <c r="K5" s="132"/>
      <c r="L5" s="132"/>
      <c r="M5" s="132"/>
      <c r="N5" s="132"/>
      <c r="O5" s="134"/>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247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12856</v>
      </c>
      <c r="M15" s="109"/>
      <c r="N15" s="9" t="s">
        <v>24</v>
      </c>
      <c r="O15" s="10"/>
    </row>
    <row r="16" spans="1:15" ht="15" customHeight="1" x14ac:dyDescent="0.4">
      <c r="A16" s="85" t="s">
        <v>25</v>
      </c>
      <c r="B16" s="86"/>
      <c r="C16" s="86"/>
      <c r="D16" s="86"/>
      <c r="E16" s="86"/>
      <c r="F16" s="86"/>
      <c r="G16" s="86"/>
      <c r="H16" s="86"/>
      <c r="I16" s="86"/>
      <c r="J16" s="86"/>
      <c r="K16" s="11"/>
      <c r="L16" s="87">
        <v>13206</v>
      </c>
      <c r="M16" s="87"/>
      <c r="N16" s="12" t="s">
        <v>24</v>
      </c>
      <c r="O16" s="13"/>
    </row>
    <row r="17" spans="1:15" ht="15" customHeight="1" x14ac:dyDescent="0.4">
      <c r="A17" s="106" t="s">
        <v>26</v>
      </c>
      <c r="B17" s="107"/>
      <c r="C17" s="107"/>
      <c r="D17" s="107"/>
      <c r="E17" s="107"/>
      <c r="F17" s="107"/>
      <c r="G17" s="107"/>
      <c r="H17" s="107"/>
      <c r="I17" s="107"/>
      <c r="J17" s="108"/>
      <c r="K17" s="14"/>
      <c r="L17" s="109">
        <v>12460</v>
      </c>
      <c r="M17" s="109"/>
      <c r="N17" s="9" t="s">
        <v>27</v>
      </c>
      <c r="O17" s="10"/>
    </row>
    <row r="18" spans="1:15" ht="15" customHeight="1" x14ac:dyDescent="0.4">
      <c r="A18" s="85" t="s">
        <v>28</v>
      </c>
      <c r="B18" s="86"/>
      <c r="C18" s="86"/>
      <c r="D18" s="86"/>
      <c r="E18" s="86"/>
      <c r="F18" s="86"/>
      <c r="G18" s="86"/>
      <c r="H18" s="86"/>
      <c r="I18" s="86"/>
      <c r="J18" s="86"/>
      <c r="K18" s="15"/>
      <c r="L18" s="87">
        <v>12800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248</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249</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250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B00-000000000000}">
      <formula1>256</formula1>
    </dataValidation>
    <dataValidation type="textLength" operator="lessThanOrEqual" allowBlank="1" showInputMessage="1" showErrorMessage="1" sqref="A35:O35" xr:uid="{00000000-0002-0000-1B00-000001000000}">
      <formula1>100</formula1>
    </dataValidation>
    <dataValidation type="textLength" operator="lessThanOrEqual" allowBlank="1" showInputMessage="1" showErrorMessage="1" errorTitle="エラーメッセージ" error="255文字を超えています。_x000a_" sqref="A34:O34" xr:uid="{00000000-0002-0000-1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251</v>
      </c>
      <c r="D4" s="130"/>
      <c r="E4" s="130"/>
      <c r="F4" s="130"/>
      <c r="G4" s="130"/>
      <c r="H4" s="131"/>
      <c r="I4" s="117" t="s">
        <v>4</v>
      </c>
      <c r="J4" s="130" t="s">
        <v>252</v>
      </c>
      <c r="K4" s="130"/>
      <c r="L4" s="130"/>
      <c r="M4" s="130"/>
      <c r="N4" s="130"/>
      <c r="O4" s="131"/>
    </row>
    <row r="5" spans="1:15" ht="15" customHeight="1" x14ac:dyDescent="0.4">
      <c r="A5" s="129"/>
      <c r="B5" s="129"/>
      <c r="C5" s="132" t="s">
        <v>6</v>
      </c>
      <c r="D5" s="132"/>
      <c r="E5" s="132"/>
      <c r="F5" s="132"/>
      <c r="G5" s="132"/>
      <c r="H5" s="133"/>
      <c r="I5" s="129"/>
      <c r="J5" s="132" t="s">
        <v>253</v>
      </c>
      <c r="K5" s="132"/>
      <c r="L5" s="132"/>
      <c r="M5" s="132"/>
      <c r="N5" s="132"/>
      <c r="O5" s="134"/>
    </row>
    <row r="6" spans="1:15" ht="15" customHeight="1" x14ac:dyDescent="0.4">
      <c r="A6" s="117" t="s">
        <v>8</v>
      </c>
      <c r="B6" s="117"/>
      <c r="C6" s="117"/>
      <c r="D6" s="117"/>
      <c r="E6" s="117"/>
      <c r="F6" s="117" t="s">
        <v>67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254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3748</v>
      </c>
      <c r="M15" s="109"/>
      <c r="N15" s="9" t="s">
        <v>24</v>
      </c>
      <c r="O15" s="10"/>
    </row>
    <row r="16" spans="1:15" ht="15" customHeight="1" x14ac:dyDescent="0.4">
      <c r="A16" s="85" t="s">
        <v>25</v>
      </c>
      <c r="B16" s="86"/>
      <c r="C16" s="86"/>
      <c r="D16" s="86"/>
      <c r="E16" s="86"/>
      <c r="F16" s="86"/>
      <c r="G16" s="86"/>
      <c r="H16" s="86"/>
      <c r="I16" s="86"/>
      <c r="J16" s="86"/>
      <c r="K16" s="11"/>
      <c r="L16" s="87">
        <v>4030</v>
      </c>
      <c r="M16" s="87"/>
      <c r="N16" s="12" t="s">
        <v>24</v>
      </c>
      <c r="O16" s="13"/>
    </row>
    <row r="17" spans="1:15" ht="15" customHeight="1" x14ac:dyDescent="0.4">
      <c r="A17" s="106" t="s">
        <v>26</v>
      </c>
      <c r="B17" s="107"/>
      <c r="C17" s="107"/>
      <c r="D17" s="107"/>
      <c r="E17" s="107"/>
      <c r="F17" s="107"/>
      <c r="G17" s="107"/>
      <c r="H17" s="107"/>
      <c r="I17" s="107"/>
      <c r="J17" s="108"/>
      <c r="K17" s="14"/>
      <c r="L17" s="109">
        <v>3455</v>
      </c>
      <c r="M17" s="109"/>
      <c r="N17" s="9" t="s">
        <v>27</v>
      </c>
      <c r="O17" s="10"/>
    </row>
    <row r="18" spans="1:15" ht="15" customHeight="1" x14ac:dyDescent="0.4">
      <c r="A18" s="85" t="s">
        <v>28</v>
      </c>
      <c r="B18" s="86"/>
      <c r="C18" s="86"/>
      <c r="D18" s="86"/>
      <c r="E18" s="86"/>
      <c r="F18" s="86"/>
      <c r="G18" s="86"/>
      <c r="H18" s="86"/>
      <c r="I18" s="86"/>
      <c r="J18" s="86"/>
      <c r="K18" s="15"/>
      <c r="L18" s="87">
        <v>3714</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255</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256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257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C00-000000000000}">
      <formula1>256</formula1>
    </dataValidation>
    <dataValidation type="textLength" operator="lessThanOrEqual" allowBlank="1" showInputMessage="1" showErrorMessage="1" sqref="A35:O35" xr:uid="{00000000-0002-0000-1C00-000001000000}">
      <formula1>100</formula1>
    </dataValidation>
    <dataValidation type="textLength" operator="lessThanOrEqual" allowBlank="1" showInputMessage="1" showErrorMessage="1" errorTitle="エラーメッセージ" error="255文字を超えています。_x000a_" sqref="A34:O34" xr:uid="{00000000-0002-0000-1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49</v>
      </c>
      <c r="D4" s="130"/>
      <c r="E4" s="130"/>
      <c r="F4" s="130"/>
      <c r="G4" s="130"/>
      <c r="H4" s="131"/>
      <c r="I4" s="117" t="s">
        <v>4</v>
      </c>
      <c r="J4" s="130" t="s">
        <v>50</v>
      </c>
      <c r="K4" s="130"/>
      <c r="L4" s="130"/>
      <c r="M4" s="130"/>
      <c r="N4" s="130"/>
      <c r="O4" s="131"/>
    </row>
    <row r="5" spans="1:15" ht="15" customHeight="1" x14ac:dyDescent="0.4">
      <c r="A5" s="129"/>
      <c r="B5" s="129"/>
      <c r="C5" s="132" t="s">
        <v>6</v>
      </c>
      <c r="D5" s="132"/>
      <c r="E5" s="132"/>
      <c r="F5" s="132"/>
      <c r="G5" s="132"/>
      <c r="H5" s="133"/>
      <c r="I5" s="129"/>
      <c r="J5" s="132" t="s">
        <v>51</v>
      </c>
      <c r="K5" s="132"/>
      <c r="L5" s="132"/>
      <c r="M5" s="132"/>
      <c r="N5" s="132"/>
      <c r="O5" s="134"/>
    </row>
    <row r="6" spans="1:15" ht="15" customHeight="1" x14ac:dyDescent="0.4">
      <c r="A6" s="117" t="s">
        <v>8</v>
      </c>
      <c r="B6" s="117"/>
      <c r="C6" s="117"/>
      <c r="D6" s="117"/>
      <c r="E6" s="117"/>
      <c r="F6" s="117" t="s">
        <v>52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21977</v>
      </c>
      <c r="M15" s="109"/>
      <c r="N15" s="9" t="s">
        <v>24</v>
      </c>
      <c r="O15" s="10"/>
    </row>
    <row r="16" spans="1:15" ht="15" customHeight="1" x14ac:dyDescent="0.4">
      <c r="A16" s="85" t="s">
        <v>25</v>
      </c>
      <c r="B16" s="86"/>
      <c r="C16" s="86"/>
      <c r="D16" s="86"/>
      <c r="E16" s="86"/>
      <c r="F16" s="86"/>
      <c r="G16" s="86"/>
      <c r="H16" s="86"/>
      <c r="I16" s="86"/>
      <c r="J16" s="86"/>
      <c r="K16" s="11"/>
      <c r="L16" s="87">
        <v>23069</v>
      </c>
      <c r="M16" s="87"/>
      <c r="N16" s="12" t="s">
        <v>24</v>
      </c>
      <c r="O16" s="13"/>
    </row>
    <row r="17" spans="1:15" ht="15" customHeight="1" x14ac:dyDescent="0.4">
      <c r="A17" s="106" t="s">
        <v>26</v>
      </c>
      <c r="B17" s="107"/>
      <c r="C17" s="107"/>
      <c r="D17" s="107"/>
      <c r="E17" s="107"/>
      <c r="F17" s="107"/>
      <c r="G17" s="107"/>
      <c r="H17" s="107"/>
      <c r="I17" s="107"/>
      <c r="J17" s="108"/>
      <c r="K17" s="14"/>
      <c r="L17" s="109">
        <v>21252</v>
      </c>
      <c r="M17" s="109"/>
      <c r="N17" s="9" t="s">
        <v>27</v>
      </c>
      <c r="O17" s="10"/>
    </row>
    <row r="18" spans="1:15" ht="15" customHeight="1" x14ac:dyDescent="0.4">
      <c r="A18" s="85" t="s">
        <v>28</v>
      </c>
      <c r="B18" s="86"/>
      <c r="C18" s="86"/>
      <c r="D18" s="86"/>
      <c r="E18" s="86"/>
      <c r="F18" s="86"/>
      <c r="G18" s="86"/>
      <c r="H18" s="86"/>
      <c r="I18" s="86"/>
      <c r="J18" s="86"/>
      <c r="K18" s="15"/>
      <c r="L18" s="87">
        <v>22308</v>
      </c>
      <c r="M18" s="87"/>
      <c r="N18" s="12" t="s">
        <v>27</v>
      </c>
      <c r="O18" s="13"/>
    </row>
    <row r="19" spans="1:15" ht="15" customHeight="1" x14ac:dyDescent="0.4">
      <c r="A19" s="50"/>
      <c r="B19" s="51"/>
      <c r="C19" s="51"/>
      <c r="D19" s="51"/>
      <c r="E19" s="51"/>
      <c r="F19" s="72"/>
      <c r="G19" s="92" t="s">
        <v>29</v>
      </c>
      <c r="H19" s="16" t="s">
        <v>11</v>
      </c>
      <c r="I19" s="94" t="s">
        <v>30</v>
      </c>
      <c r="J19" s="95"/>
      <c r="K19" s="95"/>
      <c r="L19" s="96"/>
      <c r="M19" s="97">
        <v>3.3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200-000000000000}">
      <formula1>256</formula1>
    </dataValidation>
    <dataValidation type="textLength" operator="lessThanOrEqual" allowBlank="1" showInputMessage="1" showErrorMessage="1" sqref="A35:O35" xr:uid="{00000000-0002-0000-0200-000001000000}">
      <formula1>100</formula1>
    </dataValidation>
    <dataValidation type="textLength" operator="lessThanOrEqual" allowBlank="1" showInputMessage="1" showErrorMessage="1" errorTitle="エラーメッセージ" error="255文字を超えています。_x000a_" sqref="A34:O34" xr:uid="{00000000-0002-0000-0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258</v>
      </c>
      <c r="D4" s="130"/>
      <c r="E4" s="130"/>
      <c r="F4" s="130"/>
      <c r="G4" s="130"/>
      <c r="H4" s="131"/>
      <c r="I4" s="117" t="s">
        <v>4</v>
      </c>
      <c r="J4" s="130" t="s">
        <v>259</v>
      </c>
      <c r="K4" s="130"/>
      <c r="L4" s="130"/>
      <c r="M4" s="130"/>
      <c r="N4" s="130"/>
      <c r="O4" s="131"/>
    </row>
    <row r="5" spans="1:15" ht="15" customHeight="1" x14ac:dyDescent="0.4">
      <c r="A5" s="129"/>
      <c r="B5" s="129"/>
      <c r="C5" s="132" t="s">
        <v>260</v>
      </c>
      <c r="D5" s="132"/>
      <c r="E5" s="132"/>
      <c r="F5" s="132"/>
      <c r="G5" s="132"/>
      <c r="H5" s="133"/>
      <c r="I5" s="129"/>
      <c r="J5" s="132" t="s">
        <v>261</v>
      </c>
      <c r="K5" s="132"/>
      <c r="L5" s="132"/>
      <c r="M5" s="132"/>
      <c r="N5" s="132"/>
      <c r="O5" s="134"/>
    </row>
    <row r="6" spans="1:15" ht="15" customHeight="1" x14ac:dyDescent="0.4">
      <c r="A6" s="117" t="s">
        <v>8</v>
      </c>
      <c r="B6" s="117"/>
      <c r="C6" s="117"/>
      <c r="D6" s="117"/>
      <c r="E6" s="117"/>
      <c r="F6" s="117" t="s">
        <v>262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263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4084</v>
      </c>
      <c r="M15" s="109"/>
      <c r="N15" s="9" t="s">
        <v>24</v>
      </c>
      <c r="O15" s="10"/>
    </row>
    <row r="16" spans="1:15" ht="15" customHeight="1" x14ac:dyDescent="0.4">
      <c r="A16" s="85" t="s">
        <v>25</v>
      </c>
      <c r="B16" s="86"/>
      <c r="C16" s="86"/>
      <c r="D16" s="86"/>
      <c r="E16" s="86"/>
      <c r="F16" s="86"/>
      <c r="G16" s="86"/>
      <c r="H16" s="86"/>
      <c r="I16" s="86"/>
      <c r="J16" s="86"/>
      <c r="K16" s="11"/>
      <c r="L16" s="87">
        <v>4559</v>
      </c>
      <c r="M16" s="87"/>
      <c r="N16" s="12" t="s">
        <v>24</v>
      </c>
      <c r="O16" s="13"/>
    </row>
    <row r="17" spans="1:15" ht="15" customHeight="1" x14ac:dyDescent="0.4">
      <c r="A17" s="106" t="s">
        <v>26</v>
      </c>
      <c r="B17" s="107"/>
      <c r="C17" s="107"/>
      <c r="D17" s="107"/>
      <c r="E17" s="107"/>
      <c r="F17" s="107"/>
      <c r="G17" s="107"/>
      <c r="H17" s="107"/>
      <c r="I17" s="107"/>
      <c r="J17" s="108"/>
      <c r="K17" s="14"/>
      <c r="L17" s="109">
        <v>3945</v>
      </c>
      <c r="M17" s="109"/>
      <c r="N17" s="9" t="s">
        <v>27</v>
      </c>
      <c r="O17" s="10"/>
    </row>
    <row r="18" spans="1:15" ht="15" customHeight="1" x14ac:dyDescent="0.4">
      <c r="A18" s="85" t="s">
        <v>28</v>
      </c>
      <c r="B18" s="86"/>
      <c r="C18" s="86"/>
      <c r="D18" s="86"/>
      <c r="E18" s="86"/>
      <c r="F18" s="86"/>
      <c r="G18" s="86"/>
      <c r="H18" s="86"/>
      <c r="I18" s="86"/>
      <c r="J18" s="86"/>
      <c r="K18" s="15"/>
      <c r="L18" s="87">
        <v>4400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v>
      </c>
      <c r="B23" s="74"/>
      <c r="C23" s="74"/>
      <c r="D23" s="74"/>
      <c r="E23" s="74"/>
      <c r="F23" s="74"/>
      <c r="G23" s="74"/>
      <c r="H23" s="74"/>
      <c r="I23" s="74"/>
      <c r="J23" s="74"/>
      <c r="K23" s="74"/>
      <c r="L23" s="74"/>
      <c r="M23" s="74"/>
      <c r="N23" s="74"/>
      <c r="O23" s="75"/>
    </row>
    <row r="24" spans="1:15" ht="90" customHeight="1" x14ac:dyDescent="0.4">
      <c r="A24" s="73" t="s">
        <v>264</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265</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266</v>
      </c>
      <c r="B34" s="55"/>
      <c r="C34" s="55"/>
      <c r="D34" s="55"/>
      <c r="E34" s="55"/>
      <c r="F34" s="55"/>
      <c r="G34" s="55"/>
      <c r="H34" s="55"/>
      <c r="I34" s="55"/>
      <c r="J34" s="55"/>
      <c r="K34" s="55"/>
      <c r="L34" s="55"/>
      <c r="M34" s="55"/>
      <c r="N34" s="55"/>
      <c r="O34" s="56"/>
    </row>
    <row r="35" spans="1:15" ht="45" customHeight="1" x14ac:dyDescent="0.4">
      <c r="A35" s="68" t="s">
        <v>267</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D00-000000000000}">
      <formula1>256</formula1>
    </dataValidation>
    <dataValidation type="textLength" operator="lessThanOrEqual" allowBlank="1" showInputMessage="1" showErrorMessage="1" sqref="A35:O35" xr:uid="{00000000-0002-0000-1D00-000001000000}">
      <formula1>100</formula1>
    </dataValidation>
    <dataValidation type="textLength" operator="lessThanOrEqual" allowBlank="1" showInputMessage="1" showErrorMessage="1" errorTitle="エラーメッセージ" error="255文字を超えています。_x000a_" sqref="A34:O34" xr:uid="{00000000-0002-0000-1D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268</v>
      </c>
      <c r="D4" s="130"/>
      <c r="E4" s="130"/>
      <c r="F4" s="130"/>
      <c r="G4" s="130"/>
      <c r="H4" s="131"/>
      <c r="I4" s="117" t="s">
        <v>4</v>
      </c>
      <c r="J4" s="130" t="s">
        <v>269</v>
      </c>
      <c r="K4" s="130"/>
      <c r="L4" s="130"/>
      <c r="M4" s="130"/>
      <c r="N4" s="130"/>
      <c r="O4" s="131"/>
    </row>
    <row r="5" spans="1:15" ht="15" customHeight="1" x14ac:dyDescent="0.4">
      <c r="A5" s="129"/>
      <c r="B5" s="129"/>
      <c r="C5" s="132" t="s">
        <v>6</v>
      </c>
      <c r="D5" s="132"/>
      <c r="E5" s="132"/>
      <c r="F5" s="132"/>
      <c r="G5" s="132"/>
      <c r="H5" s="133"/>
      <c r="I5" s="129"/>
      <c r="J5" s="132" t="s">
        <v>270</v>
      </c>
      <c r="K5" s="132"/>
      <c r="L5" s="132"/>
      <c r="M5" s="132"/>
      <c r="N5" s="132"/>
      <c r="O5" s="134"/>
    </row>
    <row r="6" spans="1:15" ht="15" customHeight="1" x14ac:dyDescent="0.4">
      <c r="A6" s="117" t="s">
        <v>8</v>
      </c>
      <c r="B6" s="117"/>
      <c r="C6" s="117"/>
      <c r="D6" s="117"/>
      <c r="E6" s="117"/>
      <c r="F6" s="117" t="s">
        <v>77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271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32465</v>
      </c>
      <c r="M15" s="109"/>
      <c r="N15" s="9" t="s">
        <v>24</v>
      </c>
      <c r="O15" s="10"/>
    </row>
    <row r="16" spans="1:15" ht="15" customHeight="1" x14ac:dyDescent="0.4">
      <c r="A16" s="85" t="s">
        <v>25</v>
      </c>
      <c r="B16" s="86"/>
      <c r="C16" s="86"/>
      <c r="D16" s="86"/>
      <c r="E16" s="86"/>
      <c r="F16" s="86"/>
      <c r="G16" s="86"/>
      <c r="H16" s="86"/>
      <c r="I16" s="86"/>
      <c r="J16" s="86"/>
      <c r="K16" s="11"/>
      <c r="L16" s="87">
        <v>33996</v>
      </c>
      <c r="M16" s="87"/>
      <c r="N16" s="12" t="s">
        <v>24</v>
      </c>
      <c r="O16" s="13"/>
    </row>
    <row r="17" spans="1:15" ht="15" customHeight="1" x14ac:dyDescent="0.4">
      <c r="A17" s="106" t="s">
        <v>26</v>
      </c>
      <c r="B17" s="107"/>
      <c r="C17" s="107"/>
      <c r="D17" s="107"/>
      <c r="E17" s="107"/>
      <c r="F17" s="107"/>
      <c r="G17" s="107"/>
      <c r="H17" s="107"/>
      <c r="I17" s="107"/>
      <c r="J17" s="108"/>
      <c r="K17" s="14"/>
      <c r="L17" s="109">
        <v>31185</v>
      </c>
      <c r="M17" s="109"/>
      <c r="N17" s="9" t="s">
        <v>27</v>
      </c>
      <c r="O17" s="10"/>
    </row>
    <row r="18" spans="1:15" ht="15" customHeight="1" x14ac:dyDescent="0.4">
      <c r="A18" s="85" t="s">
        <v>28</v>
      </c>
      <c r="B18" s="86"/>
      <c r="C18" s="86"/>
      <c r="D18" s="86"/>
      <c r="E18" s="86"/>
      <c r="F18" s="86"/>
      <c r="G18" s="86"/>
      <c r="H18" s="86"/>
      <c r="I18" s="86"/>
      <c r="J18" s="86"/>
      <c r="K18" s="15"/>
      <c r="L18" s="87">
        <v>32656</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272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273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274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E00-000000000000}">
      <formula1>256</formula1>
    </dataValidation>
    <dataValidation type="textLength" operator="lessThanOrEqual" allowBlank="1" showInputMessage="1" showErrorMessage="1" sqref="A35:O35" xr:uid="{00000000-0002-0000-1E00-000001000000}">
      <formula1>100</formula1>
    </dataValidation>
    <dataValidation type="textLength" operator="lessThanOrEqual" allowBlank="1" showInputMessage="1" showErrorMessage="1" errorTitle="エラーメッセージ" error="255文字を超えています。_x000a_" sqref="A34:O34" xr:uid="{00000000-0002-0000-1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275</v>
      </c>
      <c r="D4" s="130"/>
      <c r="E4" s="130"/>
      <c r="F4" s="130"/>
      <c r="G4" s="130"/>
      <c r="H4" s="131"/>
      <c r="I4" s="117" t="s">
        <v>4</v>
      </c>
      <c r="J4" s="130" t="s">
        <v>276</v>
      </c>
      <c r="K4" s="130"/>
      <c r="L4" s="130"/>
      <c r="M4" s="130"/>
      <c r="N4" s="130"/>
      <c r="O4" s="131"/>
    </row>
    <row r="5" spans="1:15" ht="15" customHeight="1" x14ac:dyDescent="0.4">
      <c r="A5" s="129"/>
      <c r="B5" s="129"/>
      <c r="C5" s="132" t="s">
        <v>6</v>
      </c>
      <c r="D5" s="132"/>
      <c r="E5" s="132"/>
      <c r="F5" s="132"/>
      <c r="G5" s="132"/>
      <c r="H5" s="133"/>
      <c r="I5" s="129"/>
      <c r="J5" s="132" t="s">
        <v>277</v>
      </c>
      <c r="K5" s="132"/>
      <c r="L5" s="132"/>
      <c r="M5" s="132"/>
      <c r="N5" s="132"/>
      <c r="O5" s="134"/>
    </row>
    <row r="6" spans="1:15" ht="15" customHeight="1" x14ac:dyDescent="0.4">
      <c r="A6" s="117" t="s">
        <v>8</v>
      </c>
      <c r="B6" s="117"/>
      <c r="C6" s="117"/>
      <c r="D6" s="117"/>
      <c r="E6" s="117"/>
      <c r="F6" s="117" t="s">
        <v>278</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279</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11058</v>
      </c>
      <c r="M15" s="109"/>
      <c r="N15" s="9" t="s">
        <v>24</v>
      </c>
      <c r="O15" s="10"/>
    </row>
    <row r="16" spans="1:15" ht="15" customHeight="1" x14ac:dyDescent="0.4">
      <c r="A16" s="85" t="s">
        <v>25</v>
      </c>
      <c r="B16" s="86"/>
      <c r="C16" s="86"/>
      <c r="D16" s="86"/>
      <c r="E16" s="86"/>
      <c r="F16" s="86"/>
      <c r="G16" s="86"/>
      <c r="H16" s="86"/>
      <c r="I16" s="86"/>
      <c r="J16" s="86"/>
      <c r="K16" s="11"/>
      <c r="L16" s="87">
        <v>11914</v>
      </c>
      <c r="M16" s="87"/>
      <c r="N16" s="12" t="s">
        <v>24</v>
      </c>
      <c r="O16" s="13"/>
    </row>
    <row r="17" spans="1:15" ht="15" customHeight="1" x14ac:dyDescent="0.4">
      <c r="A17" s="106" t="s">
        <v>26</v>
      </c>
      <c r="B17" s="107"/>
      <c r="C17" s="107"/>
      <c r="D17" s="107"/>
      <c r="E17" s="107"/>
      <c r="F17" s="107"/>
      <c r="G17" s="107"/>
      <c r="H17" s="107"/>
      <c r="I17" s="107"/>
      <c r="J17" s="108"/>
      <c r="K17" s="14"/>
      <c r="L17" s="109">
        <v>10726</v>
      </c>
      <c r="M17" s="109"/>
      <c r="N17" s="9" t="s">
        <v>27</v>
      </c>
      <c r="O17" s="10"/>
    </row>
    <row r="18" spans="1:15" ht="15" customHeight="1" x14ac:dyDescent="0.4">
      <c r="A18" s="85" t="s">
        <v>28</v>
      </c>
      <c r="B18" s="86"/>
      <c r="C18" s="86"/>
      <c r="D18" s="86"/>
      <c r="E18" s="86"/>
      <c r="F18" s="86"/>
      <c r="G18" s="86"/>
      <c r="H18" s="86"/>
      <c r="I18" s="86"/>
      <c r="J18" s="86"/>
      <c r="K18" s="15"/>
      <c r="L18" s="87">
        <v>11557</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280</v>
      </c>
      <c r="B23" s="74"/>
      <c r="C23" s="74"/>
      <c r="D23" s="74"/>
      <c r="E23" s="74"/>
      <c r="F23" s="74"/>
      <c r="G23" s="74"/>
      <c r="H23" s="74"/>
      <c r="I23" s="74"/>
      <c r="J23" s="74"/>
      <c r="K23" s="74"/>
      <c r="L23" s="74"/>
      <c r="M23" s="74"/>
      <c r="N23" s="74"/>
      <c r="O23" s="75"/>
    </row>
    <row r="24" spans="1:15" ht="90" customHeight="1" x14ac:dyDescent="0.4">
      <c r="A24" s="73" t="s">
        <v>281</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282</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1F00-000000000000}">
      <formula1>256</formula1>
    </dataValidation>
    <dataValidation type="textLength" operator="lessThanOrEqual" allowBlank="1" showInputMessage="1" showErrorMessage="1" sqref="A35:O35" xr:uid="{00000000-0002-0000-1F00-000001000000}">
      <formula1>100</formula1>
    </dataValidation>
    <dataValidation type="textLength" operator="lessThanOrEqual" allowBlank="1" showInputMessage="1" showErrorMessage="1" errorTitle="エラーメッセージ" error="255文字を超えています。_x000a_" sqref="A34:O34" xr:uid="{00000000-0002-0000-1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283</v>
      </c>
      <c r="D4" s="130"/>
      <c r="E4" s="130"/>
      <c r="F4" s="130"/>
      <c r="G4" s="130"/>
      <c r="H4" s="131"/>
      <c r="I4" s="117" t="s">
        <v>4</v>
      </c>
      <c r="J4" s="130" t="s">
        <v>284</v>
      </c>
      <c r="K4" s="130"/>
      <c r="L4" s="130"/>
      <c r="M4" s="130"/>
      <c r="N4" s="130"/>
      <c r="O4" s="131"/>
    </row>
    <row r="5" spans="1:15" ht="15" customHeight="1" x14ac:dyDescent="0.4">
      <c r="A5" s="129"/>
      <c r="B5" s="129"/>
      <c r="C5" s="132" t="s">
        <v>6</v>
      </c>
      <c r="D5" s="132"/>
      <c r="E5" s="132"/>
      <c r="F5" s="132"/>
      <c r="G5" s="132"/>
      <c r="H5" s="133"/>
      <c r="I5" s="129"/>
      <c r="J5" s="132" t="s">
        <v>285</v>
      </c>
      <c r="K5" s="132"/>
      <c r="L5" s="132"/>
      <c r="M5" s="132"/>
      <c r="N5" s="132"/>
      <c r="O5" s="134"/>
    </row>
    <row r="6" spans="1:15" ht="15" customHeight="1" x14ac:dyDescent="0.4">
      <c r="A6" s="117" t="s">
        <v>8</v>
      </c>
      <c r="B6" s="117"/>
      <c r="C6" s="117"/>
      <c r="D6" s="117"/>
      <c r="E6" s="117"/>
      <c r="F6" s="117" t="s">
        <v>286</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287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5941</v>
      </c>
      <c r="M15" s="109"/>
      <c r="N15" s="9" t="s">
        <v>24</v>
      </c>
      <c r="O15" s="10"/>
    </row>
    <row r="16" spans="1:15" ht="15" customHeight="1" x14ac:dyDescent="0.4">
      <c r="A16" s="85" t="s">
        <v>25</v>
      </c>
      <c r="B16" s="86"/>
      <c r="C16" s="86"/>
      <c r="D16" s="86"/>
      <c r="E16" s="86"/>
      <c r="F16" s="86"/>
      <c r="G16" s="86"/>
      <c r="H16" s="86"/>
      <c r="I16" s="86"/>
      <c r="J16" s="86"/>
      <c r="K16" s="11"/>
      <c r="L16" s="87">
        <v>5980</v>
      </c>
      <c r="M16" s="87"/>
      <c r="N16" s="12" t="s">
        <v>24</v>
      </c>
      <c r="O16" s="13"/>
    </row>
    <row r="17" spans="1:15" ht="15" customHeight="1" x14ac:dyDescent="0.4">
      <c r="A17" s="106" t="s">
        <v>26</v>
      </c>
      <c r="B17" s="107"/>
      <c r="C17" s="107"/>
      <c r="D17" s="107"/>
      <c r="E17" s="107"/>
      <c r="F17" s="107"/>
      <c r="G17" s="107"/>
      <c r="H17" s="107"/>
      <c r="I17" s="107"/>
      <c r="J17" s="108"/>
      <c r="K17" s="14"/>
      <c r="L17" s="109">
        <v>5763</v>
      </c>
      <c r="M17" s="109"/>
      <c r="N17" s="9" t="s">
        <v>27</v>
      </c>
      <c r="O17" s="10"/>
    </row>
    <row r="18" spans="1:15" ht="15" customHeight="1" x14ac:dyDescent="0.4">
      <c r="A18" s="85" t="s">
        <v>28</v>
      </c>
      <c r="B18" s="86"/>
      <c r="C18" s="86"/>
      <c r="D18" s="86"/>
      <c r="E18" s="86"/>
      <c r="F18" s="86"/>
      <c r="G18" s="86"/>
      <c r="H18" s="86"/>
      <c r="I18" s="86"/>
      <c r="J18" s="86"/>
      <c r="K18" s="15"/>
      <c r="L18" s="87">
        <v>5801</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288</v>
      </c>
      <c r="B23" s="74"/>
      <c r="C23" s="74"/>
      <c r="D23" s="74"/>
      <c r="E23" s="74"/>
      <c r="F23" s="74"/>
      <c r="G23" s="74"/>
      <c r="H23" s="74"/>
      <c r="I23" s="74"/>
      <c r="J23" s="74"/>
      <c r="K23" s="74"/>
      <c r="L23" s="74"/>
      <c r="M23" s="74"/>
      <c r="N23" s="74"/>
      <c r="O23" s="75"/>
    </row>
    <row r="24" spans="1:15" ht="90" customHeight="1" x14ac:dyDescent="0.4">
      <c r="A24" s="73" t="s">
        <v>289</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290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000-000000000000}">
      <formula1>256</formula1>
    </dataValidation>
    <dataValidation type="textLength" operator="lessThanOrEqual" allowBlank="1" showInputMessage="1" showErrorMessage="1" sqref="A35:O35" xr:uid="{00000000-0002-0000-2000-000001000000}">
      <formula1>100</formula1>
    </dataValidation>
    <dataValidation type="textLength" operator="lessThanOrEqual" allowBlank="1" showInputMessage="1" showErrorMessage="1" errorTitle="エラーメッセージ" error="255文字を超えています。_x000a_" sqref="A34:O34" xr:uid="{00000000-0002-0000-2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291</v>
      </c>
      <c r="D4" s="130"/>
      <c r="E4" s="130"/>
      <c r="F4" s="130"/>
      <c r="G4" s="130"/>
      <c r="H4" s="131"/>
      <c r="I4" s="117" t="s">
        <v>4</v>
      </c>
      <c r="J4" s="130" t="s">
        <v>292</v>
      </c>
      <c r="K4" s="130"/>
      <c r="L4" s="130"/>
      <c r="M4" s="130"/>
      <c r="N4" s="130"/>
      <c r="O4" s="131"/>
    </row>
    <row r="5" spans="1:15" ht="15" customHeight="1" x14ac:dyDescent="0.4">
      <c r="A5" s="129"/>
      <c r="B5" s="129"/>
      <c r="C5" s="132" t="s">
        <v>6</v>
      </c>
      <c r="D5" s="132"/>
      <c r="E5" s="132"/>
      <c r="F5" s="132"/>
      <c r="G5" s="132"/>
      <c r="H5" s="133"/>
      <c r="I5" s="129"/>
      <c r="J5" s="132" t="s">
        <v>293</v>
      </c>
      <c r="K5" s="132"/>
      <c r="L5" s="132"/>
      <c r="M5" s="132"/>
      <c r="N5" s="132"/>
      <c r="O5" s="134"/>
    </row>
    <row r="6" spans="1:15" ht="15" customHeight="1" x14ac:dyDescent="0.4">
      <c r="A6" s="117" t="s">
        <v>8</v>
      </c>
      <c r="B6" s="117"/>
      <c r="C6" s="117"/>
      <c r="D6" s="117"/>
      <c r="E6" s="117"/>
      <c r="F6" s="117" t="s">
        <v>286</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294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17958</v>
      </c>
      <c r="M15" s="109"/>
      <c r="N15" s="9" t="s">
        <v>24</v>
      </c>
      <c r="O15" s="10"/>
    </row>
    <row r="16" spans="1:15" ht="15" customHeight="1" x14ac:dyDescent="0.4">
      <c r="A16" s="85" t="s">
        <v>25</v>
      </c>
      <c r="B16" s="86"/>
      <c r="C16" s="86"/>
      <c r="D16" s="86"/>
      <c r="E16" s="86"/>
      <c r="F16" s="86"/>
      <c r="G16" s="86"/>
      <c r="H16" s="86"/>
      <c r="I16" s="86"/>
      <c r="J16" s="86"/>
      <c r="K16" s="11"/>
      <c r="L16" s="87">
        <v>18039</v>
      </c>
      <c r="M16" s="87"/>
      <c r="N16" s="12" t="s">
        <v>24</v>
      </c>
      <c r="O16" s="13"/>
    </row>
    <row r="17" spans="1:15" ht="15" customHeight="1" x14ac:dyDescent="0.4">
      <c r="A17" s="106" t="s">
        <v>26</v>
      </c>
      <c r="B17" s="107"/>
      <c r="C17" s="107"/>
      <c r="D17" s="107"/>
      <c r="E17" s="107"/>
      <c r="F17" s="107"/>
      <c r="G17" s="107"/>
      <c r="H17" s="107"/>
      <c r="I17" s="107"/>
      <c r="J17" s="108"/>
      <c r="K17" s="14"/>
      <c r="L17" s="109">
        <v>17410</v>
      </c>
      <c r="M17" s="109"/>
      <c r="N17" s="9" t="s">
        <v>27</v>
      </c>
      <c r="O17" s="10"/>
    </row>
    <row r="18" spans="1:15" ht="15" customHeight="1" x14ac:dyDescent="0.4">
      <c r="A18" s="85" t="s">
        <v>28</v>
      </c>
      <c r="B18" s="86"/>
      <c r="C18" s="86"/>
      <c r="D18" s="86"/>
      <c r="E18" s="86"/>
      <c r="F18" s="86"/>
      <c r="G18" s="86"/>
      <c r="H18" s="86"/>
      <c r="I18" s="86"/>
      <c r="J18" s="86"/>
      <c r="K18" s="15"/>
      <c r="L18" s="87">
        <v>17488</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295</v>
      </c>
      <c r="B23" s="74"/>
      <c r="C23" s="74"/>
      <c r="D23" s="74"/>
      <c r="E23" s="74"/>
      <c r="F23" s="74"/>
      <c r="G23" s="74"/>
      <c r="H23" s="74"/>
      <c r="I23" s="74"/>
      <c r="J23" s="74"/>
      <c r="K23" s="74"/>
      <c r="L23" s="74"/>
      <c r="M23" s="74"/>
      <c r="N23" s="74"/>
      <c r="O23" s="75"/>
    </row>
    <row r="24" spans="1:15" ht="90" customHeight="1" x14ac:dyDescent="0.4">
      <c r="A24" s="73" t="s">
        <v>296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297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100-000000000000}">
      <formula1>256</formula1>
    </dataValidation>
    <dataValidation type="textLength" operator="lessThanOrEqual" allowBlank="1" showInputMessage="1" showErrorMessage="1" sqref="A35:O35" xr:uid="{00000000-0002-0000-2100-000001000000}">
      <formula1>100</formula1>
    </dataValidation>
    <dataValidation type="textLength" operator="lessThanOrEqual" allowBlank="1" showInputMessage="1" showErrorMessage="1" errorTitle="エラーメッセージ" error="255文字を超えています。_x000a_" sqref="A34:O34" xr:uid="{00000000-0002-0000-2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298</v>
      </c>
      <c r="D4" s="130"/>
      <c r="E4" s="130"/>
      <c r="F4" s="130"/>
      <c r="G4" s="130"/>
      <c r="H4" s="131"/>
      <c r="I4" s="117" t="s">
        <v>4</v>
      </c>
      <c r="J4" s="130" t="s">
        <v>299</v>
      </c>
      <c r="K4" s="130"/>
      <c r="L4" s="130"/>
      <c r="M4" s="130"/>
      <c r="N4" s="130"/>
      <c r="O4" s="131"/>
    </row>
    <row r="5" spans="1:15" ht="15" customHeight="1" x14ac:dyDescent="0.4">
      <c r="A5" s="129"/>
      <c r="B5" s="129"/>
      <c r="C5" s="132" t="s">
        <v>6</v>
      </c>
      <c r="D5" s="132"/>
      <c r="E5" s="132"/>
      <c r="F5" s="132"/>
      <c r="G5" s="132"/>
      <c r="H5" s="133"/>
      <c r="I5" s="129"/>
      <c r="J5" s="132" t="s">
        <v>300</v>
      </c>
      <c r="K5" s="132"/>
      <c r="L5" s="132"/>
      <c r="M5" s="132"/>
      <c r="N5" s="132"/>
      <c r="O5" s="134"/>
    </row>
    <row r="6" spans="1:15" ht="15" customHeight="1" x14ac:dyDescent="0.4">
      <c r="A6" s="117" t="s">
        <v>8</v>
      </c>
      <c r="B6" s="117"/>
      <c r="C6" s="117"/>
      <c r="D6" s="117"/>
      <c r="E6" s="117"/>
      <c r="F6" s="117" t="s">
        <v>301</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302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24531</v>
      </c>
      <c r="M15" s="109"/>
      <c r="N15" s="9" t="s">
        <v>24</v>
      </c>
      <c r="O15" s="10"/>
    </row>
    <row r="16" spans="1:15" ht="15" customHeight="1" x14ac:dyDescent="0.4">
      <c r="A16" s="85" t="s">
        <v>25</v>
      </c>
      <c r="B16" s="86"/>
      <c r="C16" s="86"/>
      <c r="D16" s="86"/>
      <c r="E16" s="86"/>
      <c r="F16" s="86"/>
      <c r="G16" s="86"/>
      <c r="H16" s="86"/>
      <c r="I16" s="86"/>
      <c r="J16" s="86"/>
      <c r="K16" s="11"/>
      <c r="L16" s="87">
        <v>27349</v>
      </c>
      <c r="M16" s="87"/>
      <c r="N16" s="12" t="s">
        <v>24</v>
      </c>
      <c r="O16" s="13"/>
    </row>
    <row r="17" spans="1:15" ht="15" customHeight="1" x14ac:dyDescent="0.4">
      <c r="A17" s="106" t="s">
        <v>26</v>
      </c>
      <c r="B17" s="107"/>
      <c r="C17" s="107"/>
      <c r="D17" s="107"/>
      <c r="E17" s="107"/>
      <c r="F17" s="107"/>
      <c r="G17" s="107"/>
      <c r="H17" s="107"/>
      <c r="I17" s="107"/>
      <c r="J17" s="108"/>
      <c r="K17" s="14"/>
      <c r="L17" s="109">
        <v>23550</v>
      </c>
      <c r="M17" s="109"/>
      <c r="N17" s="9" t="s">
        <v>27</v>
      </c>
      <c r="O17" s="10"/>
    </row>
    <row r="18" spans="1:15" ht="15" customHeight="1" x14ac:dyDescent="0.4">
      <c r="A18" s="85" t="s">
        <v>28</v>
      </c>
      <c r="B18" s="86"/>
      <c r="C18" s="86"/>
      <c r="D18" s="86"/>
      <c r="E18" s="86"/>
      <c r="F18" s="86"/>
      <c r="G18" s="86"/>
      <c r="H18" s="86"/>
      <c r="I18" s="86"/>
      <c r="J18" s="86"/>
      <c r="K18" s="15"/>
      <c r="L18" s="87">
        <v>26260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4</v>
      </c>
      <c r="N20" s="103"/>
      <c r="O20" s="13" t="s">
        <v>33</v>
      </c>
    </row>
    <row r="21" spans="1:15" ht="15" customHeight="1" x14ac:dyDescent="0.4">
      <c r="A21" s="53"/>
      <c r="B21" s="53"/>
      <c r="C21" s="53"/>
      <c r="D21" s="53"/>
      <c r="E21" s="53"/>
      <c r="F21" s="91"/>
      <c r="G21" s="63" t="s">
        <v>34</v>
      </c>
      <c r="H21" s="64"/>
      <c r="I21" s="64"/>
      <c r="J21" s="64"/>
      <c r="K21" s="64"/>
      <c r="L21" s="65"/>
      <c r="M21" s="66">
        <v>4</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303</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304</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305</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306</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200-000000000000}">
      <formula1>256</formula1>
    </dataValidation>
    <dataValidation type="textLength" operator="lessThanOrEqual" allowBlank="1" showInputMessage="1" showErrorMessage="1" sqref="A35:O35" xr:uid="{00000000-0002-0000-2200-000001000000}">
      <formula1>100</formula1>
    </dataValidation>
    <dataValidation type="textLength" operator="lessThanOrEqual" allowBlank="1" showInputMessage="1" showErrorMessage="1" errorTitle="エラーメッセージ" error="255文字を超えています。_x000a_" sqref="A34:O34" xr:uid="{00000000-0002-0000-2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307</v>
      </c>
      <c r="D4" s="130"/>
      <c r="E4" s="130"/>
      <c r="F4" s="130"/>
      <c r="G4" s="130"/>
      <c r="H4" s="131"/>
      <c r="I4" s="117" t="s">
        <v>4</v>
      </c>
      <c r="J4" s="130" t="s">
        <v>308</v>
      </c>
      <c r="K4" s="130"/>
      <c r="L4" s="130"/>
      <c r="M4" s="130"/>
      <c r="N4" s="130"/>
      <c r="O4" s="131"/>
    </row>
    <row r="5" spans="1:15" ht="15" customHeight="1" x14ac:dyDescent="0.4">
      <c r="A5" s="129"/>
      <c r="B5" s="129"/>
      <c r="C5" s="132" t="s">
        <v>6</v>
      </c>
      <c r="D5" s="132"/>
      <c r="E5" s="132"/>
      <c r="F5" s="132"/>
      <c r="G5" s="132"/>
      <c r="H5" s="133"/>
      <c r="I5" s="129"/>
      <c r="J5" s="132" t="s">
        <v>309</v>
      </c>
      <c r="K5" s="132"/>
      <c r="L5" s="132"/>
      <c r="M5" s="132"/>
      <c r="N5" s="132"/>
      <c r="O5" s="134"/>
    </row>
    <row r="6" spans="1:15" ht="15" customHeight="1" x14ac:dyDescent="0.4">
      <c r="A6" s="117" t="s">
        <v>8</v>
      </c>
      <c r="B6" s="117"/>
      <c r="C6" s="117"/>
      <c r="D6" s="117"/>
      <c r="E6" s="117"/>
      <c r="F6" s="117" t="s">
        <v>310</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311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5140</v>
      </c>
      <c r="M15" s="109"/>
      <c r="N15" s="9" t="s">
        <v>24</v>
      </c>
      <c r="O15" s="10"/>
    </row>
    <row r="16" spans="1:15" ht="15" customHeight="1" x14ac:dyDescent="0.4">
      <c r="A16" s="85" t="s">
        <v>25</v>
      </c>
      <c r="B16" s="86"/>
      <c r="C16" s="86"/>
      <c r="D16" s="86"/>
      <c r="E16" s="86"/>
      <c r="F16" s="86"/>
      <c r="G16" s="86"/>
      <c r="H16" s="86"/>
      <c r="I16" s="86"/>
      <c r="J16" s="86"/>
      <c r="K16" s="11"/>
      <c r="L16" s="87">
        <v>5373</v>
      </c>
      <c r="M16" s="87"/>
      <c r="N16" s="12" t="s">
        <v>24</v>
      </c>
      <c r="O16" s="13"/>
    </row>
    <row r="17" spans="1:15" ht="15" customHeight="1" x14ac:dyDescent="0.4">
      <c r="A17" s="106" t="s">
        <v>26</v>
      </c>
      <c r="B17" s="107"/>
      <c r="C17" s="107"/>
      <c r="D17" s="107"/>
      <c r="E17" s="107"/>
      <c r="F17" s="107"/>
      <c r="G17" s="107"/>
      <c r="H17" s="107"/>
      <c r="I17" s="107"/>
      <c r="J17" s="108"/>
      <c r="K17" s="14"/>
      <c r="L17" s="109">
        <v>4986</v>
      </c>
      <c r="M17" s="109"/>
      <c r="N17" s="9" t="s">
        <v>27</v>
      </c>
      <c r="O17" s="10"/>
    </row>
    <row r="18" spans="1:15" ht="15" customHeight="1" x14ac:dyDescent="0.4">
      <c r="A18" s="85" t="s">
        <v>28</v>
      </c>
      <c r="B18" s="86"/>
      <c r="C18" s="86"/>
      <c r="D18" s="86"/>
      <c r="E18" s="86"/>
      <c r="F18" s="86"/>
      <c r="G18" s="86"/>
      <c r="H18" s="86"/>
      <c r="I18" s="86"/>
      <c r="J18" s="86"/>
      <c r="K18" s="15"/>
      <c r="L18" s="87">
        <v>5212</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312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313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314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300-000000000000}">
      <formula1>256</formula1>
    </dataValidation>
    <dataValidation type="textLength" operator="lessThanOrEqual" allowBlank="1" showInputMessage="1" showErrorMessage="1" sqref="A35:O35" xr:uid="{00000000-0002-0000-2300-000001000000}">
      <formula1>100</formula1>
    </dataValidation>
    <dataValidation type="textLength" operator="lessThanOrEqual" allowBlank="1" showInputMessage="1" showErrorMessage="1" errorTitle="エラーメッセージ" error="255文字を超えています。_x000a_" sqref="A34:O34" xr:uid="{00000000-0002-0000-2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315</v>
      </c>
      <c r="D4" s="130"/>
      <c r="E4" s="130"/>
      <c r="F4" s="130"/>
      <c r="G4" s="130"/>
      <c r="H4" s="131"/>
      <c r="I4" s="117" t="s">
        <v>4</v>
      </c>
      <c r="J4" s="130" t="s">
        <v>316</v>
      </c>
      <c r="K4" s="130"/>
      <c r="L4" s="130"/>
      <c r="M4" s="130"/>
      <c r="N4" s="130"/>
      <c r="O4" s="131"/>
    </row>
    <row r="5" spans="1:15" ht="15" customHeight="1" x14ac:dyDescent="0.4">
      <c r="A5" s="129"/>
      <c r="B5" s="129"/>
      <c r="C5" s="132" t="s">
        <v>317</v>
      </c>
      <c r="D5" s="132"/>
      <c r="E5" s="132"/>
      <c r="F5" s="132"/>
      <c r="G5" s="132"/>
      <c r="H5" s="133"/>
      <c r="I5" s="129"/>
      <c r="J5" s="132" t="s">
        <v>318</v>
      </c>
      <c r="K5" s="132"/>
      <c r="L5" s="132"/>
      <c r="M5" s="132"/>
      <c r="N5" s="132"/>
      <c r="O5" s="134"/>
    </row>
    <row r="6" spans="1:15" ht="15" customHeight="1" x14ac:dyDescent="0.4">
      <c r="A6" s="117" t="s">
        <v>8</v>
      </c>
      <c r="B6" s="117"/>
      <c r="C6" s="117"/>
      <c r="D6" s="117"/>
      <c r="E6" s="117"/>
      <c r="F6" s="117" t="s">
        <v>319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320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9330</v>
      </c>
      <c r="M15" s="109"/>
      <c r="N15" s="9" t="s">
        <v>24</v>
      </c>
      <c r="O15" s="10"/>
    </row>
    <row r="16" spans="1:15" ht="15" customHeight="1" x14ac:dyDescent="0.4">
      <c r="A16" s="85" t="s">
        <v>25</v>
      </c>
      <c r="B16" s="86"/>
      <c r="C16" s="86"/>
      <c r="D16" s="86"/>
      <c r="E16" s="86"/>
      <c r="F16" s="86"/>
      <c r="G16" s="86"/>
      <c r="H16" s="86"/>
      <c r="I16" s="86"/>
      <c r="J16" s="86"/>
      <c r="K16" s="11"/>
      <c r="L16" s="87">
        <v>9915</v>
      </c>
      <c r="M16" s="87"/>
      <c r="N16" s="12" t="s">
        <v>24</v>
      </c>
      <c r="O16" s="13"/>
    </row>
    <row r="17" spans="1:15" ht="15" customHeight="1" x14ac:dyDescent="0.4">
      <c r="A17" s="106" t="s">
        <v>26</v>
      </c>
      <c r="B17" s="107"/>
      <c r="C17" s="107"/>
      <c r="D17" s="107"/>
      <c r="E17" s="107"/>
      <c r="F17" s="107"/>
      <c r="G17" s="107"/>
      <c r="H17" s="107"/>
      <c r="I17" s="107"/>
      <c r="J17" s="108"/>
      <c r="K17" s="14"/>
      <c r="L17" s="109">
        <v>9050</v>
      </c>
      <c r="M17" s="109"/>
      <c r="N17" s="9" t="s">
        <v>27</v>
      </c>
      <c r="O17" s="10"/>
    </row>
    <row r="18" spans="1:15" ht="15" customHeight="1" x14ac:dyDescent="0.4">
      <c r="A18" s="85" t="s">
        <v>28</v>
      </c>
      <c r="B18" s="86"/>
      <c r="C18" s="86"/>
      <c r="D18" s="86"/>
      <c r="E18" s="86"/>
      <c r="F18" s="86"/>
      <c r="G18" s="86"/>
      <c r="H18" s="86"/>
      <c r="I18" s="86"/>
      <c r="J18" s="86"/>
      <c r="K18" s="15"/>
      <c r="L18" s="87">
        <v>9450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4.7</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321</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273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322</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323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400-000000000000}">
      <formula1>256</formula1>
    </dataValidation>
    <dataValidation type="textLength" operator="lessThanOrEqual" allowBlank="1" showInputMessage="1" showErrorMessage="1" sqref="A35:O35" xr:uid="{00000000-0002-0000-2400-000001000000}">
      <formula1>100</formula1>
    </dataValidation>
    <dataValidation type="textLength" operator="lessThanOrEqual" allowBlank="1" showInputMessage="1" showErrorMessage="1" errorTitle="エラーメッセージ" error="255文字を超えています。_x000a_" sqref="A34:O34" xr:uid="{00000000-0002-0000-2400-000002000000}">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324</v>
      </c>
      <c r="D4" s="130"/>
      <c r="E4" s="130"/>
      <c r="F4" s="130"/>
      <c r="G4" s="130"/>
      <c r="H4" s="131"/>
      <c r="I4" s="117" t="s">
        <v>4</v>
      </c>
      <c r="J4" s="130" t="s">
        <v>325</v>
      </c>
      <c r="K4" s="130"/>
      <c r="L4" s="130"/>
      <c r="M4" s="130"/>
      <c r="N4" s="130"/>
      <c r="O4" s="131"/>
    </row>
    <row r="5" spans="1:15" ht="15" customHeight="1" x14ac:dyDescent="0.4">
      <c r="A5" s="129"/>
      <c r="B5" s="129"/>
      <c r="C5" s="132" t="s">
        <v>6</v>
      </c>
      <c r="D5" s="132"/>
      <c r="E5" s="132"/>
      <c r="F5" s="132"/>
      <c r="G5" s="132"/>
      <c r="H5" s="133"/>
      <c r="I5" s="129"/>
      <c r="J5" s="132" t="s">
        <v>326</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327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2370</v>
      </c>
      <c r="M15" s="109"/>
      <c r="N15" s="9" t="s">
        <v>24</v>
      </c>
      <c r="O15" s="10"/>
    </row>
    <row r="16" spans="1:15" ht="15" customHeight="1" x14ac:dyDescent="0.4">
      <c r="A16" s="85" t="s">
        <v>25</v>
      </c>
      <c r="B16" s="86"/>
      <c r="C16" s="86"/>
      <c r="D16" s="86"/>
      <c r="E16" s="86"/>
      <c r="F16" s="86"/>
      <c r="G16" s="86"/>
      <c r="H16" s="86"/>
      <c r="I16" s="86"/>
      <c r="J16" s="86"/>
      <c r="K16" s="11"/>
      <c r="L16" s="87">
        <v>2422</v>
      </c>
      <c r="M16" s="87"/>
      <c r="N16" s="12" t="s">
        <v>24</v>
      </c>
      <c r="O16" s="13"/>
    </row>
    <row r="17" spans="1:15" ht="15" customHeight="1" x14ac:dyDescent="0.4">
      <c r="A17" s="106" t="s">
        <v>26</v>
      </c>
      <c r="B17" s="107"/>
      <c r="C17" s="107"/>
      <c r="D17" s="107"/>
      <c r="E17" s="107"/>
      <c r="F17" s="107"/>
      <c r="G17" s="107"/>
      <c r="H17" s="107"/>
      <c r="I17" s="107"/>
      <c r="J17" s="108"/>
      <c r="K17" s="14"/>
      <c r="L17" s="109">
        <v>2252</v>
      </c>
      <c r="M17" s="109"/>
      <c r="N17" s="9" t="s">
        <v>27</v>
      </c>
      <c r="O17" s="10"/>
    </row>
    <row r="18" spans="1:15" ht="15" customHeight="1" x14ac:dyDescent="0.4">
      <c r="A18" s="85" t="s">
        <v>28</v>
      </c>
      <c r="B18" s="86"/>
      <c r="C18" s="86"/>
      <c r="D18" s="86"/>
      <c r="E18" s="86"/>
      <c r="F18" s="86"/>
      <c r="G18" s="86"/>
      <c r="H18" s="86"/>
      <c r="I18" s="86"/>
      <c r="J18" s="86"/>
      <c r="K18" s="15"/>
      <c r="L18" s="87">
        <v>2301</v>
      </c>
      <c r="M18" s="87"/>
      <c r="N18" s="12" t="s">
        <v>27</v>
      </c>
      <c r="O18" s="13"/>
    </row>
    <row r="19" spans="1:15" ht="15" customHeight="1" x14ac:dyDescent="0.4">
      <c r="A19" s="50"/>
      <c r="B19" s="51"/>
      <c r="C19" s="51"/>
      <c r="D19" s="51"/>
      <c r="E19" s="51"/>
      <c r="F19" s="72"/>
      <c r="G19" s="92" t="s">
        <v>29</v>
      </c>
      <c r="H19" s="16" t="s">
        <v>11</v>
      </c>
      <c r="I19" s="94" t="s">
        <v>30</v>
      </c>
      <c r="J19" s="95"/>
      <c r="K19" s="95"/>
      <c r="L19" s="96"/>
      <c r="M19" s="97">
        <v>5</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328</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329</v>
      </c>
      <c r="B34" s="55"/>
      <c r="C34" s="55"/>
      <c r="D34" s="55"/>
      <c r="E34" s="55"/>
      <c r="F34" s="55"/>
      <c r="G34" s="55"/>
      <c r="H34" s="55"/>
      <c r="I34" s="55"/>
      <c r="J34" s="55"/>
      <c r="K34" s="55"/>
      <c r="L34" s="55"/>
      <c r="M34" s="55"/>
      <c r="N34" s="55"/>
      <c r="O34" s="56"/>
    </row>
    <row r="35" spans="1:15" ht="45" customHeight="1" x14ac:dyDescent="0.4">
      <c r="A35" s="57" t="s">
        <v>330</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500-000000000000}">
      <formula1>256</formula1>
    </dataValidation>
    <dataValidation type="textLength" operator="lessThanOrEqual" allowBlank="1" showInputMessage="1" showErrorMessage="1" sqref="A35:O35" xr:uid="{00000000-0002-0000-2500-000001000000}">
      <formula1>100</formula1>
    </dataValidation>
    <dataValidation type="textLength" operator="lessThanOrEqual" allowBlank="1" showInputMessage="1" showErrorMessage="1" errorTitle="エラーメッセージ" error="255文字を超えています。_x000a_" sqref="A34:O34" xr:uid="{00000000-0002-0000-2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331</v>
      </c>
      <c r="D4" s="130"/>
      <c r="E4" s="130"/>
      <c r="F4" s="130"/>
      <c r="G4" s="130"/>
      <c r="H4" s="131"/>
      <c r="I4" s="117" t="s">
        <v>4</v>
      </c>
      <c r="J4" s="130" t="s">
        <v>332</v>
      </c>
      <c r="K4" s="130"/>
      <c r="L4" s="130"/>
      <c r="M4" s="130"/>
      <c r="N4" s="130"/>
      <c r="O4" s="131"/>
    </row>
    <row r="5" spans="1:15" ht="15" customHeight="1" x14ac:dyDescent="0.4">
      <c r="A5" s="129"/>
      <c r="B5" s="129"/>
      <c r="C5" s="132" t="s">
        <v>6</v>
      </c>
      <c r="D5" s="132"/>
      <c r="E5" s="132"/>
      <c r="F5" s="132"/>
      <c r="G5" s="132"/>
      <c r="H5" s="133"/>
      <c r="I5" s="129"/>
      <c r="J5" s="132" t="s">
        <v>333</v>
      </c>
      <c r="K5" s="132"/>
      <c r="L5" s="132"/>
      <c r="M5" s="132"/>
      <c r="N5" s="132"/>
      <c r="O5" s="134"/>
    </row>
    <row r="6" spans="1:15" ht="15" customHeight="1" x14ac:dyDescent="0.4">
      <c r="A6" s="117" t="s">
        <v>8</v>
      </c>
      <c r="B6" s="117"/>
      <c r="C6" s="117"/>
      <c r="D6" s="117"/>
      <c r="E6" s="117"/>
      <c r="F6" s="117" t="s">
        <v>334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335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96233</v>
      </c>
      <c r="M15" s="109"/>
      <c r="N15" s="9" t="s">
        <v>24</v>
      </c>
      <c r="O15" s="10"/>
    </row>
    <row r="16" spans="1:15" ht="15" customHeight="1" x14ac:dyDescent="0.4">
      <c r="A16" s="85" t="s">
        <v>25</v>
      </c>
      <c r="B16" s="86"/>
      <c r="C16" s="86"/>
      <c r="D16" s="86"/>
      <c r="E16" s="86"/>
      <c r="F16" s="86"/>
      <c r="G16" s="86"/>
      <c r="H16" s="86"/>
      <c r="I16" s="86"/>
      <c r="J16" s="86"/>
      <c r="K16" s="11"/>
      <c r="L16" s="87">
        <v>102122</v>
      </c>
      <c r="M16" s="87"/>
      <c r="N16" s="12" t="s">
        <v>24</v>
      </c>
      <c r="O16" s="13"/>
    </row>
    <row r="17" spans="1:15" ht="15" customHeight="1" x14ac:dyDescent="0.4">
      <c r="A17" s="106" t="s">
        <v>26</v>
      </c>
      <c r="B17" s="107"/>
      <c r="C17" s="107"/>
      <c r="D17" s="107"/>
      <c r="E17" s="107"/>
      <c r="F17" s="107"/>
      <c r="G17" s="107"/>
      <c r="H17" s="107"/>
      <c r="I17" s="107"/>
      <c r="J17" s="108"/>
      <c r="K17" s="14"/>
      <c r="L17" s="109">
        <v>115232</v>
      </c>
      <c r="M17" s="109"/>
      <c r="N17" s="9" t="s">
        <v>27</v>
      </c>
      <c r="O17" s="10"/>
    </row>
    <row r="18" spans="1:15" ht="15" customHeight="1" x14ac:dyDescent="0.4">
      <c r="A18" s="85" t="s">
        <v>28</v>
      </c>
      <c r="B18" s="86"/>
      <c r="C18" s="86"/>
      <c r="D18" s="86"/>
      <c r="E18" s="86"/>
      <c r="F18" s="86"/>
      <c r="G18" s="86"/>
      <c r="H18" s="86"/>
      <c r="I18" s="86"/>
      <c r="J18" s="86"/>
      <c r="K18" s="15"/>
      <c r="L18" s="87">
        <v>122283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336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337</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338</v>
      </c>
      <c r="B34" s="55"/>
      <c r="C34" s="55"/>
      <c r="D34" s="55"/>
      <c r="E34" s="55"/>
      <c r="F34" s="55"/>
      <c r="G34" s="55"/>
      <c r="H34" s="55"/>
      <c r="I34" s="55"/>
      <c r="J34" s="55"/>
      <c r="K34" s="55"/>
      <c r="L34" s="55"/>
      <c r="M34" s="55"/>
      <c r="N34" s="55"/>
      <c r="O34" s="56"/>
    </row>
    <row r="35" spans="1:15" ht="45" customHeight="1" x14ac:dyDescent="0.4">
      <c r="A35" s="68" t="s">
        <v>339</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600-000000000000}">
      <formula1>256</formula1>
    </dataValidation>
    <dataValidation type="textLength" operator="lessThanOrEqual" allowBlank="1" showInputMessage="1" showErrorMessage="1" sqref="A35:O35" xr:uid="{00000000-0002-0000-2600-000001000000}">
      <formula1>100</formula1>
    </dataValidation>
    <dataValidation type="textLength" operator="lessThanOrEqual" allowBlank="1" showInputMessage="1" showErrorMessage="1" errorTitle="エラーメッセージ" error="255文字を超えています。_x000a_" sqref="A34:O34" xr:uid="{00000000-0002-0000-2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56</v>
      </c>
      <c r="D4" s="130"/>
      <c r="E4" s="130"/>
      <c r="F4" s="130"/>
      <c r="G4" s="130"/>
      <c r="H4" s="131"/>
      <c r="I4" s="117" t="s">
        <v>4</v>
      </c>
      <c r="J4" s="130" t="s">
        <v>57</v>
      </c>
      <c r="K4" s="130"/>
      <c r="L4" s="130"/>
      <c r="M4" s="130"/>
      <c r="N4" s="130"/>
      <c r="O4" s="131"/>
    </row>
    <row r="5" spans="1:15" ht="15" customHeight="1" x14ac:dyDescent="0.4">
      <c r="A5" s="129"/>
      <c r="B5" s="129"/>
      <c r="C5" s="132" t="s">
        <v>58</v>
      </c>
      <c r="D5" s="132"/>
      <c r="E5" s="132"/>
      <c r="F5" s="132"/>
      <c r="G5" s="132"/>
      <c r="H5" s="133"/>
      <c r="I5" s="129"/>
      <c r="J5" s="132" t="s">
        <v>59</v>
      </c>
      <c r="K5" s="132"/>
      <c r="L5" s="132"/>
      <c r="M5" s="132"/>
      <c r="N5" s="132"/>
      <c r="O5" s="134"/>
    </row>
    <row r="6" spans="1:15" ht="15" customHeight="1" x14ac:dyDescent="0.4">
      <c r="A6" s="117" t="s">
        <v>8</v>
      </c>
      <c r="B6" s="117"/>
      <c r="C6" s="117"/>
      <c r="D6" s="117"/>
      <c r="E6" s="117"/>
      <c r="F6" s="117" t="s">
        <v>60</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61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4655</v>
      </c>
      <c r="M15" s="109"/>
      <c r="N15" s="9" t="s">
        <v>24</v>
      </c>
      <c r="O15" s="10"/>
    </row>
    <row r="16" spans="1:15" ht="15" customHeight="1" x14ac:dyDescent="0.4">
      <c r="A16" s="85" t="s">
        <v>25</v>
      </c>
      <c r="B16" s="86"/>
      <c r="C16" s="86"/>
      <c r="D16" s="86"/>
      <c r="E16" s="86"/>
      <c r="F16" s="86"/>
      <c r="G16" s="86"/>
      <c r="H16" s="86"/>
      <c r="I16" s="86"/>
      <c r="J16" s="86"/>
      <c r="K16" s="11"/>
      <c r="L16" s="87">
        <v>4669</v>
      </c>
      <c r="M16" s="87"/>
      <c r="N16" s="12" t="s">
        <v>24</v>
      </c>
      <c r="O16" s="13"/>
    </row>
    <row r="17" spans="1:15" ht="15" customHeight="1" x14ac:dyDescent="0.4">
      <c r="A17" s="106" t="s">
        <v>26</v>
      </c>
      <c r="B17" s="107"/>
      <c r="C17" s="107"/>
      <c r="D17" s="107"/>
      <c r="E17" s="107"/>
      <c r="F17" s="107"/>
      <c r="G17" s="107"/>
      <c r="H17" s="107"/>
      <c r="I17" s="107"/>
      <c r="J17" s="108"/>
      <c r="K17" s="14"/>
      <c r="L17" s="109">
        <v>4516</v>
      </c>
      <c r="M17" s="109"/>
      <c r="N17" s="9" t="s">
        <v>27</v>
      </c>
      <c r="O17" s="10"/>
    </row>
    <row r="18" spans="1:15" ht="15" customHeight="1" x14ac:dyDescent="0.4">
      <c r="A18" s="85" t="s">
        <v>28</v>
      </c>
      <c r="B18" s="86"/>
      <c r="C18" s="86"/>
      <c r="D18" s="86"/>
      <c r="E18" s="86"/>
      <c r="F18" s="86"/>
      <c r="G18" s="86"/>
      <c r="H18" s="86"/>
      <c r="I18" s="86"/>
      <c r="J18" s="86"/>
      <c r="K18" s="15"/>
      <c r="L18" s="87">
        <v>4516</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300-000000000000}">
      <formula1>256</formula1>
    </dataValidation>
    <dataValidation type="textLength" operator="lessThanOrEqual" allowBlank="1" showInputMessage="1" showErrorMessage="1" sqref="A35:O35" xr:uid="{00000000-0002-0000-0300-000001000000}">
      <formula1>100</formula1>
    </dataValidation>
    <dataValidation type="textLength" operator="lessThanOrEqual" allowBlank="1" showInputMessage="1" showErrorMessage="1" errorTitle="エラーメッセージ" error="255文字を超えています。_x000a_" sqref="A34:O34" xr:uid="{00000000-0002-0000-0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340</v>
      </c>
      <c r="D4" s="130"/>
      <c r="E4" s="130"/>
      <c r="F4" s="130"/>
      <c r="G4" s="130"/>
      <c r="H4" s="131"/>
      <c r="I4" s="117" t="s">
        <v>4</v>
      </c>
      <c r="J4" s="130" t="s">
        <v>341</v>
      </c>
      <c r="K4" s="130"/>
      <c r="L4" s="130"/>
      <c r="M4" s="130"/>
      <c r="N4" s="130"/>
      <c r="O4" s="131"/>
    </row>
    <row r="5" spans="1:15" ht="15" customHeight="1" x14ac:dyDescent="0.4">
      <c r="A5" s="129"/>
      <c r="B5" s="129"/>
      <c r="C5" s="132" t="s">
        <v>6</v>
      </c>
      <c r="D5" s="132"/>
      <c r="E5" s="132"/>
      <c r="F5" s="132"/>
      <c r="G5" s="132"/>
      <c r="H5" s="133"/>
      <c r="I5" s="129"/>
      <c r="J5" s="132" t="s">
        <v>342</v>
      </c>
      <c r="K5" s="132"/>
      <c r="L5" s="132"/>
      <c r="M5" s="132"/>
      <c r="N5" s="132"/>
      <c r="O5" s="134"/>
    </row>
    <row r="6" spans="1:15" ht="15" customHeight="1" x14ac:dyDescent="0.4">
      <c r="A6" s="117" t="s">
        <v>8</v>
      </c>
      <c r="B6" s="117"/>
      <c r="C6" s="117"/>
      <c r="D6" s="117"/>
      <c r="E6" s="117"/>
      <c r="F6" s="117" t="s">
        <v>67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343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5555</v>
      </c>
      <c r="M15" s="109"/>
      <c r="N15" s="9" t="s">
        <v>24</v>
      </c>
      <c r="O15" s="10"/>
    </row>
    <row r="16" spans="1:15" ht="15" customHeight="1" x14ac:dyDescent="0.4">
      <c r="A16" s="85" t="s">
        <v>25</v>
      </c>
      <c r="B16" s="86"/>
      <c r="C16" s="86"/>
      <c r="D16" s="86"/>
      <c r="E16" s="86"/>
      <c r="F16" s="86"/>
      <c r="G16" s="86"/>
      <c r="H16" s="86"/>
      <c r="I16" s="86"/>
      <c r="J16" s="86"/>
      <c r="K16" s="11"/>
      <c r="L16" s="87">
        <v>6122</v>
      </c>
      <c r="M16" s="87"/>
      <c r="N16" s="12" t="s">
        <v>24</v>
      </c>
      <c r="O16" s="13"/>
    </row>
    <row r="17" spans="1:15" ht="15" customHeight="1" x14ac:dyDescent="0.4">
      <c r="A17" s="106" t="s">
        <v>26</v>
      </c>
      <c r="B17" s="107"/>
      <c r="C17" s="107"/>
      <c r="D17" s="107"/>
      <c r="E17" s="107"/>
      <c r="F17" s="107"/>
      <c r="G17" s="107"/>
      <c r="H17" s="107"/>
      <c r="I17" s="107"/>
      <c r="J17" s="108"/>
      <c r="K17" s="14"/>
      <c r="L17" s="109">
        <v>5388</v>
      </c>
      <c r="M17" s="109"/>
      <c r="N17" s="9" t="s">
        <v>27</v>
      </c>
      <c r="O17" s="10"/>
    </row>
    <row r="18" spans="1:15" ht="15" customHeight="1" x14ac:dyDescent="0.4">
      <c r="A18" s="85" t="s">
        <v>28</v>
      </c>
      <c r="B18" s="86"/>
      <c r="C18" s="86"/>
      <c r="D18" s="86"/>
      <c r="E18" s="86"/>
      <c r="F18" s="86"/>
      <c r="G18" s="86"/>
      <c r="H18" s="86"/>
      <c r="I18" s="86"/>
      <c r="J18" s="86"/>
      <c r="K18" s="15"/>
      <c r="L18" s="87">
        <v>5938</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344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345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700-000000000000}">
      <formula1>256</formula1>
    </dataValidation>
    <dataValidation type="textLength" operator="lessThanOrEqual" allowBlank="1" showInputMessage="1" showErrorMessage="1" sqref="A35:O35" xr:uid="{00000000-0002-0000-2700-000001000000}">
      <formula1>100</formula1>
    </dataValidation>
    <dataValidation type="textLength" operator="lessThanOrEqual" allowBlank="1" showInputMessage="1" showErrorMessage="1" errorTitle="エラーメッセージ" error="255文字を超えています。_x000a_" sqref="A34:O34" xr:uid="{00000000-0002-0000-2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346</v>
      </c>
      <c r="D4" s="130"/>
      <c r="E4" s="130"/>
      <c r="F4" s="130"/>
      <c r="G4" s="130"/>
      <c r="H4" s="131"/>
      <c r="I4" s="117" t="s">
        <v>4</v>
      </c>
      <c r="J4" s="130" t="s">
        <v>347</v>
      </c>
      <c r="K4" s="130"/>
      <c r="L4" s="130"/>
      <c r="M4" s="130"/>
      <c r="N4" s="130"/>
      <c r="O4" s="131"/>
    </row>
    <row r="5" spans="1:15" ht="15" customHeight="1" x14ac:dyDescent="0.4">
      <c r="A5" s="129"/>
      <c r="B5" s="129"/>
      <c r="C5" s="132" t="s">
        <v>6</v>
      </c>
      <c r="D5" s="132"/>
      <c r="E5" s="132"/>
      <c r="F5" s="132"/>
      <c r="G5" s="132"/>
      <c r="H5" s="133"/>
      <c r="I5" s="129"/>
      <c r="J5" s="132" t="s">
        <v>348</v>
      </c>
      <c r="K5" s="132"/>
      <c r="L5" s="132"/>
      <c r="M5" s="132"/>
      <c r="N5" s="132"/>
      <c r="O5" s="134"/>
    </row>
    <row r="6" spans="1:15" ht="15" customHeight="1" x14ac:dyDescent="0.4">
      <c r="A6" s="117" t="s">
        <v>8</v>
      </c>
      <c r="B6" s="117"/>
      <c r="C6" s="117"/>
      <c r="D6" s="117"/>
      <c r="E6" s="117"/>
      <c r="F6" s="117" t="s">
        <v>195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349</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6475</v>
      </c>
      <c r="M15" s="109"/>
      <c r="N15" s="9" t="s">
        <v>24</v>
      </c>
      <c r="O15" s="10"/>
    </row>
    <row r="16" spans="1:15" ht="15" customHeight="1" x14ac:dyDescent="0.4">
      <c r="A16" s="85" t="s">
        <v>25</v>
      </c>
      <c r="B16" s="86"/>
      <c r="C16" s="86"/>
      <c r="D16" s="86"/>
      <c r="E16" s="86"/>
      <c r="F16" s="86"/>
      <c r="G16" s="86"/>
      <c r="H16" s="86"/>
      <c r="I16" s="86"/>
      <c r="J16" s="86"/>
      <c r="K16" s="11"/>
      <c r="L16" s="87">
        <v>7055</v>
      </c>
      <c r="M16" s="87"/>
      <c r="N16" s="12" t="s">
        <v>24</v>
      </c>
      <c r="O16" s="13"/>
    </row>
    <row r="17" spans="1:15" ht="15" customHeight="1" x14ac:dyDescent="0.4">
      <c r="A17" s="106" t="s">
        <v>26</v>
      </c>
      <c r="B17" s="107"/>
      <c r="C17" s="107"/>
      <c r="D17" s="107"/>
      <c r="E17" s="107"/>
      <c r="F17" s="107"/>
      <c r="G17" s="107"/>
      <c r="H17" s="107"/>
      <c r="I17" s="107"/>
      <c r="J17" s="108"/>
      <c r="K17" s="14"/>
      <c r="L17" s="109">
        <v>7562</v>
      </c>
      <c r="M17" s="109"/>
      <c r="N17" s="9" t="s">
        <v>27</v>
      </c>
      <c r="O17" s="10"/>
    </row>
    <row r="18" spans="1:15" ht="15" customHeight="1" x14ac:dyDescent="0.4">
      <c r="A18" s="85" t="s">
        <v>28</v>
      </c>
      <c r="B18" s="86"/>
      <c r="C18" s="86"/>
      <c r="D18" s="86"/>
      <c r="E18" s="86"/>
      <c r="F18" s="86"/>
      <c r="G18" s="86"/>
      <c r="H18" s="86"/>
      <c r="I18" s="86"/>
      <c r="J18" s="86"/>
      <c r="K18" s="15"/>
      <c r="L18" s="87">
        <v>8233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5</v>
      </c>
      <c r="N20" s="103"/>
      <c r="O20" s="13" t="s">
        <v>33</v>
      </c>
    </row>
    <row r="21" spans="1:15" ht="15" customHeight="1" x14ac:dyDescent="0.4">
      <c r="A21" s="53"/>
      <c r="B21" s="53"/>
      <c r="C21" s="53"/>
      <c r="D21" s="53"/>
      <c r="E21" s="53"/>
      <c r="F21" s="91"/>
      <c r="G21" s="63" t="s">
        <v>34</v>
      </c>
      <c r="H21" s="64"/>
      <c r="I21" s="64"/>
      <c r="J21" s="64"/>
      <c r="K21" s="64"/>
      <c r="L21" s="65"/>
      <c r="M21" s="66">
        <v>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350</v>
      </c>
      <c r="B23" s="74"/>
      <c r="C23" s="74"/>
      <c r="D23" s="74"/>
      <c r="E23" s="74"/>
      <c r="F23" s="74"/>
      <c r="G23" s="74"/>
      <c r="H23" s="74"/>
      <c r="I23" s="74"/>
      <c r="J23" s="74"/>
      <c r="K23" s="74"/>
      <c r="L23" s="74"/>
      <c r="M23" s="74"/>
      <c r="N23" s="74"/>
      <c r="O23" s="75"/>
    </row>
    <row r="24" spans="1:15" ht="90" customHeight="1" x14ac:dyDescent="0.4">
      <c r="A24" s="73" t="s">
        <v>351</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352</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353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800-000000000000}">
      <formula1>256</formula1>
    </dataValidation>
    <dataValidation type="textLength" operator="lessThanOrEqual" allowBlank="1" showInputMessage="1" showErrorMessage="1" sqref="A35:O35" xr:uid="{00000000-0002-0000-2800-000001000000}">
      <formula1>100</formula1>
    </dataValidation>
    <dataValidation type="textLength" operator="lessThanOrEqual" allowBlank="1" showInputMessage="1" showErrorMessage="1" errorTitle="エラーメッセージ" error="255文字を超えています。_x000a_" sqref="A34:O34" xr:uid="{00000000-0002-0000-2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354</v>
      </c>
      <c r="D4" s="130"/>
      <c r="E4" s="130"/>
      <c r="F4" s="130"/>
      <c r="G4" s="130"/>
      <c r="H4" s="131"/>
      <c r="I4" s="117" t="s">
        <v>4</v>
      </c>
      <c r="J4" s="130" t="s">
        <v>355</v>
      </c>
      <c r="K4" s="130"/>
      <c r="L4" s="130"/>
      <c r="M4" s="130"/>
      <c r="N4" s="130"/>
      <c r="O4" s="131"/>
    </row>
    <row r="5" spans="1:15" ht="15" customHeight="1" x14ac:dyDescent="0.4">
      <c r="A5" s="129"/>
      <c r="B5" s="129"/>
      <c r="C5" s="132" t="s">
        <v>6</v>
      </c>
      <c r="D5" s="132"/>
      <c r="E5" s="132"/>
      <c r="F5" s="132"/>
      <c r="G5" s="132"/>
      <c r="H5" s="133"/>
      <c r="I5" s="129"/>
      <c r="J5" s="132" t="s">
        <v>356</v>
      </c>
      <c r="K5" s="132"/>
      <c r="L5" s="132"/>
      <c r="M5" s="132"/>
      <c r="N5" s="132"/>
      <c r="O5" s="134"/>
    </row>
    <row r="6" spans="1:15" ht="15" customHeight="1" x14ac:dyDescent="0.4">
      <c r="A6" s="117" t="s">
        <v>8</v>
      </c>
      <c r="B6" s="117"/>
      <c r="C6" s="117"/>
      <c r="D6" s="117"/>
      <c r="E6" s="117"/>
      <c r="F6" s="117" t="s">
        <v>357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358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3271</v>
      </c>
      <c r="M15" s="109"/>
      <c r="N15" s="9" t="s">
        <v>24</v>
      </c>
      <c r="O15" s="10"/>
    </row>
    <row r="16" spans="1:15" ht="15" customHeight="1" x14ac:dyDescent="0.4">
      <c r="A16" s="85" t="s">
        <v>25</v>
      </c>
      <c r="B16" s="86"/>
      <c r="C16" s="86"/>
      <c r="D16" s="86"/>
      <c r="E16" s="86"/>
      <c r="F16" s="86"/>
      <c r="G16" s="86"/>
      <c r="H16" s="86"/>
      <c r="I16" s="86"/>
      <c r="J16" s="86"/>
      <c r="K16" s="11"/>
      <c r="L16" s="87">
        <v>3350</v>
      </c>
      <c r="M16" s="87"/>
      <c r="N16" s="12" t="s">
        <v>24</v>
      </c>
      <c r="O16" s="13"/>
    </row>
    <row r="17" spans="1:15" ht="15" customHeight="1" x14ac:dyDescent="0.4">
      <c r="A17" s="106" t="s">
        <v>26</v>
      </c>
      <c r="B17" s="107"/>
      <c r="C17" s="107"/>
      <c r="D17" s="107"/>
      <c r="E17" s="107"/>
      <c r="F17" s="107"/>
      <c r="G17" s="107"/>
      <c r="H17" s="107"/>
      <c r="I17" s="107"/>
      <c r="J17" s="108"/>
      <c r="K17" s="14"/>
      <c r="L17" s="109">
        <v>3195</v>
      </c>
      <c r="M17" s="109"/>
      <c r="N17" s="9" t="s">
        <v>27</v>
      </c>
      <c r="O17" s="10"/>
    </row>
    <row r="18" spans="1:15" ht="15" customHeight="1" x14ac:dyDescent="0.4">
      <c r="A18" s="85" t="s">
        <v>28</v>
      </c>
      <c r="B18" s="86"/>
      <c r="C18" s="86"/>
      <c r="D18" s="86"/>
      <c r="E18" s="86"/>
      <c r="F18" s="86"/>
      <c r="G18" s="86"/>
      <c r="H18" s="86"/>
      <c r="I18" s="86"/>
      <c r="J18" s="86"/>
      <c r="K18" s="15"/>
      <c r="L18" s="87">
        <v>3274</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359</v>
      </c>
      <c r="B23" s="74"/>
      <c r="C23" s="74"/>
      <c r="D23" s="74"/>
      <c r="E23" s="74"/>
      <c r="F23" s="74"/>
      <c r="G23" s="74"/>
      <c r="H23" s="74"/>
      <c r="I23" s="74"/>
      <c r="J23" s="74"/>
      <c r="K23" s="74"/>
      <c r="L23" s="74"/>
      <c r="M23" s="74"/>
      <c r="N23" s="74"/>
      <c r="O23" s="75"/>
    </row>
    <row r="24" spans="1:15" ht="90" customHeight="1" x14ac:dyDescent="0.4">
      <c r="A24" s="73" t="s">
        <v>360</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361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362</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900-000000000000}">
      <formula1>256</formula1>
    </dataValidation>
    <dataValidation type="textLength" operator="lessThanOrEqual" allowBlank="1" showInputMessage="1" showErrorMessage="1" sqref="A35:O35" xr:uid="{00000000-0002-0000-2900-000001000000}">
      <formula1>100</formula1>
    </dataValidation>
    <dataValidation type="textLength" operator="lessThanOrEqual" allowBlank="1" showInputMessage="1" showErrorMessage="1" errorTitle="エラーメッセージ" error="255文字を超えています。_x000a_" sqref="A34:O34" xr:uid="{00000000-0002-0000-2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363</v>
      </c>
      <c r="D4" s="130"/>
      <c r="E4" s="130"/>
      <c r="F4" s="130"/>
      <c r="G4" s="130"/>
      <c r="H4" s="131"/>
      <c r="I4" s="117" t="s">
        <v>4</v>
      </c>
      <c r="J4" s="130" t="s">
        <v>364</v>
      </c>
      <c r="K4" s="130"/>
      <c r="L4" s="130"/>
      <c r="M4" s="130"/>
      <c r="N4" s="130"/>
      <c r="O4" s="131"/>
    </row>
    <row r="5" spans="1:15" ht="15" customHeight="1" x14ac:dyDescent="0.4">
      <c r="A5" s="129"/>
      <c r="B5" s="129"/>
      <c r="C5" s="132" t="s">
        <v>6</v>
      </c>
      <c r="D5" s="132"/>
      <c r="E5" s="132"/>
      <c r="F5" s="132"/>
      <c r="G5" s="132"/>
      <c r="H5" s="133"/>
      <c r="I5" s="129"/>
      <c r="J5" s="132" t="s">
        <v>365</v>
      </c>
      <c r="K5" s="132"/>
      <c r="L5" s="132"/>
      <c r="M5" s="132"/>
      <c r="N5" s="132"/>
      <c r="O5" s="134"/>
    </row>
    <row r="6" spans="1:15" ht="15" customHeight="1" x14ac:dyDescent="0.4">
      <c r="A6" s="117" t="s">
        <v>8</v>
      </c>
      <c r="B6" s="117"/>
      <c r="C6" s="117"/>
      <c r="D6" s="117"/>
      <c r="E6" s="117"/>
      <c r="F6" s="117" t="s">
        <v>366</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367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3341</v>
      </c>
      <c r="M15" s="109"/>
      <c r="N15" s="9" t="s">
        <v>24</v>
      </c>
      <c r="O15" s="10"/>
    </row>
    <row r="16" spans="1:15" ht="15" customHeight="1" x14ac:dyDescent="0.4">
      <c r="A16" s="85" t="s">
        <v>25</v>
      </c>
      <c r="B16" s="86"/>
      <c r="C16" s="86"/>
      <c r="D16" s="86"/>
      <c r="E16" s="86"/>
      <c r="F16" s="86"/>
      <c r="G16" s="86"/>
      <c r="H16" s="86"/>
      <c r="I16" s="86"/>
      <c r="J16" s="86"/>
      <c r="K16" s="11"/>
      <c r="L16" s="87">
        <v>3747</v>
      </c>
      <c r="M16" s="87"/>
      <c r="N16" s="12" t="s">
        <v>24</v>
      </c>
      <c r="O16" s="13"/>
    </row>
    <row r="17" spans="1:15" ht="15" customHeight="1" x14ac:dyDescent="0.4">
      <c r="A17" s="106" t="s">
        <v>26</v>
      </c>
      <c r="B17" s="107"/>
      <c r="C17" s="107"/>
      <c r="D17" s="107"/>
      <c r="E17" s="107"/>
      <c r="F17" s="107"/>
      <c r="G17" s="107"/>
      <c r="H17" s="107"/>
      <c r="I17" s="107"/>
      <c r="J17" s="108"/>
      <c r="K17" s="14"/>
      <c r="L17" s="109">
        <v>3241</v>
      </c>
      <c r="M17" s="109"/>
      <c r="N17" s="9" t="s">
        <v>27</v>
      </c>
      <c r="O17" s="10"/>
    </row>
    <row r="18" spans="1:15" ht="15" customHeight="1" x14ac:dyDescent="0.4">
      <c r="A18" s="85" t="s">
        <v>28</v>
      </c>
      <c r="B18" s="86"/>
      <c r="C18" s="86"/>
      <c r="D18" s="86"/>
      <c r="E18" s="86"/>
      <c r="F18" s="86"/>
      <c r="G18" s="86"/>
      <c r="H18" s="86"/>
      <c r="I18" s="86"/>
      <c r="J18" s="86"/>
      <c r="K18" s="15"/>
      <c r="L18" s="87">
        <v>3636</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368</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369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A00-000000000000}">
      <formula1>256</formula1>
    </dataValidation>
    <dataValidation type="textLength" operator="lessThanOrEqual" allowBlank="1" showInputMessage="1" showErrorMessage="1" sqref="A35:O35" xr:uid="{00000000-0002-0000-2A00-000001000000}">
      <formula1>100</formula1>
    </dataValidation>
    <dataValidation type="textLength" operator="lessThanOrEqual" allowBlank="1" showInputMessage="1" showErrorMessage="1" errorTitle="エラーメッセージ" error="255文字を超えています。_x000a_" sqref="A34:O34" xr:uid="{00000000-0002-0000-2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370</v>
      </c>
      <c r="D4" s="130"/>
      <c r="E4" s="130"/>
      <c r="F4" s="130"/>
      <c r="G4" s="130"/>
      <c r="H4" s="131"/>
      <c r="I4" s="117" t="s">
        <v>4</v>
      </c>
      <c r="J4" s="130" t="s">
        <v>371</v>
      </c>
      <c r="K4" s="130"/>
      <c r="L4" s="130"/>
      <c r="M4" s="130"/>
      <c r="N4" s="130"/>
      <c r="O4" s="131"/>
    </row>
    <row r="5" spans="1:15" ht="15" customHeight="1" x14ac:dyDescent="0.4">
      <c r="A5" s="129"/>
      <c r="B5" s="129"/>
      <c r="C5" s="132" t="s">
        <v>6</v>
      </c>
      <c r="D5" s="132"/>
      <c r="E5" s="132"/>
      <c r="F5" s="132"/>
      <c r="G5" s="132"/>
      <c r="H5" s="133"/>
      <c r="I5" s="129"/>
      <c r="J5" s="132" t="s">
        <v>372</v>
      </c>
      <c r="K5" s="132"/>
      <c r="L5" s="132"/>
      <c r="M5" s="132"/>
      <c r="N5" s="132"/>
      <c r="O5" s="134"/>
    </row>
    <row r="6" spans="1:15" ht="15" customHeight="1" x14ac:dyDescent="0.4">
      <c r="A6" s="117" t="s">
        <v>8</v>
      </c>
      <c r="B6" s="117"/>
      <c r="C6" s="117"/>
      <c r="D6" s="117"/>
      <c r="E6" s="117"/>
      <c r="F6" s="117" t="s">
        <v>373</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374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21322</v>
      </c>
      <c r="M15" s="109"/>
      <c r="N15" s="9" t="s">
        <v>24</v>
      </c>
      <c r="O15" s="10"/>
    </row>
    <row r="16" spans="1:15" ht="15" customHeight="1" x14ac:dyDescent="0.4">
      <c r="A16" s="85" t="s">
        <v>25</v>
      </c>
      <c r="B16" s="86"/>
      <c r="C16" s="86"/>
      <c r="D16" s="86"/>
      <c r="E16" s="86"/>
      <c r="F16" s="86"/>
      <c r="G16" s="86"/>
      <c r="H16" s="86"/>
      <c r="I16" s="86"/>
      <c r="J16" s="86"/>
      <c r="K16" s="11"/>
      <c r="L16" s="87">
        <v>21689</v>
      </c>
      <c r="M16" s="87"/>
      <c r="N16" s="12" t="s">
        <v>24</v>
      </c>
      <c r="O16" s="13"/>
    </row>
    <row r="17" spans="1:15" ht="15" customHeight="1" x14ac:dyDescent="0.4">
      <c r="A17" s="106" t="s">
        <v>26</v>
      </c>
      <c r="B17" s="107"/>
      <c r="C17" s="107"/>
      <c r="D17" s="107"/>
      <c r="E17" s="107"/>
      <c r="F17" s="107"/>
      <c r="G17" s="107"/>
      <c r="H17" s="107"/>
      <c r="I17" s="107"/>
      <c r="J17" s="108"/>
      <c r="K17" s="14"/>
      <c r="L17" s="109">
        <v>23577</v>
      </c>
      <c r="M17" s="109"/>
      <c r="N17" s="9" t="s">
        <v>27</v>
      </c>
      <c r="O17" s="10"/>
    </row>
    <row r="18" spans="1:15" ht="15" customHeight="1" x14ac:dyDescent="0.4">
      <c r="A18" s="85" t="s">
        <v>28</v>
      </c>
      <c r="B18" s="86"/>
      <c r="C18" s="86"/>
      <c r="D18" s="86"/>
      <c r="E18" s="86"/>
      <c r="F18" s="86"/>
      <c r="G18" s="86"/>
      <c r="H18" s="86"/>
      <c r="I18" s="86"/>
      <c r="J18" s="86"/>
      <c r="K18" s="15"/>
      <c r="L18" s="87">
        <v>24007</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375</v>
      </c>
      <c r="B23" s="74"/>
      <c r="C23" s="74"/>
      <c r="D23" s="74"/>
      <c r="E23" s="74"/>
      <c r="F23" s="74"/>
      <c r="G23" s="74"/>
      <c r="H23" s="74"/>
      <c r="I23" s="74"/>
      <c r="J23" s="74"/>
      <c r="K23" s="74"/>
      <c r="L23" s="74"/>
      <c r="M23" s="74"/>
      <c r="N23" s="74"/>
      <c r="O23" s="75"/>
    </row>
    <row r="24" spans="1:15" ht="90" customHeight="1" x14ac:dyDescent="0.4">
      <c r="A24" s="73" t="s">
        <v>376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377</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378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B00-000000000000}">
      <formula1>256</formula1>
    </dataValidation>
    <dataValidation type="textLength" operator="lessThanOrEqual" allowBlank="1" showInputMessage="1" showErrorMessage="1" sqref="A35:O35" xr:uid="{00000000-0002-0000-2B00-000001000000}">
      <formula1>100</formula1>
    </dataValidation>
    <dataValidation type="textLength" operator="lessThanOrEqual" allowBlank="1" showInputMessage="1" showErrorMessage="1" errorTitle="エラーメッセージ" error="255文字を超えています。_x000a_" sqref="A34:O34" xr:uid="{00000000-0002-0000-2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379</v>
      </c>
      <c r="D4" s="130"/>
      <c r="E4" s="130"/>
      <c r="F4" s="130"/>
      <c r="G4" s="130"/>
      <c r="H4" s="131"/>
      <c r="I4" s="117" t="s">
        <v>4</v>
      </c>
      <c r="J4" s="130" t="s">
        <v>380</v>
      </c>
      <c r="K4" s="130"/>
      <c r="L4" s="130"/>
      <c r="M4" s="130"/>
      <c r="N4" s="130"/>
      <c r="O4" s="131"/>
    </row>
    <row r="5" spans="1:15" ht="15" customHeight="1" x14ac:dyDescent="0.4">
      <c r="A5" s="129"/>
      <c r="B5" s="129"/>
      <c r="C5" s="132" t="s">
        <v>6</v>
      </c>
      <c r="D5" s="132"/>
      <c r="E5" s="132"/>
      <c r="F5" s="132"/>
      <c r="G5" s="132"/>
      <c r="H5" s="133"/>
      <c r="I5" s="129"/>
      <c r="J5" s="132" t="s">
        <v>381</v>
      </c>
      <c r="K5" s="132"/>
      <c r="L5" s="132"/>
      <c r="M5" s="132"/>
      <c r="N5" s="132"/>
      <c r="O5" s="134"/>
    </row>
    <row r="6" spans="1:15" ht="15" customHeight="1" x14ac:dyDescent="0.4">
      <c r="A6" s="117" t="s">
        <v>8</v>
      </c>
      <c r="B6" s="117"/>
      <c r="C6" s="117"/>
      <c r="D6" s="117"/>
      <c r="E6" s="117"/>
      <c r="F6" s="117" t="s">
        <v>357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382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41090</v>
      </c>
      <c r="M15" s="109"/>
      <c r="N15" s="9" t="s">
        <v>24</v>
      </c>
      <c r="O15" s="10"/>
    </row>
    <row r="16" spans="1:15" ht="15" customHeight="1" x14ac:dyDescent="0.4">
      <c r="A16" s="85" t="s">
        <v>25</v>
      </c>
      <c r="B16" s="86"/>
      <c r="C16" s="86"/>
      <c r="D16" s="86"/>
      <c r="E16" s="86"/>
      <c r="F16" s="86"/>
      <c r="G16" s="86"/>
      <c r="H16" s="86"/>
      <c r="I16" s="86"/>
      <c r="J16" s="86"/>
      <c r="K16" s="11"/>
      <c r="L16" s="87">
        <v>41090</v>
      </c>
      <c r="M16" s="87"/>
      <c r="N16" s="12" t="s">
        <v>24</v>
      </c>
      <c r="O16" s="13"/>
    </row>
    <row r="17" spans="1:15" ht="15" customHeight="1" x14ac:dyDescent="0.4">
      <c r="A17" s="106" t="s">
        <v>26</v>
      </c>
      <c r="B17" s="107"/>
      <c r="C17" s="107"/>
      <c r="D17" s="107"/>
      <c r="E17" s="107"/>
      <c r="F17" s="107"/>
      <c r="G17" s="107"/>
      <c r="H17" s="107"/>
      <c r="I17" s="107"/>
      <c r="J17" s="108"/>
      <c r="K17" s="14"/>
      <c r="L17" s="109">
        <v>42030</v>
      </c>
      <c r="M17" s="109"/>
      <c r="N17" s="9" t="s">
        <v>27</v>
      </c>
      <c r="O17" s="10"/>
    </row>
    <row r="18" spans="1:15" ht="15" customHeight="1" x14ac:dyDescent="0.4">
      <c r="A18" s="85" t="s">
        <v>28</v>
      </c>
      <c r="B18" s="86"/>
      <c r="C18" s="86"/>
      <c r="D18" s="86"/>
      <c r="E18" s="86"/>
      <c r="F18" s="86"/>
      <c r="G18" s="86"/>
      <c r="H18" s="86"/>
      <c r="I18" s="86"/>
      <c r="J18" s="86"/>
      <c r="K18" s="15"/>
      <c r="L18" s="87">
        <v>42030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383</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384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C00-000000000000}">
      <formula1>256</formula1>
    </dataValidation>
    <dataValidation type="textLength" operator="lessThanOrEqual" allowBlank="1" showInputMessage="1" showErrorMessage="1" sqref="A35:O35" xr:uid="{00000000-0002-0000-2C00-000001000000}">
      <formula1>100</formula1>
    </dataValidation>
    <dataValidation type="textLength" operator="lessThanOrEqual" allowBlank="1" showInputMessage="1" showErrorMessage="1" errorTitle="エラーメッセージ" error="255文字を超えています。_x000a_" sqref="A34:O34" xr:uid="{00000000-0002-0000-2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385</v>
      </c>
      <c r="D4" s="130"/>
      <c r="E4" s="130"/>
      <c r="F4" s="130"/>
      <c r="G4" s="130"/>
      <c r="H4" s="131"/>
      <c r="I4" s="117" t="s">
        <v>4</v>
      </c>
      <c r="J4" s="130" t="s">
        <v>386</v>
      </c>
      <c r="K4" s="130"/>
      <c r="L4" s="130"/>
      <c r="M4" s="130"/>
      <c r="N4" s="130"/>
      <c r="O4" s="131"/>
    </row>
    <row r="5" spans="1:15" ht="15" customHeight="1" x14ac:dyDescent="0.4">
      <c r="A5" s="129"/>
      <c r="B5" s="129"/>
      <c r="C5" s="132" t="s">
        <v>6</v>
      </c>
      <c r="D5" s="132"/>
      <c r="E5" s="132"/>
      <c r="F5" s="132"/>
      <c r="G5" s="132"/>
      <c r="H5" s="133"/>
      <c r="I5" s="129"/>
      <c r="J5" s="132" t="s">
        <v>387</v>
      </c>
      <c r="K5" s="132"/>
      <c r="L5" s="132"/>
      <c r="M5" s="132"/>
      <c r="N5" s="132"/>
      <c r="O5" s="134"/>
    </row>
    <row r="6" spans="1:15" ht="15" customHeight="1" x14ac:dyDescent="0.4">
      <c r="A6" s="117" t="s">
        <v>8</v>
      </c>
      <c r="B6" s="117"/>
      <c r="C6" s="117"/>
      <c r="D6" s="117"/>
      <c r="E6" s="117"/>
      <c r="F6" s="117" t="s">
        <v>109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388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4468</v>
      </c>
      <c r="M15" s="109"/>
      <c r="N15" s="9" t="s">
        <v>24</v>
      </c>
      <c r="O15" s="10"/>
    </row>
    <row r="16" spans="1:15" ht="15" customHeight="1" x14ac:dyDescent="0.4">
      <c r="A16" s="85" t="s">
        <v>25</v>
      </c>
      <c r="B16" s="86"/>
      <c r="C16" s="86"/>
      <c r="D16" s="86"/>
      <c r="E16" s="86"/>
      <c r="F16" s="86"/>
      <c r="G16" s="86"/>
      <c r="H16" s="86"/>
      <c r="I16" s="86"/>
      <c r="J16" s="86"/>
      <c r="K16" s="11"/>
      <c r="L16" s="87">
        <v>4616</v>
      </c>
      <c r="M16" s="87"/>
      <c r="N16" s="12" t="s">
        <v>24</v>
      </c>
      <c r="O16" s="13"/>
    </row>
    <row r="17" spans="1:15" ht="15" customHeight="1" x14ac:dyDescent="0.4">
      <c r="A17" s="106" t="s">
        <v>26</v>
      </c>
      <c r="B17" s="107"/>
      <c r="C17" s="107"/>
      <c r="D17" s="107"/>
      <c r="E17" s="107"/>
      <c r="F17" s="107"/>
      <c r="G17" s="107"/>
      <c r="H17" s="107"/>
      <c r="I17" s="107"/>
      <c r="J17" s="108"/>
      <c r="K17" s="14"/>
      <c r="L17" s="109">
        <v>4145</v>
      </c>
      <c r="M17" s="109"/>
      <c r="N17" s="9" t="s">
        <v>27</v>
      </c>
      <c r="O17" s="10"/>
    </row>
    <row r="18" spans="1:15" ht="15" customHeight="1" x14ac:dyDescent="0.4">
      <c r="A18" s="85" t="s">
        <v>28</v>
      </c>
      <c r="B18" s="86"/>
      <c r="C18" s="86"/>
      <c r="D18" s="86"/>
      <c r="E18" s="86"/>
      <c r="F18" s="86"/>
      <c r="G18" s="86"/>
      <c r="H18" s="86"/>
      <c r="I18" s="86"/>
      <c r="J18" s="86"/>
      <c r="K18" s="15"/>
      <c r="L18" s="87">
        <v>4480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8.6999999999999993</v>
      </c>
      <c r="N20" s="103"/>
      <c r="O20" s="13" t="s">
        <v>33</v>
      </c>
    </row>
    <row r="21" spans="1:15" ht="15" customHeight="1" x14ac:dyDescent="0.4">
      <c r="A21" s="53"/>
      <c r="B21" s="53"/>
      <c r="C21" s="53"/>
      <c r="D21" s="53"/>
      <c r="E21" s="53"/>
      <c r="F21" s="91"/>
      <c r="G21" s="63" t="s">
        <v>34</v>
      </c>
      <c r="H21" s="64"/>
      <c r="I21" s="64"/>
      <c r="J21" s="64"/>
      <c r="K21" s="64"/>
      <c r="L21" s="65"/>
      <c r="M21" s="66">
        <v>4.4000000000000004</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389</v>
      </c>
      <c r="B23" s="74"/>
      <c r="C23" s="74"/>
      <c r="D23" s="74"/>
      <c r="E23" s="74"/>
      <c r="F23" s="74"/>
      <c r="G23" s="74"/>
      <c r="H23" s="74"/>
      <c r="I23" s="74"/>
      <c r="J23" s="74"/>
      <c r="K23" s="74"/>
      <c r="L23" s="74"/>
      <c r="M23" s="74"/>
      <c r="N23" s="74"/>
      <c r="O23" s="75"/>
    </row>
    <row r="24" spans="1:15" ht="90" customHeight="1" x14ac:dyDescent="0.4">
      <c r="A24" s="73" t="s">
        <v>390</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88</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391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D00-000000000000}">
      <formula1>256</formula1>
    </dataValidation>
    <dataValidation type="textLength" operator="lessThanOrEqual" allowBlank="1" showInputMessage="1" showErrorMessage="1" sqref="A35:O35" xr:uid="{00000000-0002-0000-2D00-000001000000}">
      <formula1>100</formula1>
    </dataValidation>
    <dataValidation type="textLength" operator="lessThanOrEqual" allowBlank="1" showInputMessage="1" showErrorMessage="1" errorTitle="エラーメッセージ" error="255文字を超えています。_x000a_" sqref="A34:O34" xr:uid="{00000000-0002-0000-2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392</v>
      </c>
      <c r="D4" s="130"/>
      <c r="E4" s="130"/>
      <c r="F4" s="130"/>
      <c r="G4" s="130"/>
      <c r="H4" s="131"/>
      <c r="I4" s="117" t="s">
        <v>4</v>
      </c>
      <c r="J4" s="130" t="s">
        <v>393</v>
      </c>
      <c r="K4" s="130"/>
      <c r="L4" s="130"/>
      <c r="M4" s="130"/>
      <c r="N4" s="130"/>
      <c r="O4" s="131"/>
    </row>
    <row r="5" spans="1:15" ht="15" customHeight="1" x14ac:dyDescent="0.4">
      <c r="A5" s="129"/>
      <c r="B5" s="129"/>
      <c r="C5" s="132" t="s">
        <v>394</v>
      </c>
      <c r="D5" s="132"/>
      <c r="E5" s="132"/>
      <c r="F5" s="132"/>
      <c r="G5" s="132"/>
      <c r="H5" s="133"/>
      <c r="I5" s="129"/>
      <c r="J5" s="132" t="s">
        <v>395</v>
      </c>
      <c r="K5" s="132"/>
      <c r="L5" s="132"/>
      <c r="M5" s="132"/>
      <c r="N5" s="132"/>
      <c r="O5" s="134"/>
    </row>
    <row r="6" spans="1:15" ht="15" customHeight="1" x14ac:dyDescent="0.4">
      <c r="A6" s="117" t="s">
        <v>8</v>
      </c>
      <c r="B6" s="117"/>
      <c r="C6" s="117"/>
      <c r="D6" s="117"/>
      <c r="E6" s="117"/>
      <c r="F6" s="117" t="s">
        <v>170</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396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6110</v>
      </c>
      <c r="M15" s="109"/>
      <c r="N15" s="9" t="s">
        <v>24</v>
      </c>
      <c r="O15" s="10"/>
    </row>
    <row r="16" spans="1:15" ht="15" customHeight="1" x14ac:dyDescent="0.4">
      <c r="A16" s="85" t="s">
        <v>25</v>
      </c>
      <c r="B16" s="86"/>
      <c r="C16" s="86"/>
      <c r="D16" s="86"/>
      <c r="E16" s="86"/>
      <c r="F16" s="86"/>
      <c r="G16" s="86"/>
      <c r="H16" s="86"/>
      <c r="I16" s="86"/>
      <c r="J16" s="86"/>
      <c r="K16" s="11"/>
      <c r="L16" s="87">
        <v>6727</v>
      </c>
      <c r="M16" s="87"/>
      <c r="N16" s="12" t="s">
        <v>24</v>
      </c>
      <c r="O16" s="13"/>
    </row>
    <row r="17" spans="1:15" ht="15" customHeight="1" x14ac:dyDescent="0.4">
      <c r="A17" s="106" t="s">
        <v>26</v>
      </c>
      <c r="B17" s="107"/>
      <c r="C17" s="107"/>
      <c r="D17" s="107"/>
      <c r="E17" s="107"/>
      <c r="F17" s="107"/>
      <c r="G17" s="107"/>
      <c r="H17" s="107"/>
      <c r="I17" s="107"/>
      <c r="J17" s="108"/>
      <c r="K17" s="14"/>
      <c r="L17" s="109">
        <v>5927</v>
      </c>
      <c r="M17" s="109"/>
      <c r="N17" s="9" t="s">
        <v>27</v>
      </c>
      <c r="O17" s="10"/>
    </row>
    <row r="18" spans="1:15" ht="15" customHeight="1" x14ac:dyDescent="0.4">
      <c r="A18" s="85" t="s">
        <v>28</v>
      </c>
      <c r="B18" s="86"/>
      <c r="C18" s="86"/>
      <c r="D18" s="86"/>
      <c r="E18" s="86"/>
      <c r="F18" s="86"/>
      <c r="G18" s="86"/>
      <c r="H18" s="86"/>
      <c r="I18" s="86"/>
      <c r="J18" s="86"/>
      <c r="K18" s="15"/>
      <c r="L18" s="87">
        <v>6537</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2.9</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397</v>
      </c>
      <c r="B23" s="74"/>
      <c r="C23" s="74"/>
      <c r="D23" s="74"/>
      <c r="E23" s="74"/>
      <c r="F23" s="74"/>
      <c r="G23" s="74"/>
      <c r="H23" s="74"/>
      <c r="I23" s="74"/>
      <c r="J23" s="74"/>
      <c r="K23" s="74"/>
      <c r="L23" s="74"/>
      <c r="M23" s="74"/>
      <c r="N23" s="74"/>
      <c r="O23" s="75"/>
    </row>
    <row r="24" spans="1:15" ht="90" customHeight="1" x14ac:dyDescent="0.4">
      <c r="A24" s="73" t="s">
        <v>398</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399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E00-000000000000}">
      <formula1>256</formula1>
    </dataValidation>
    <dataValidation type="textLength" operator="lessThanOrEqual" allowBlank="1" showInputMessage="1" showErrorMessage="1" sqref="A35:O35" xr:uid="{00000000-0002-0000-2E00-000001000000}">
      <formula1>100</formula1>
    </dataValidation>
    <dataValidation type="textLength" operator="lessThanOrEqual" allowBlank="1" showInputMessage="1" showErrorMessage="1" errorTitle="エラーメッセージ" error="255文字を超えています。_x000a_" sqref="A34:O34" xr:uid="{00000000-0002-0000-2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400</v>
      </c>
      <c r="D4" s="130"/>
      <c r="E4" s="130"/>
      <c r="F4" s="130"/>
      <c r="G4" s="130"/>
      <c r="H4" s="131"/>
      <c r="I4" s="117" t="s">
        <v>4</v>
      </c>
      <c r="J4" s="130" t="s">
        <v>401</v>
      </c>
      <c r="K4" s="130"/>
      <c r="L4" s="130"/>
      <c r="M4" s="130"/>
      <c r="N4" s="130"/>
      <c r="O4" s="131"/>
    </row>
    <row r="5" spans="1:15" ht="15" customHeight="1" x14ac:dyDescent="0.4">
      <c r="A5" s="129"/>
      <c r="B5" s="129"/>
      <c r="C5" s="132" t="s">
        <v>6</v>
      </c>
      <c r="D5" s="132"/>
      <c r="E5" s="132"/>
      <c r="F5" s="132"/>
      <c r="G5" s="132"/>
      <c r="H5" s="133"/>
      <c r="I5" s="129"/>
      <c r="J5" s="132" t="s">
        <v>402</v>
      </c>
      <c r="K5" s="132"/>
      <c r="L5" s="132"/>
      <c r="M5" s="132"/>
      <c r="N5" s="132"/>
      <c r="O5" s="134"/>
    </row>
    <row r="6" spans="1:15" ht="15" customHeight="1" x14ac:dyDescent="0.4">
      <c r="A6" s="117" t="s">
        <v>8</v>
      </c>
      <c r="B6" s="117"/>
      <c r="C6" s="117"/>
      <c r="D6" s="117"/>
      <c r="E6" s="117"/>
      <c r="F6" s="117" t="s">
        <v>187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403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57371</v>
      </c>
      <c r="M15" s="109"/>
      <c r="N15" s="9" t="s">
        <v>24</v>
      </c>
      <c r="O15" s="10"/>
    </row>
    <row r="16" spans="1:15" ht="15" customHeight="1" x14ac:dyDescent="0.4">
      <c r="A16" s="85" t="s">
        <v>25</v>
      </c>
      <c r="B16" s="86"/>
      <c r="C16" s="86"/>
      <c r="D16" s="86"/>
      <c r="E16" s="86"/>
      <c r="F16" s="86"/>
      <c r="G16" s="86"/>
      <c r="H16" s="86"/>
      <c r="I16" s="86"/>
      <c r="J16" s="86"/>
      <c r="K16" s="11"/>
      <c r="L16" s="87">
        <v>58937</v>
      </c>
      <c r="M16" s="87"/>
      <c r="N16" s="12" t="s">
        <v>24</v>
      </c>
      <c r="O16" s="13"/>
    </row>
    <row r="17" spans="1:15" ht="15" customHeight="1" x14ac:dyDescent="0.4">
      <c r="A17" s="106" t="s">
        <v>26</v>
      </c>
      <c r="B17" s="107"/>
      <c r="C17" s="107"/>
      <c r="D17" s="107"/>
      <c r="E17" s="107"/>
      <c r="F17" s="107"/>
      <c r="G17" s="107"/>
      <c r="H17" s="107"/>
      <c r="I17" s="107"/>
      <c r="J17" s="108"/>
      <c r="K17" s="14"/>
      <c r="L17" s="109">
        <v>53927</v>
      </c>
      <c r="M17" s="109"/>
      <c r="N17" s="9" t="s">
        <v>27</v>
      </c>
      <c r="O17" s="10"/>
    </row>
    <row r="18" spans="1:15" ht="15" customHeight="1" x14ac:dyDescent="0.4">
      <c r="A18" s="85" t="s">
        <v>28</v>
      </c>
      <c r="B18" s="86"/>
      <c r="C18" s="86"/>
      <c r="D18" s="86"/>
      <c r="E18" s="86"/>
      <c r="F18" s="86"/>
      <c r="G18" s="86"/>
      <c r="H18" s="86"/>
      <c r="I18" s="86"/>
      <c r="J18" s="86"/>
      <c r="K18" s="15"/>
      <c r="L18" s="87">
        <v>55400</v>
      </c>
      <c r="M18" s="87"/>
      <c r="N18" s="12" t="s">
        <v>27</v>
      </c>
      <c r="O18" s="13"/>
    </row>
    <row r="19" spans="1:15" ht="15" customHeight="1" x14ac:dyDescent="0.4">
      <c r="A19" s="50"/>
      <c r="B19" s="51"/>
      <c r="C19" s="51"/>
      <c r="D19" s="51"/>
      <c r="E19" s="51"/>
      <c r="F19" s="72"/>
      <c r="G19" s="92" t="s">
        <v>29</v>
      </c>
      <c r="H19" s="16" t="s">
        <v>11</v>
      </c>
      <c r="I19" s="94" t="s">
        <v>30</v>
      </c>
      <c r="J19" s="95"/>
      <c r="K19" s="95"/>
      <c r="L19" s="96"/>
      <c r="M19" s="97">
        <v>6.1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6.1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404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405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2F00-000000000000}">
      <formula1>256</formula1>
    </dataValidation>
    <dataValidation type="textLength" operator="lessThanOrEqual" allowBlank="1" showInputMessage="1" showErrorMessage="1" sqref="A35:O35" xr:uid="{00000000-0002-0000-2F00-000001000000}">
      <formula1>100</formula1>
    </dataValidation>
    <dataValidation type="textLength" operator="lessThanOrEqual" allowBlank="1" showInputMessage="1" showErrorMessage="1" errorTitle="エラーメッセージ" error="255文字を超えています。_x000a_" sqref="A34:O34" xr:uid="{00000000-0002-0000-2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406</v>
      </c>
      <c r="D4" s="130"/>
      <c r="E4" s="130"/>
      <c r="F4" s="130"/>
      <c r="G4" s="130"/>
      <c r="H4" s="131"/>
      <c r="I4" s="117" t="s">
        <v>4</v>
      </c>
      <c r="J4" s="130" t="s">
        <v>407</v>
      </c>
      <c r="K4" s="130"/>
      <c r="L4" s="130"/>
      <c r="M4" s="130"/>
      <c r="N4" s="130"/>
      <c r="O4" s="131"/>
    </row>
    <row r="5" spans="1:15" ht="15" customHeight="1" x14ac:dyDescent="0.4">
      <c r="A5" s="129"/>
      <c r="B5" s="129"/>
      <c r="C5" s="132" t="s">
        <v>6</v>
      </c>
      <c r="D5" s="132"/>
      <c r="E5" s="132"/>
      <c r="F5" s="132"/>
      <c r="G5" s="132"/>
      <c r="H5" s="133"/>
      <c r="I5" s="129"/>
      <c r="J5" s="132" t="s">
        <v>408</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409</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2926</v>
      </c>
      <c r="M15" s="109"/>
      <c r="N15" s="9" t="s">
        <v>24</v>
      </c>
      <c r="O15" s="10"/>
    </row>
    <row r="16" spans="1:15" ht="15" customHeight="1" x14ac:dyDescent="0.4">
      <c r="A16" s="85" t="s">
        <v>25</v>
      </c>
      <c r="B16" s="86"/>
      <c r="C16" s="86"/>
      <c r="D16" s="86"/>
      <c r="E16" s="86"/>
      <c r="F16" s="86"/>
      <c r="G16" s="86"/>
      <c r="H16" s="86"/>
      <c r="I16" s="86"/>
      <c r="J16" s="86"/>
      <c r="K16" s="11"/>
      <c r="L16" s="87">
        <v>2939</v>
      </c>
      <c r="M16" s="87"/>
      <c r="N16" s="12" t="s">
        <v>24</v>
      </c>
      <c r="O16" s="13"/>
    </row>
    <row r="17" spans="1:15" ht="15" customHeight="1" x14ac:dyDescent="0.4">
      <c r="A17" s="106" t="s">
        <v>26</v>
      </c>
      <c r="B17" s="107"/>
      <c r="C17" s="107"/>
      <c r="D17" s="107"/>
      <c r="E17" s="107"/>
      <c r="F17" s="107"/>
      <c r="G17" s="107"/>
      <c r="H17" s="107"/>
      <c r="I17" s="107"/>
      <c r="J17" s="108"/>
      <c r="K17" s="14"/>
      <c r="L17" s="109">
        <v>2838</v>
      </c>
      <c r="M17" s="109"/>
      <c r="N17" s="9" t="s">
        <v>27</v>
      </c>
      <c r="O17" s="10"/>
    </row>
    <row r="18" spans="1:15" ht="15" customHeight="1" x14ac:dyDescent="0.4">
      <c r="A18" s="85" t="s">
        <v>28</v>
      </c>
      <c r="B18" s="86"/>
      <c r="C18" s="86"/>
      <c r="D18" s="86"/>
      <c r="E18" s="86"/>
      <c r="F18" s="86"/>
      <c r="G18" s="86"/>
      <c r="H18" s="86"/>
      <c r="I18" s="86"/>
      <c r="J18" s="86"/>
      <c r="K18" s="15"/>
      <c r="L18" s="87">
        <v>2851</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410</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411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000-000000000000}">
      <formula1>256</formula1>
    </dataValidation>
    <dataValidation type="textLength" operator="lessThanOrEqual" allowBlank="1" showInputMessage="1" showErrorMessage="1" sqref="A35:O35" xr:uid="{00000000-0002-0000-3000-000001000000}">
      <formula1>100</formula1>
    </dataValidation>
    <dataValidation type="textLength" operator="lessThanOrEqual" allowBlank="1" showInputMessage="1" showErrorMessage="1" errorTitle="エラーメッセージ" error="255文字を超えています。_x000a_" sqref="A34:O34" xr:uid="{00000000-0002-0000-3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64</v>
      </c>
      <c r="D4" s="130"/>
      <c r="E4" s="130"/>
      <c r="F4" s="130"/>
      <c r="G4" s="130"/>
      <c r="H4" s="131"/>
      <c r="I4" s="117" t="s">
        <v>4</v>
      </c>
      <c r="J4" s="130" t="s">
        <v>65</v>
      </c>
      <c r="K4" s="130"/>
      <c r="L4" s="130"/>
      <c r="M4" s="130"/>
      <c r="N4" s="130"/>
      <c r="O4" s="131"/>
    </row>
    <row r="5" spans="1:15" ht="15" customHeight="1" x14ac:dyDescent="0.4">
      <c r="A5" s="129"/>
      <c r="B5" s="129"/>
      <c r="C5" s="132" t="s">
        <v>6</v>
      </c>
      <c r="D5" s="132"/>
      <c r="E5" s="132"/>
      <c r="F5" s="132"/>
      <c r="G5" s="132"/>
      <c r="H5" s="133"/>
      <c r="I5" s="129"/>
      <c r="J5" s="132" t="s">
        <v>66</v>
      </c>
      <c r="K5" s="132"/>
      <c r="L5" s="132"/>
      <c r="M5" s="132"/>
      <c r="N5" s="132"/>
      <c r="O5" s="134"/>
    </row>
    <row r="6" spans="1:15" ht="15" customHeight="1" x14ac:dyDescent="0.4">
      <c r="A6" s="117" t="s">
        <v>8</v>
      </c>
      <c r="B6" s="117"/>
      <c r="C6" s="117"/>
      <c r="D6" s="117"/>
      <c r="E6" s="117"/>
      <c r="F6" s="117" t="s">
        <v>67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68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36660</v>
      </c>
      <c r="M15" s="109"/>
      <c r="N15" s="9" t="s">
        <v>24</v>
      </c>
      <c r="O15" s="10"/>
    </row>
    <row r="16" spans="1:15" ht="15" customHeight="1" x14ac:dyDescent="0.4">
      <c r="A16" s="85" t="s">
        <v>25</v>
      </c>
      <c r="B16" s="86"/>
      <c r="C16" s="86"/>
      <c r="D16" s="86"/>
      <c r="E16" s="86"/>
      <c r="F16" s="86"/>
      <c r="G16" s="86"/>
      <c r="H16" s="86"/>
      <c r="I16" s="86"/>
      <c r="J16" s="86"/>
      <c r="K16" s="11"/>
      <c r="L16" s="87">
        <v>36705</v>
      </c>
      <c r="M16" s="87"/>
      <c r="N16" s="12" t="s">
        <v>24</v>
      </c>
      <c r="O16" s="13"/>
    </row>
    <row r="17" spans="1:15" ht="15" customHeight="1" x14ac:dyDescent="0.4">
      <c r="A17" s="106" t="s">
        <v>26</v>
      </c>
      <c r="B17" s="107"/>
      <c r="C17" s="107"/>
      <c r="D17" s="107"/>
      <c r="E17" s="107"/>
      <c r="F17" s="107"/>
      <c r="G17" s="107"/>
      <c r="H17" s="107"/>
      <c r="I17" s="107"/>
      <c r="J17" s="108"/>
      <c r="K17" s="14"/>
      <c r="L17" s="109">
        <v>45286</v>
      </c>
      <c r="M17" s="109"/>
      <c r="N17" s="9" t="s">
        <v>27</v>
      </c>
      <c r="O17" s="10"/>
    </row>
    <row r="18" spans="1:15" ht="15" customHeight="1" x14ac:dyDescent="0.4">
      <c r="A18" s="85" t="s">
        <v>28</v>
      </c>
      <c r="B18" s="86"/>
      <c r="C18" s="86"/>
      <c r="D18" s="86"/>
      <c r="E18" s="86"/>
      <c r="F18" s="86"/>
      <c r="G18" s="86"/>
      <c r="H18" s="86"/>
      <c r="I18" s="86"/>
      <c r="J18" s="86"/>
      <c r="K18" s="15"/>
      <c r="L18" s="87">
        <v>45331</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70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71</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72</v>
      </c>
      <c r="B34" s="55"/>
      <c r="C34" s="55"/>
      <c r="D34" s="55"/>
      <c r="E34" s="55"/>
      <c r="F34" s="55"/>
      <c r="G34" s="55"/>
      <c r="H34" s="55"/>
      <c r="I34" s="55"/>
      <c r="J34" s="55"/>
      <c r="K34" s="55"/>
      <c r="L34" s="55"/>
      <c r="M34" s="55"/>
      <c r="N34" s="55"/>
      <c r="O34" s="56"/>
    </row>
    <row r="35" spans="1:15" ht="45" customHeight="1" x14ac:dyDescent="0.4">
      <c r="A35" s="68" t="s">
        <v>73</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400-000000000000}">
      <formula1>256</formula1>
    </dataValidation>
    <dataValidation type="textLength" operator="lessThanOrEqual" allowBlank="1" showInputMessage="1" showErrorMessage="1" sqref="A35:O35" xr:uid="{00000000-0002-0000-0400-000001000000}">
      <formula1>100</formula1>
    </dataValidation>
    <dataValidation type="textLength" operator="lessThanOrEqual" allowBlank="1" showInputMessage="1" showErrorMessage="1" errorTitle="エラーメッセージ" error="255文字を超えています。_x000a_" sqref="A34:O34" xr:uid="{00000000-0002-0000-04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412</v>
      </c>
      <c r="D4" s="130"/>
      <c r="E4" s="130"/>
      <c r="F4" s="130"/>
      <c r="G4" s="130"/>
      <c r="H4" s="131"/>
      <c r="I4" s="117" t="s">
        <v>4</v>
      </c>
      <c r="J4" s="130" t="s">
        <v>413</v>
      </c>
      <c r="K4" s="130"/>
      <c r="L4" s="130"/>
      <c r="M4" s="130"/>
      <c r="N4" s="130"/>
      <c r="O4" s="131"/>
    </row>
    <row r="5" spans="1:15" ht="15" customHeight="1" x14ac:dyDescent="0.4">
      <c r="A5" s="129"/>
      <c r="B5" s="129"/>
      <c r="C5" s="132" t="s">
        <v>414</v>
      </c>
      <c r="D5" s="132"/>
      <c r="E5" s="132"/>
      <c r="F5" s="132"/>
      <c r="G5" s="132"/>
      <c r="H5" s="133"/>
      <c r="I5" s="129"/>
      <c r="J5" s="132" t="s">
        <v>415</v>
      </c>
      <c r="K5" s="132"/>
      <c r="L5" s="132"/>
      <c r="M5" s="132"/>
      <c r="N5" s="132"/>
      <c r="O5" s="134"/>
    </row>
    <row r="6" spans="1:15" ht="15" customHeight="1" x14ac:dyDescent="0.4">
      <c r="A6" s="117" t="s">
        <v>8</v>
      </c>
      <c r="B6" s="117"/>
      <c r="C6" s="117"/>
      <c r="D6" s="117"/>
      <c r="E6" s="117"/>
      <c r="F6" s="117" t="s">
        <v>416</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417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28685</v>
      </c>
      <c r="M15" s="109"/>
      <c r="N15" s="9" t="s">
        <v>24</v>
      </c>
      <c r="O15" s="10"/>
    </row>
    <row r="16" spans="1:15" ht="15" customHeight="1" x14ac:dyDescent="0.4">
      <c r="A16" s="85" t="s">
        <v>25</v>
      </c>
      <c r="B16" s="86"/>
      <c r="C16" s="86"/>
      <c r="D16" s="86"/>
      <c r="E16" s="86"/>
      <c r="F16" s="86"/>
      <c r="G16" s="86"/>
      <c r="H16" s="86"/>
      <c r="I16" s="86"/>
      <c r="J16" s="86"/>
      <c r="K16" s="11"/>
      <c r="L16" s="87">
        <v>32124</v>
      </c>
      <c r="M16" s="87"/>
      <c r="N16" s="12" t="s">
        <v>24</v>
      </c>
      <c r="O16" s="13"/>
    </row>
    <row r="17" spans="1:15" ht="15" customHeight="1" x14ac:dyDescent="0.4">
      <c r="A17" s="106" t="s">
        <v>26</v>
      </c>
      <c r="B17" s="107"/>
      <c r="C17" s="107"/>
      <c r="D17" s="107"/>
      <c r="E17" s="107"/>
      <c r="F17" s="107"/>
      <c r="G17" s="107"/>
      <c r="H17" s="107"/>
      <c r="I17" s="107"/>
      <c r="J17" s="108"/>
      <c r="K17" s="14"/>
      <c r="L17" s="109">
        <v>28690</v>
      </c>
      <c r="M17" s="109"/>
      <c r="N17" s="9" t="s">
        <v>27</v>
      </c>
      <c r="O17" s="10"/>
    </row>
    <row r="18" spans="1:15" ht="15" customHeight="1" x14ac:dyDescent="0.4">
      <c r="A18" s="85" t="s">
        <v>28</v>
      </c>
      <c r="B18" s="86"/>
      <c r="C18" s="86"/>
      <c r="D18" s="86"/>
      <c r="E18" s="86"/>
      <c r="F18" s="86"/>
      <c r="G18" s="86"/>
      <c r="H18" s="86"/>
      <c r="I18" s="86"/>
      <c r="J18" s="86"/>
      <c r="K18" s="15"/>
      <c r="L18" s="87">
        <v>32130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418</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419</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420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100-000000000000}">
      <formula1>256</formula1>
    </dataValidation>
    <dataValidation type="textLength" operator="lessThanOrEqual" allowBlank="1" showInputMessage="1" showErrorMessage="1" sqref="A35:O35" xr:uid="{00000000-0002-0000-3100-000001000000}">
      <formula1>100</formula1>
    </dataValidation>
    <dataValidation type="textLength" operator="lessThanOrEqual" allowBlank="1" showInputMessage="1" showErrorMessage="1" errorTitle="エラーメッセージ" error="255文字を超えています。_x000a_" sqref="A34:O34" xr:uid="{00000000-0002-0000-3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421</v>
      </c>
      <c r="D4" s="130"/>
      <c r="E4" s="130"/>
      <c r="F4" s="130"/>
      <c r="G4" s="130"/>
      <c r="H4" s="131"/>
      <c r="I4" s="117" t="s">
        <v>4</v>
      </c>
      <c r="J4" s="130" t="s">
        <v>422</v>
      </c>
      <c r="K4" s="130"/>
      <c r="L4" s="130"/>
      <c r="M4" s="130"/>
      <c r="N4" s="130"/>
      <c r="O4" s="131"/>
    </row>
    <row r="5" spans="1:15" ht="15" customHeight="1" x14ac:dyDescent="0.4">
      <c r="A5" s="129"/>
      <c r="B5" s="129"/>
      <c r="C5" s="132" t="s">
        <v>6</v>
      </c>
      <c r="D5" s="132"/>
      <c r="E5" s="132"/>
      <c r="F5" s="132"/>
      <c r="G5" s="132"/>
      <c r="H5" s="133"/>
      <c r="I5" s="129"/>
      <c r="J5" s="132" t="s">
        <v>423</v>
      </c>
      <c r="K5" s="132"/>
      <c r="L5" s="132"/>
      <c r="M5" s="132"/>
      <c r="N5" s="132"/>
      <c r="O5" s="134"/>
    </row>
    <row r="6" spans="1:15" ht="15" customHeight="1" x14ac:dyDescent="0.4">
      <c r="A6" s="117" t="s">
        <v>8</v>
      </c>
      <c r="B6" s="117"/>
      <c r="C6" s="117"/>
      <c r="D6" s="117"/>
      <c r="E6" s="117"/>
      <c r="F6" s="117" t="s">
        <v>109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424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4406</v>
      </c>
      <c r="M15" s="109"/>
      <c r="N15" s="9" t="s">
        <v>24</v>
      </c>
      <c r="O15" s="10"/>
    </row>
    <row r="16" spans="1:15" ht="15" customHeight="1" x14ac:dyDescent="0.4">
      <c r="A16" s="85" t="s">
        <v>25</v>
      </c>
      <c r="B16" s="86"/>
      <c r="C16" s="86"/>
      <c r="D16" s="86"/>
      <c r="E16" s="86"/>
      <c r="F16" s="86"/>
      <c r="G16" s="86"/>
      <c r="H16" s="86"/>
      <c r="I16" s="86"/>
      <c r="J16" s="86"/>
      <c r="K16" s="11"/>
      <c r="L16" s="87">
        <v>4650</v>
      </c>
      <c r="M16" s="87"/>
      <c r="N16" s="12" t="s">
        <v>24</v>
      </c>
      <c r="O16" s="13"/>
    </row>
    <row r="17" spans="1:15" ht="15" customHeight="1" x14ac:dyDescent="0.4">
      <c r="A17" s="106" t="s">
        <v>26</v>
      </c>
      <c r="B17" s="107"/>
      <c r="C17" s="107"/>
      <c r="D17" s="107"/>
      <c r="E17" s="107"/>
      <c r="F17" s="107"/>
      <c r="G17" s="107"/>
      <c r="H17" s="107"/>
      <c r="I17" s="107"/>
      <c r="J17" s="108"/>
      <c r="K17" s="14"/>
      <c r="L17" s="109">
        <v>4200</v>
      </c>
      <c r="M17" s="109"/>
      <c r="N17" s="9" t="s">
        <v>27</v>
      </c>
      <c r="O17" s="10"/>
    </row>
    <row r="18" spans="1:15" ht="15" customHeight="1" x14ac:dyDescent="0.4">
      <c r="A18" s="85" t="s">
        <v>28</v>
      </c>
      <c r="B18" s="86"/>
      <c r="C18" s="86"/>
      <c r="D18" s="86"/>
      <c r="E18" s="86"/>
      <c r="F18" s="86"/>
      <c r="G18" s="86"/>
      <c r="H18" s="86"/>
      <c r="I18" s="86"/>
      <c r="J18" s="86"/>
      <c r="K18" s="15"/>
      <c r="L18" s="87">
        <v>4400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10.3</v>
      </c>
      <c r="N20" s="103"/>
      <c r="O20" s="13" t="s">
        <v>33</v>
      </c>
    </row>
    <row r="21" spans="1:15" ht="15" customHeight="1" x14ac:dyDescent="0.4">
      <c r="A21" s="53"/>
      <c r="B21" s="53"/>
      <c r="C21" s="53"/>
      <c r="D21" s="53"/>
      <c r="E21" s="53"/>
      <c r="F21" s="91"/>
      <c r="G21" s="63" t="s">
        <v>34</v>
      </c>
      <c r="H21" s="64"/>
      <c r="I21" s="64"/>
      <c r="J21" s="64"/>
      <c r="K21" s="64"/>
      <c r="L21" s="65"/>
      <c r="M21" s="66">
        <v>1.6</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425</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426</v>
      </c>
      <c r="B34" s="55"/>
      <c r="C34" s="55"/>
      <c r="D34" s="55"/>
      <c r="E34" s="55"/>
      <c r="F34" s="55"/>
      <c r="G34" s="55"/>
      <c r="H34" s="55"/>
      <c r="I34" s="55"/>
      <c r="J34" s="55"/>
      <c r="K34" s="55"/>
      <c r="L34" s="55"/>
      <c r="M34" s="55"/>
      <c r="N34" s="55"/>
      <c r="O34" s="56"/>
    </row>
    <row r="35" spans="1:15" ht="45" customHeight="1" x14ac:dyDescent="0.4">
      <c r="A35" s="57" t="s">
        <v>427</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200-000000000000}">
      <formula1>256</formula1>
    </dataValidation>
    <dataValidation type="textLength" operator="lessThanOrEqual" allowBlank="1" showInputMessage="1" showErrorMessage="1" sqref="A35:O35" xr:uid="{00000000-0002-0000-3200-000001000000}">
      <formula1>100</formula1>
    </dataValidation>
    <dataValidation type="textLength" operator="lessThanOrEqual" allowBlank="1" showInputMessage="1" showErrorMessage="1" errorTitle="エラーメッセージ" error="255文字を超えています。_x000a_" sqref="A34:O34" xr:uid="{00000000-0002-0000-3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428</v>
      </c>
      <c r="D4" s="130"/>
      <c r="E4" s="130"/>
      <c r="F4" s="130"/>
      <c r="G4" s="130"/>
      <c r="H4" s="131"/>
      <c r="I4" s="117" t="s">
        <v>4</v>
      </c>
      <c r="J4" s="130" t="s">
        <v>429</v>
      </c>
      <c r="K4" s="130"/>
      <c r="L4" s="130"/>
      <c r="M4" s="130"/>
      <c r="N4" s="130"/>
      <c r="O4" s="131"/>
    </row>
    <row r="5" spans="1:15" ht="15" customHeight="1" x14ac:dyDescent="0.4">
      <c r="A5" s="129"/>
      <c r="B5" s="129"/>
      <c r="C5" s="132" t="s">
        <v>6</v>
      </c>
      <c r="D5" s="132"/>
      <c r="E5" s="132"/>
      <c r="F5" s="132"/>
      <c r="G5" s="132"/>
      <c r="H5" s="133"/>
      <c r="I5" s="129"/>
      <c r="J5" s="132" t="s">
        <v>430</v>
      </c>
      <c r="K5" s="132"/>
      <c r="L5" s="132"/>
      <c r="M5" s="132"/>
      <c r="N5" s="132"/>
      <c r="O5" s="134"/>
    </row>
    <row r="6" spans="1:15" ht="15" customHeight="1" x14ac:dyDescent="0.4">
      <c r="A6" s="117" t="s">
        <v>8</v>
      </c>
      <c r="B6" s="117"/>
      <c r="C6" s="117"/>
      <c r="D6" s="117"/>
      <c r="E6" s="117"/>
      <c r="F6" s="117" t="s">
        <v>416</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431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46370</v>
      </c>
      <c r="M15" s="109"/>
      <c r="N15" s="9" t="s">
        <v>24</v>
      </c>
      <c r="O15" s="10"/>
    </row>
    <row r="16" spans="1:15" ht="15" customHeight="1" x14ac:dyDescent="0.4">
      <c r="A16" s="85" t="s">
        <v>25</v>
      </c>
      <c r="B16" s="86"/>
      <c r="C16" s="86"/>
      <c r="D16" s="86"/>
      <c r="E16" s="86"/>
      <c r="F16" s="86"/>
      <c r="G16" s="86"/>
      <c r="H16" s="86"/>
      <c r="I16" s="86"/>
      <c r="J16" s="86"/>
      <c r="K16" s="11"/>
      <c r="L16" s="87">
        <v>51272</v>
      </c>
      <c r="M16" s="87"/>
      <c r="N16" s="12" t="s">
        <v>24</v>
      </c>
      <c r="O16" s="13"/>
    </row>
    <row r="17" spans="1:15" ht="15" customHeight="1" x14ac:dyDescent="0.4">
      <c r="A17" s="106" t="s">
        <v>26</v>
      </c>
      <c r="B17" s="107"/>
      <c r="C17" s="107"/>
      <c r="D17" s="107"/>
      <c r="E17" s="107"/>
      <c r="F17" s="107"/>
      <c r="G17" s="107"/>
      <c r="H17" s="107"/>
      <c r="I17" s="107"/>
      <c r="J17" s="108"/>
      <c r="K17" s="14"/>
      <c r="L17" s="109">
        <v>48200</v>
      </c>
      <c r="M17" s="109"/>
      <c r="N17" s="9" t="s">
        <v>27</v>
      </c>
      <c r="O17" s="10"/>
    </row>
    <row r="18" spans="1:15" ht="15" customHeight="1" x14ac:dyDescent="0.4">
      <c r="A18" s="85" t="s">
        <v>28</v>
      </c>
      <c r="B18" s="86"/>
      <c r="C18" s="86"/>
      <c r="D18" s="86"/>
      <c r="E18" s="86"/>
      <c r="F18" s="86"/>
      <c r="G18" s="86"/>
      <c r="H18" s="86"/>
      <c r="I18" s="86"/>
      <c r="J18" s="86"/>
      <c r="K18" s="15"/>
      <c r="L18" s="87">
        <v>53500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-4</v>
      </c>
      <c r="N20" s="103"/>
      <c r="O20" s="13" t="s">
        <v>33</v>
      </c>
    </row>
    <row r="21" spans="1:15" ht="15" customHeight="1" x14ac:dyDescent="0.4">
      <c r="A21" s="53"/>
      <c r="B21" s="53"/>
      <c r="C21" s="53"/>
      <c r="D21" s="53"/>
      <c r="E21" s="53"/>
      <c r="F21" s="91"/>
      <c r="G21" s="63" t="s">
        <v>34</v>
      </c>
      <c r="H21" s="64"/>
      <c r="I21" s="64"/>
      <c r="J21" s="64"/>
      <c r="K21" s="64"/>
      <c r="L21" s="65"/>
      <c r="M21" s="66">
        <v>-4.4000000000000004</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432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433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434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300-000000000000}">
      <formula1>256</formula1>
    </dataValidation>
    <dataValidation type="textLength" operator="lessThanOrEqual" allowBlank="1" showInputMessage="1" showErrorMessage="1" sqref="A35:O35" xr:uid="{00000000-0002-0000-3300-000001000000}">
      <formula1>100</formula1>
    </dataValidation>
    <dataValidation type="textLength" operator="lessThanOrEqual" allowBlank="1" showInputMessage="1" showErrorMessage="1" errorTitle="エラーメッセージ" error="255文字を超えています。_x000a_" sqref="A34:O34" xr:uid="{00000000-0002-0000-3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435</v>
      </c>
      <c r="D4" s="130"/>
      <c r="E4" s="130"/>
      <c r="F4" s="130"/>
      <c r="G4" s="130"/>
      <c r="H4" s="131"/>
      <c r="I4" s="117" t="s">
        <v>4</v>
      </c>
      <c r="J4" s="130" t="s">
        <v>436</v>
      </c>
      <c r="K4" s="130"/>
      <c r="L4" s="130"/>
      <c r="M4" s="130"/>
      <c r="N4" s="130"/>
      <c r="O4" s="131"/>
    </row>
    <row r="5" spans="1:15" ht="15" customHeight="1" x14ac:dyDescent="0.4">
      <c r="A5" s="129"/>
      <c r="B5" s="129"/>
      <c r="C5" s="132" t="s">
        <v>6</v>
      </c>
      <c r="D5" s="132"/>
      <c r="E5" s="132"/>
      <c r="F5" s="132"/>
      <c r="G5" s="132"/>
      <c r="H5" s="133"/>
      <c r="I5" s="129"/>
      <c r="J5" s="132" t="s">
        <v>437</v>
      </c>
      <c r="K5" s="132"/>
      <c r="L5" s="132"/>
      <c r="M5" s="132"/>
      <c r="N5" s="132"/>
      <c r="O5" s="134"/>
    </row>
    <row r="6" spans="1:15" ht="15" customHeight="1" x14ac:dyDescent="0.4">
      <c r="A6" s="117" t="s">
        <v>8</v>
      </c>
      <c r="B6" s="117"/>
      <c r="C6" s="117"/>
      <c r="D6" s="117"/>
      <c r="E6" s="117"/>
      <c r="F6" s="117" t="s">
        <v>170</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438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4455</v>
      </c>
      <c r="M15" s="109"/>
      <c r="N15" s="9" t="s">
        <v>24</v>
      </c>
      <c r="O15" s="10"/>
    </row>
    <row r="16" spans="1:15" ht="15" customHeight="1" x14ac:dyDescent="0.4">
      <c r="A16" s="85" t="s">
        <v>25</v>
      </c>
      <c r="B16" s="86"/>
      <c r="C16" s="86"/>
      <c r="D16" s="86"/>
      <c r="E16" s="86"/>
      <c r="F16" s="86"/>
      <c r="G16" s="86"/>
      <c r="H16" s="86"/>
      <c r="I16" s="86"/>
      <c r="J16" s="86"/>
      <c r="K16" s="11"/>
      <c r="L16" s="87">
        <v>4965</v>
      </c>
      <c r="M16" s="87"/>
      <c r="N16" s="12" t="s">
        <v>24</v>
      </c>
      <c r="O16" s="13"/>
    </row>
    <row r="17" spans="1:15" ht="15" customHeight="1" x14ac:dyDescent="0.4">
      <c r="A17" s="106" t="s">
        <v>26</v>
      </c>
      <c r="B17" s="107"/>
      <c r="C17" s="107"/>
      <c r="D17" s="107"/>
      <c r="E17" s="107"/>
      <c r="F17" s="107"/>
      <c r="G17" s="107"/>
      <c r="H17" s="107"/>
      <c r="I17" s="107"/>
      <c r="J17" s="108"/>
      <c r="K17" s="14"/>
      <c r="L17" s="109">
        <v>4322</v>
      </c>
      <c r="M17" s="109"/>
      <c r="N17" s="9" t="s">
        <v>27</v>
      </c>
      <c r="O17" s="10"/>
    </row>
    <row r="18" spans="1:15" ht="15" customHeight="1" x14ac:dyDescent="0.4">
      <c r="A18" s="85" t="s">
        <v>28</v>
      </c>
      <c r="B18" s="86"/>
      <c r="C18" s="86"/>
      <c r="D18" s="86"/>
      <c r="E18" s="86"/>
      <c r="F18" s="86"/>
      <c r="G18" s="86"/>
      <c r="H18" s="86"/>
      <c r="I18" s="86"/>
      <c r="J18" s="86"/>
      <c r="K18" s="15"/>
      <c r="L18" s="87">
        <v>4817</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439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440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441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400-000000000000}">
      <formula1>256</formula1>
    </dataValidation>
    <dataValidation type="textLength" operator="lessThanOrEqual" allowBlank="1" showInputMessage="1" showErrorMessage="1" sqref="A35:O35" xr:uid="{00000000-0002-0000-3400-000001000000}">
      <formula1>100</formula1>
    </dataValidation>
    <dataValidation type="textLength" operator="lessThanOrEqual" allowBlank="1" showInputMessage="1" showErrorMessage="1" errorTitle="エラーメッセージ" error="255文字を超えています。_x000a_" sqref="A34:O34" xr:uid="{00000000-0002-0000-3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442</v>
      </c>
      <c r="D4" s="130"/>
      <c r="E4" s="130"/>
      <c r="F4" s="130"/>
      <c r="G4" s="130"/>
      <c r="H4" s="131"/>
      <c r="I4" s="117" t="s">
        <v>4</v>
      </c>
      <c r="J4" s="130" t="s">
        <v>443</v>
      </c>
      <c r="K4" s="130"/>
      <c r="L4" s="130"/>
      <c r="M4" s="130"/>
      <c r="N4" s="130"/>
      <c r="O4" s="131"/>
    </row>
    <row r="5" spans="1:15" ht="15" customHeight="1" x14ac:dyDescent="0.4">
      <c r="A5" s="129"/>
      <c r="B5" s="129"/>
      <c r="C5" s="132" t="s">
        <v>6</v>
      </c>
      <c r="D5" s="132"/>
      <c r="E5" s="132"/>
      <c r="F5" s="132"/>
      <c r="G5" s="132"/>
      <c r="H5" s="133"/>
      <c r="I5" s="129"/>
      <c r="J5" s="132" t="s">
        <v>444</v>
      </c>
      <c r="K5" s="132"/>
      <c r="L5" s="132"/>
      <c r="M5" s="132"/>
      <c r="N5" s="132"/>
      <c r="O5" s="134"/>
    </row>
    <row r="6" spans="1:15" ht="15" customHeight="1" x14ac:dyDescent="0.4">
      <c r="A6" s="117" t="s">
        <v>8</v>
      </c>
      <c r="B6" s="117"/>
      <c r="C6" s="117"/>
      <c r="D6" s="117"/>
      <c r="E6" s="117"/>
      <c r="F6" s="117" t="s">
        <v>286</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445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13512</v>
      </c>
      <c r="M15" s="109"/>
      <c r="N15" s="9" t="s">
        <v>24</v>
      </c>
      <c r="O15" s="10"/>
    </row>
    <row r="16" spans="1:15" ht="15" customHeight="1" x14ac:dyDescent="0.4">
      <c r="A16" s="85" t="s">
        <v>25</v>
      </c>
      <c r="B16" s="86"/>
      <c r="C16" s="86"/>
      <c r="D16" s="86"/>
      <c r="E16" s="86"/>
      <c r="F16" s="86"/>
      <c r="G16" s="86"/>
      <c r="H16" s="86"/>
      <c r="I16" s="86"/>
      <c r="J16" s="86"/>
      <c r="K16" s="11"/>
      <c r="L16" s="87">
        <v>13568</v>
      </c>
      <c r="M16" s="87"/>
      <c r="N16" s="12" t="s">
        <v>24</v>
      </c>
      <c r="O16" s="13"/>
    </row>
    <row r="17" spans="1:15" ht="15" customHeight="1" x14ac:dyDescent="0.4">
      <c r="A17" s="106" t="s">
        <v>26</v>
      </c>
      <c r="B17" s="107"/>
      <c r="C17" s="107"/>
      <c r="D17" s="107"/>
      <c r="E17" s="107"/>
      <c r="F17" s="107"/>
      <c r="G17" s="107"/>
      <c r="H17" s="107"/>
      <c r="I17" s="107"/>
      <c r="J17" s="108"/>
      <c r="K17" s="14"/>
      <c r="L17" s="109">
        <v>13080</v>
      </c>
      <c r="M17" s="109"/>
      <c r="N17" s="9" t="s">
        <v>27</v>
      </c>
      <c r="O17" s="10"/>
    </row>
    <row r="18" spans="1:15" ht="15" customHeight="1" x14ac:dyDescent="0.4">
      <c r="A18" s="85" t="s">
        <v>28</v>
      </c>
      <c r="B18" s="86"/>
      <c r="C18" s="86"/>
      <c r="D18" s="86"/>
      <c r="E18" s="86"/>
      <c r="F18" s="86"/>
      <c r="G18" s="86"/>
      <c r="H18" s="86"/>
      <c r="I18" s="86"/>
      <c r="J18" s="86"/>
      <c r="K18" s="15"/>
      <c r="L18" s="87">
        <v>13160</v>
      </c>
      <c r="M18" s="87"/>
      <c r="N18" s="12" t="s">
        <v>27</v>
      </c>
      <c r="O18" s="13"/>
    </row>
    <row r="19" spans="1:15" ht="15" customHeight="1" x14ac:dyDescent="0.4">
      <c r="A19" s="50"/>
      <c r="B19" s="51"/>
      <c r="C19" s="51"/>
      <c r="D19" s="51"/>
      <c r="E19" s="51"/>
      <c r="F19" s="72"/>
      <c r="G19" s="92" t="s">
        <v>29</v>
      </c>
      <c r="H19" s="16" t="s">
        <v>11</v>
      </c>
      <c r="I19" s="94" t="s">
        <v>30</v>
      </c>
      <c r="J19" s="95"/>
      <c r="K19" s="95"/>
      <c r="L19" s="96"/>
      <c r="M19" s="97">
        <v>3.2</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446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447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500-000000000000}">
      <formula1>256</formula1>
    </dataValidation>
    <dataValidation type="textLength" operator="lessThanOrEqual" allowBlank="1" showInputMessage="1" showErrorMessage="1" sqref="A35:O35" xr:uid="{00000000-0002-0000-3500-000001000000}">
      <formula1>100</formula1>
    </dataValidation>
    <dataValidation type="textLength" operator="lessThanOrEqual" allowBlank="1" showInputMessage="1" showErrorMessage="1" errorTitle="エラーメッセージ" error="255文字を超えています。_x000a_" sqref="A34:O34" xr:uid="{00000000-0002-0000-3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448</v>
      </c>
      <c r="D4" s="130"/>
      <c r="E4" s="130"/>
      <c r="F4" s="130"/>
      <c r="G4" s="130"/>
      <c r="H4" s="131"/>
      <c r="I4" s="117" t="s">
        <v>4</v>
      </c>
      <c r="J4" s="130" t="s">
        <v>449</v>
      </c>
      <c r="K4" s="130"/>
      <c r="L4" s="130"/>
      <c r="M4" s="130"/>
      <c r="N4" s="130"/>
      <c r="O4" s="131"/>
    </row>
    <row r="5" spans="1:15" ht="15" customHeight="1" x14ac:dyDescent="0.4">
      <c r="A5" s="129"/>
      <c r="B5" s="129"/>
      <c r="C5" s="132" t="s">
        <v>6</v>
      </c>
      <c r="D5" s="132"/>
      <c r="E5" s="132"/>
      <c r="F5" s="132"/>
      <c r="G5" s="132"/>
      <c r="H5" s="133"/>
      <c r="I5" s="129"/>
      <c r="J5" s="132" t="s">
        <v>450</v>
      </c>
      <c r="K5" s="132"/>
      <c r="L5" s="132"/>
      <c r="M5" s="132"/>
      <c r="N5" s="132"/>
      <c r="O5" s="134"/>
    </row>
    <row r="6" spans="1:15" ht="15" customHeight="1" x14ac:dyDescent="0.4">
      <c r="A6" s="117" t="s">
        <v>8</v>
      </c>
      <c r="B6" s="117"/>
      <c r="C6" s="117"/>
      <c r="D6" s="117"/>
      <c r="E6" s="117"/>
      <c r="F6" s="117" t="s">
        <v>301</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451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12023</v>
      </c>
      <c r="M15" s="109"/>
      <c r="N15" s="9" t="s">
        <v>24</v>
      </c>
      <c r="O15" s="10"/>
    </row>
    <row r="16" spans="1:15" ht="15" customHeight="1" x14ac:dyDescent="0.4">
      <c r="A16" s="85" t="s">
        <v>25</v>
      </c>
      <c r="B16" s="86"/>
      <c r="C16" s="86"/>
      <c r="D16" s="86"/>
      <c r="E16" s="86"/>
      <c r="F16" s="86"/>
      <c r="G16" s="86"/>
      <c r="H16" s="86"/>
      <c r="I16" s="86"/>
      <c r="J16" s="86"/>
      <c r="K16" s="11"/>
      <c r="L16" s="87">
        <v>13628</v>
      </c>
      <c r="M16" s="87"/>
      <c r="N16" s="12" t="s">
        <v>24</v>
      </c>
      <c r="O16" s="13"/>
    </row>
    <row r="17" spans="1:15" ht="15" customHeight="1" x14ac:dyDescent="0.4">
      <c r="A17" s="106" t="s">
        <v>26</v>
      </c>
      <c r="B17" s="107"/>
      <c r="C17" s="107"/>
      <c r="D17" s="107"/>
      <c r="E17" s="107"/>
      <c r="F17" s="107"/>
      <c r="G17" s="107"/>
      <c r="H17" s="107"/>
      <c r="I17" s="107"/>
      <c r="J17" s="108"/>
      <c r="K17" s="14"/>
      <c r="L17" s="109">
        <v>10800</v>
      </c>
      <c r="M17" s="109"/>
      <c r="N17" s="9" t="s">
        <v>27</v>
      </c>
      <c r="O17" s="10"/>
    </row>
    <row r="18" spans="1:15" ht="15" customHeight="1" x14ac:dyDescent="0.4">
      <c r="A18" s="85" t="s">
        <v>28</v>
      </c>
      <c r="B18" s="86"/>
      <c r="C18" s="86"/>
      <c r="D18" s="86"/>
      <c r="E18" s="86"/>
      <c r="F18" s="86"/>
      <c r="G18" s="86"/>
      <c r="H18" s="86"/>
      <c r="I18" s="86"/>
      <c r="J18" s="86"/>
      <c r="K18" s="15"/>
      <c r="L18" s="87">
        <v>12240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452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453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454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600-000000000000}">
      <formula1>256</formula1>
    </dataValidation>
    <dataValidation type="textLength" operator="lessThanOrEqual" allowBlank="1" showInputMessage="1" showErrorMessage="1" sqref="A35:O35" xr:uid="{00000000-0002-0000-3600-000001000000}">
      <formula1>100</formula1>
    </dataValidation>
    <dataValidation type="textLength" operator="lessThanOrEqual" allowBlank="1" showInputMessage="1" showErrorMessage="1" errorTitle="エラーメッセージ" error="255文字を超えています。_x000a_" sqref="A34:O34" xr:uid="{00000000-0002-0000-3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455</v>
      </c>
      <c r="D4" s="130"/>
      <c r="E4" s="130"/>
      <c r="F4" s="130"/>
      <c r="G4" s="130"/>
      <c r="H4" s="131"/>
      <c r="I4" s="117" t="s">
        <v>4</v>
      </c>
      <c r="J4" s="130" t="s">
        <v>456</v>
      </c>
      <c r="K4" s="130"/>
      <c r="L4" s="130"/>
      <c r="M4" s="130"/>
      <c r="N4" s="130"/>
      <c r="O4" s="131"/>
    </row>
    <row r="5" spans="1:15" ht="15" customHeight="1" x14ac:dyDescent="0.4">
      <c r="A5" s="129"/>
      <c r="B5" s="129"/>
      <c r="C5" s="132" t="s">
        <v>6</v>
      </c>
      <c r="D5" s="132"/>
      <c r="E5" s="132"/>
      <c r="F5" s="132"/>
      <c r="G5" s="132"/>
      <c r="H5" s="133"/>
      <c r="I5" s="129"/>
      <c r="J5" s="132" t="s">
        <v>457</v>
      </c>
      <c r="K5" s="132"/>
      <c r="L5" s="132"/>
      <c r="M5" s="132"/>
      <c r="N5" s="132"/>
      <c r="O5" s="134"/>
    </row>
    <row r="6" spans="1:15" ht="15" customHeight="1" x14ac:dyDescent="0.4">
      <c r="A6" s="117" t="s">
        <v>8</v>
      </c>
      <c r="B6" s="117"/>
      <c r="C6" s="117"/>
      <c r="D6" s="117"/>
      <c r="E6" s="117"/>
      <c r="F6" s="117" t="s">
        <v>170</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458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11726</v>
      </c>
      <c r="M15" s="109"/>
      <c r="N15" s="9" t="s">
        <v>24</v>
      </c>
      <c r="O15" s="10"/>
    </row>
    <row r="16" spans="1:15" ht="15" customHeight="1" x14ac:dyDescent="0.4">
      <c r="A16" s="85" t="s">
        <v>25</v>
      </c>
      <c r="B16" s="86"/>
      <c r="C16" s="86"/>
      <c r="D16" s="86"/>
      <c r="E16" s="86"/>
      <c r="F16" s="86"/>
      <c r="G16" s="86"/>
      <c r="H16" s="86"/>
      <c r="I16" s="86"/>
      <c r="J16" s="86"/>
      <c r="K16" s="11"/>
      <c r="L16" s="87">
        <v>13719</v>
      </c>
      <c r="M16" s="87"/>
      <c r="N16" s="12" t="s">
        <v>24</v>
      </c>
      <c r="O16" s="13"/>
    </row>
    <row r="17" spans="1:15" ht="15" customHeight="1" x14ac:dyDescent="0.4">
      <c r="A17" s="106" t="s">
        <v>26</v>
      </c>
      <c r="B17" s="107"/>
      <c r="C17" s="107"/>
      <c r="D17" s="107"/>
      <c r="E17" s="107"/>
      <c r="F17" s="107"/>
      <c r="G17" s="107"/>
      <c r="H17" s="107"/>
      <c r="I17" s="107"/>
      <c r="J17" s="108"/>
      <c r="K17" s="14"/>
      <c r="L17" s="109">
        <v>11380</v>
      </c>
      <c r="M17" s="109"/>
      <c r="N17" s="9" t="s">
        <v>27</v>
      </c>
      <c r="O17" s="10"/>
    </row>
    <row r="18" spans="1:15" ht="15" customHeight="1" x14ac:dyDescent="0.4">
      <c r="A18" s="85" t="s">
        <v>28</v>
      </c>
      <c r="B18" s="86"/>
      <c r="C18" s="86"/>
      <c r="D18" s="86"/>
      <c r="E18" s="86"/>
      <c r="F18" s="86"/>
      <c r="G18" s="86"/>
      <c r="H18" s="86"/>
      <c r="I18" s="86"/>
      <c r="J18" s="86"/>
      <c r="K18" s="15"/>
      <c r="L18" s="87">
        <v>13310</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459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12" x14ac:dyDescent="0.4">
      <c r="A34" s="54" t="s">
        <v>6</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700-000000000000}">
      <formula1>256</formula1>
    </dataValidation>
    <dataValidation type="textLength" operator="lessThanOrEqual" allowBlank="1" showInputMessage="1" showErrorMessage="1" sqref="A35:O35" xr:uid="{00000000-0002-0000-3700-000001000000}">
      <formula1>100</formula1>
    </dataValidation>
    <dataValidation type="textLength" operator="lessThanOrEqual" allowBlank="1" showInputMessage="1" showErrorMessage="1" errorTitle="エラーメッセージ" error="255文字を超えています。_x000a_" sqref="A34:O34" xr:uid="{00000000-0002-0000-3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460</v>
      </c>
      <c r="D4" s="130"/>
      <c r="E4" s="130"/>
      <c r="F4" s="130"/>
      <c r="G4" s="130"/>
      <c r="H4" s="131"/>
      <c r="I4" s="117" t="s">
        <v>4</v>
      </c>
      <c r="J4" s="130" t="s">
        <v>461</v>
      </c>
      <c r="K4" s="130"/>
      <c r="L4" s="130"/>
      <c r="M4" s="130"/>
      <c r="N4" s="130"/>
      <c r="O4" s="131"/>
    </row>
    <row r="5" spans="1:15" ht="15" customHeight="1" x14ac:dyDescent="0.4">
      <c r="A5" s="129"/>
      <c r="B5" s="129"/>
      <c r="C5" s="132" t="s">
        <v>462</v>
      </c>
      <c r="D5" s="132"/>
      <c r="E5" s="132"/>
      <c r="F5" s="132"/>
      <c r="G5" s="132"/>
      <c r="H5" s="133"/>
      <c r="I5" s="129"/>
      <c r="J5" s="132" t="s">
        <v>463</v>
      </c>
      <c r="K5" s="132"/>
      <c r="L5" s="132"/>
      <c r="M5" s="132"/>
      <c r="N5" s="132"/>
      <c r="O5" s="134"/>
    </row>
    <row r="6" spans="1:15" ht="15" customHeight="1" x14ac:dyDescent="0.4">
      <c r="A6" s="117" t="s">
        <v>8</v>
      </c>
      <c r="B6" s="117"/>
      <c r="C6" s="117"/>
      <c r="D6" s="117"/>
      <c r="E6" s="117"/>
      <c r="F6" s="117" t="s">
        <v>464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465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21582</v>
      </c>
      <c r="M15" s="109"/>
      <c r="N15" s="9" t="s">
        <v>24</v>
      </c>
      <c r="O15" s="10"/>
    </row>
    <row r="16" spans="1:15" ht="15" customHeight="1" x14ac:dyDescent="0.4">
      <c r="A16" s="85" t="s">
        <v>25</v>
      </c>
      <c r="B16" s="86"/>
      <c r="C16" s="86"/>
      <c r="D16" s="86"/>
      <c r="E16" s="86"/>
      <c r="F16" s="86"/>
      <c r="G16" s="86"/>
      <c r="H16" s="86"/>
      <c r="I16" s="86"/>
      <c r="J16" s="86"/>
      <c r="K16" s="11"/>
      <c r="L16" s="87">
        <v>22441</v>
      </c>
      <c r="M16" s="87"/>
      <c r="N16" s="12" t="s">
        <v>24</v>
      </c>
      <c r="O16" s="13"/>
    </row>
    <row r="17" spans="1:15" ht="15" customHeight="1" x14ac:dyDescent="0.4">
      <c r="A17" s="106" t="s">
        <v>26</v>
      </c>
      <c r="B17" s="107"/>
      <c r="C17" s="107"/>
      <c r="D17" s="107"/>
      <c r="E17" s="107"/>
      <c r="F17" s="107"/>
      <c r="G17" s="107"/>
      <c r="H17" s="107"/>
      <c r="I17" s="107"/>
      <c r="J17" s="108"/>
      <c r="K17" s="14"/>
      <c r="L17" s="109">
        <v>20905</v>
      </c>
      <c r="M17" s="109"/>
      <c r="N17" s="9" t="s">
        <v>27</v>
      </c>
      <c r="O17" s="10"/>
    </row>
    <row r="18" spans="1:15" ht="15" customHeight="1" x14ac:dyDescent="0.4">
      <c r="A18" s="85" t="s">
        <v>28</v>
      </c>
      <c r="B18" s="86"/>
      <c r="C18" s="86"/>
      <c r="D18" s="86"/>
      <c r="E18" s="86"/>
      <c r="F18" s="86"/>
      <c r="G18" s="86"/>
      <c r="H18" s="86"/>
      <c r="I18" s="86"/>
      <c r="J18" s="86"/>
      <c r="K18" s="15"/>
      <c r="L18" s="87">
        <v>21735</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466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467</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468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800-000000000000}">
      <formula1>256</formula1>
    </dataValidation>
    <dataValidation type="textLength" operator="lessThanOrEqual" allowBlank="1" showInputMessage="1" showErrorMessage="1" sqref="A35:O35" xr:uid="{00000000-0002-0000-3800-000001000000}">
      <formula1>100</formula1>
    </dataValidation>
    <dataValidation type="textLength" operator="lessThanOrEqual" allowBlank="1" showInputMessage="1" showErrorMessage="1" errorTitle="エラーメッセージ" error="255文字を超えています。_x000a_" sqref="A34:O34" xr:uid="{00000000-0002-0000-3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469</v>
      </c>
      <c r="D4" s="130"/>
      <c r="E4" s="130"/>
      <c r="F4" s="130"/>
      <c r="G4" s="130"/>
      <c r="H4" s="131"/>
      <c r="I4" s="117" t="s">
        <v>4</v>
      </c>
      <c r="J4" s="130" t="s">
        <v>470</v>
      </c>
      <c r="K4" s="130"/>
      <c r="L4" s="130"/>
      <c r="M4" s="130"/>
      <c r="N4" s="130"/>
      <c r="O4" s="131"/>
    </row>
    <row r="5" spans="1:15" ht="15" customHeight="1" x14ac:dyDescent="0.4">
      <c r="A5" s="129"/>
      <c r="B5" s="129"/>
      <c r="C5" s="132" t="s">
        <v>6</v>
      </c>
      <c r="D5" s="132"/>
      <c r="E5" s="132"/>
      <c r="F5" s="132"/>
      <c r="G5" s="132"/>
      <c r="H5" s="133"/>
      <c r="I5" s="129"/>
      <c r="J5" s="132" t="s">
        <v>471</v>
      </c>
      <c r="K5" s="132"/>
      <c r="L5" s="132"/>
      <c r="M5" s="132"/>
      <c r="N5" s="132"/>
      <c r="O5" s="134"/>
    </row>
    <row r="6" spans="1:15" ht="15" customHeight="1" x14ac:dyDescent="0.4">
      <c r="A6" s="117" t="s">
        <v>8</v>
      </c>
      <c r="B6" s="117"/>
      <c r="C6" s="117"/>
      <c r="D6" s="117"/>
      <c r="E6" s="117"/>
      <c r="F6" s="117" t="s">
        <v>278</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472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8039</v>
      </c>
      <c r="M15" s="109"/>
      <c r="N15" s="9" t="s">
        <v>24</v>
      </c>
      <c r="O15" s="10"/>
    </row>
    <row r="16" spans="1:15" ht="15" customHeight="1" x14ac:dyDescent="0.4">
      <c r="A16" s="85" t="s">
        <v>25</v>
      </c>
      <c r="B16" s="86"/>
      <c r="C16" s="86"/>
      <c r="D16" s="86"/>
      <c r="E16" s="86"/>
      <c r="F16" s="86"/>
      <c r="G16" s="86"/>
      <c r="H16" s="86"/>
      <c r="I16" s="86"/>
      <c r="J16" s="86"/>
      <c r="K16" s="11"/>
      <c r="L16" s="87">
        <v>8555</v>
      </c>
      <c r="M16" s="87"/>
      <c r="N16" s="12" t="s">
        <v>24</v>
      </c>
      <c r="O16" s="13"/>
    </row>
    <row r="17" spans="1:15" ht="15" customHeight="1" x14ac:dyDescent="0.4">
      <c r="A17" s="106" t="s">
        <v>26</v>
      </c>
      <c r="B17" s="107"/>
      <c r="C17" s="107"/>
      <c r="D17" s="107"/>
      <c r="E17" s="107"/>
      <c r="F17" s="107"/>
      <c r="G17" s="107"/>
      <c r="H17" s="107"/>
      <c r="I17" s="107"/>
      <c r="J17" s="108"/>
      <c r="K17" s="14"/>
      <c r="L17" s="109">
        <v>7950</v>
      </c>
      <c r="M17" s="109"/>
      <c r="N17" s="9" t="s">
        <v>27</v>
      </c>
      <c r="O17" s="10"/>
    </row>
    <row r="18" spans="1:15" ht="15" customHeight="1" x14ac:dyDescent="0.4">
      <c r="A18" s="85" t="s">
        <v>28</v>
      </c>
      <c r="B18" s="86"/>
      <c r="C18" s="86"/>
      <c r="D18" s="86"/>
      <c r="E18" s="86"/>
      <c r="F18" s="86"/>
      <c r="G18" s="86"/>
      <c r="H18" s="86"/>
      <c r="I18" s="86"/>
      <c r="J18" s="86"/>
      <c r="K18" s="15"/>
      <c r="L18" s="87">
        <v>8450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2.9</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473</v>
      </c>
      <c r="B23" s="74"/>
      <c r="C23" s="74"/>
      <c r="D23" s="74"/>
      <c r="E23" s="74"/>
      <c r="F23" s="74"/>
      <c r="G23" s="74"/>
      <c r="H23" s="74"/>
      <c r="I23" s="74"/>
      <c r="J23" s="74"/>
      <c r="K23" s="74"/>
      <c r="L23" s="74"/>
      <c r="M23" s="74"/>
      <c r="N23" s="74"/>
      <c r="O23" s="75"/>
    </row>
    <row r="24" spans="1:15" ht="90" customHeight="1" x14ac:dyDescent="0.4">
      <c r="A24" s="73" t="s">
        <v>474</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475</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476</v>
      </c>
      <c r="B34" s="55"/>
      <c r="C34" s="55"/>
      <c r="D34" s="55"/>
      <c r="E34" s="55"/>
      <c r="F34" s="55"/>
      <c r="G34" s="55"/>
      <c r="H34" s="55"/>
      <c r="I34" s="55"/>
      <c r="J34" s="55"/>
      <c r="K34" s="55"/>
      <c r="L34" s="55"/>
      <c r="M34" s="55"/>
      <c r="N34" s="55"/>
      <c r="O34" s="56"/>
    </row>
    <row r="35" spans="1:15" ht="45" customHeight="1" x14ac:dyDescent="0.4">
      <c r="A35" s="57" t="s">
        <v>477</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900-000000000000}">
      <formula1>256</formula1>
    </dataValidation>
    <dataValidation type="textLength" operator="lessThanOrEqual" allowBlank="1" showInputMessage="1" showErrorMessage="1" sqref="A35:O35" xr:uid="{00000000-0002-0000-3900-000001000000}">
      <formula1>100</formula1>
    </dataValidation>
    <dataValidation type="textLength" operator="lessThanOrEqual" allowBlank="1" showInputMessage="1" showErrorMessage="1" errorTitle="エラーメッセージ" error="255文字を超えています。_x000a_" sqref="A34:O34" xr:uid="{00000000-0002-0000-39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478</v>
      </c>
      <c r="D4" s="130"/>
      <c r="E4" s="130"/>
      <c r="F4" s="130"/>
      <c r="G4" s="130"/>
      <c r="H4" s="131"/>
      <c r="I4" s="117" t="s">
        <v>4</v>
      </c>
      <c r="J4" s="130" t="s">
        <v>479</v>
      </c>
      <c r="K4" s="130"/>
      <c r="L4" s="130"/>
      <c r="M4" s="130"/>
      <c r="N4" s="130"/>
      <c r="O4" s="131"/>
    </row>
    <row r="5" spans="1:15" ht="15" customHeight="1" x14ac:dyDescent="0.4">
      <c r="A5" s="129"/>
      <c r="B5" s="129"/>
      <c r="C5" s="132" t="s">
        <v>6</v>
      </c>
      <c r="D5" s="132"/>
      <c r="E5" s="132"/>
      <c r="F5" s="132"/>
      <c r="G5" s="132"/>
      <c r="H5" s="133"/>
      <c r="I5" s="129"/>
      <c r="J5" s="132" t="s">
        <v>480</v>
      </c>
      <c r="K5" s="132"/>
      <c r="L5" s="132"/>
      <c r="M5" s="132"/>
      <c r="N5" s="132"/>
      <c r="O5" s="134"/>
    </row>
    <row r="6" spans="1:15" ht="15" customHeight="1" x14ac:dyDescent="0.4">
      <c r="A6" s="117" t="s">
        <v>8</v>
      </c>
      <c r="B6" s="117"/>
      <c r="C6" s="117"/>
      <c r="D6" s="117"/>
      <c r="E6" s="117"/>
      <c r="F6" s="117" t="s">
        <v>481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482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3317</v>
      </c>
      <c r="M15" s="109"/>
      <c r="N15" s="9" t="s">
        <v>24</v>
      </c>
      <c r="O15" s="10"/>
    </row>
    <row r="16" spans="1:15" ht="15" customHeight="1" x14ac:dyDescent="0.4">
      <c r="A16" s="85" t="s">
        <v>25</v>
      </c>
      <c r="B16" s="86"/>
      <c r="C16" s="86"/>
      <c r="D16" s="86"/>
      <c r="E16" s="86"/>
      <c r="F16" s="86"/>
      <c r="G16" s="86"/>
      <c r="H16" s="86"/>
      <c r="I16" s="86"/>
      <c r="J16" s="86"/>
      <c r="K16" s="11"/>
      <c r="L16" s="87">
        <v>3453</v>
      </c>
      <c r="M16" s="87"/>
      <c r="N16" s="12" t="s">
        <v>24</v>
      </c>
      <c r="O16" s="13"/>
    </row>
    <row r="17" spans="1:15" ht="15" customHeight="1" x14ac:dyDescent="0.4">
      <c r="A17" s="106" t="s">
        <v>26</v>
      </c>
      <c r="B17" s="107"/>
      <c r="C17" s="107"/>
      <c r="D17" s="107"/>
      <c r="E17" s="107"/>
      <c r="F17" s="107"/>
      <c r="G17" s="107"/>
      <c r="H17" s="107"/>
      <c r="I17" s="107"/>
      <c r="J17" s="108"/>
      <c r="K17" s="14"/>
      <c r="L17" s="109">
        <v>3217</v>
      </c>
      <c r="M17" s="109"/>
      <c r="N17" s="9" t="s">
        <v>27</v>
      </c>
      <c r="O17" s="10"/>
    </row>
    <row r="18" spans="1:15" ht="15" customHeight="1" x14ac:dyDescent="0.4">
      <c r="A18" s="85" t="s">
        <v>28</v>
      </c>
      <c r="B18" s="86"/>
      <c r="C18" s="86"/>
      <c r="D18" s="86"/>
      <c r="E18" s="86"/>
      <c r="F18" s="86"/>
      <c r="G18" s="86"/>
      <c r="H18" s="86"/>
      <c r="I18" s="86"/>
      <c r="J18" s="86"/>
      <c r="K18" s="15"/>
      <c r="L18" s="87">
        <v>3349</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483</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484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A00-000000000000}">
      <formula1>256</formula1>
    </dataValidation>
    <dataValidation type="textLength" operator="lessThanOrEqual" allowBlank="1" showInputMessage="1" showErrorMessage="1" sqref="A35:O35" xr:uid="{00000000-0002-0000-3A00-000001000000}">
      <formula1>100</formula1>
    </dataValidation>
    <dataValidation type="textLength" operator="lessThanOrEqual" allowBlank="1" showInputMessage="1" showErrorMessage="1" errorTitle="エラーメッセージ" error="255文字を超えています。_x000a_" sqref="A34:O34" xr:uid="{00000000-0002-0000-3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74</v>
      </c>
      <c r="D4" s="130"/>
      <c r="E4" s="130"/>
      <c r="F4" s="130"/>
      <c r="G4" s="130"/>
      <c r="H4" s="131"/>
      <c r="I4" s="117" t="s">
        <v>4</v>
      </c>
      <c r="J4" s="130" t="s">
        <v>75</v>
      </c>
      <c r="K4" s="130"/>
      <c r="L4" s="130"/>
      <c r="M4" s="130"/>
      <c r="N4" s="130"/>
      <c r="O4" s="131"/>
    </row>
    <row r="5" spans="1:15" ht="15" customHeight="1" x14ac:dyDescent="0.4">
      <c r="A5" s="129"/>
      <c r="B5" s="129"/>
      <c r="C5" s="132" t="s">
        <v>6</v>
      </c>
      <c r="D5" s="132"/>
      <c r="E5" s="132"/>
      <c r="F5" s="132"/>
      <c r="G5" s="132"/>
      <c r="H5" s="133"/>
      <c r="I5" s="129"/>
      <c r="J5" s="132" t="s">
        <v>76</v>
      </c>
      <c r="K5" s="132"/>
      <c r="L5" s="132"/>
      <c r="M5" s="132"/>
      <c r="N5" s="132"/>
      <c r="O5" s="134"/>
    </row>
    <row r="6" spans="1:15" ht="15" customHeight="1" x14ac:dyDescent="0.4">
      <c r="A6" s="117" t="s">
        <v>8</v>
      </c>
      <c r="B6" s="117"/>
      <c r="C6" s="117"/>
      <c r="D6" s="117"/>
      <c r="E6" s="117"/>
      <c r="F6" s="117" t="s">
        <v>77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78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23814</v>
      </c>
      <c r="M15" s="109"/>
      <c r="N15" s="9" t="s">
        <v>24</v>
      </c>
      <c r="O15" s="10"/>
    </row>
    <row r="16" spans="1:15" ht="15" customHeight="1" x14ac:dyDescent="0.4">
      <c r="A16" s="85" t="s">
        <v>25</v>
      </c>
      <c r="B16" s="86"/>
      <c r="C16" s="86"/>
      <c r="D16" s="86"/>
      <c r="E16" s="86"/>
      <c r="F16" s="86"/>
      <c r="G16" s="86"/>
      <c r="H16" s="86"/>
      <c r="I16" s="86"/>
      <c r="J16" s="86"/>
      <c r="K16" s="11"/>
      <c r="L16" s="87">
        <v>25440</v>
      </c>
      <c r="M16" s="87"/>
      <c r="N16" s="12" t="s">
        <v>24</v>
      </c>
      <c r="O16" s="13"/>
    </row>
    <row r="17" spans="1:15" ht="15" customHeight="1" x14ac:dyDescent="0.4">
      <c r="A17" s="106" t="s">
        <v>26</v>
      </c>
      <c r="B17" s="107"/>
      <c r="C17" s="107"/>
      <c r="D17" s="107"/>
      <c r="E17" s="107"/>
      <c r="F17" s="107"/>
      <c r="G17" s="107"/>
      <c r="H17" s="107"/>
      <c r="I17" s="107"/>
      <c r="J17" s="108"/>
      <c r="K17" s="14"/>
      <c r="L17" s="109">
        <v>24362</v>
      </c>
      <c r="M17" s="109"/>
      <c r="N17" s="9" t="s">
        <v>27</v>
      </c>
      <c r="O17" s="10"/>
    </row>
    <row r="18" spans="1:15" ht="15" customHeight="1" x14ac:dyDescent="0.4">
      <c r="A18" s="85" t="s">
        <v>28</v>
      </c>
      <c r="B18" s="86"/>
      <c r="C18" s="86"/>
      <c r="D18" s="86"/>
      <c r="E18" s="86"/>
      <c r="F18" s="86"/>
      <c r="G18" s="86"/>
      <c r="H18" s="86"/>
      <c r="I18" s="86"/>
      <c r="J18" s="86"/>
      <c r="K18" s="15"/>
      <c r="L18" s="87">
        <v>26106</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3.7</v>
      </c>
      <c r="N20" s="103"/>
      <c r="O20" s="13" t="s">
        <v>33</v>
      </c>
    </row>
    <row r="21" spans="1:15" ht="15" customHeight="1" x14ac:dyDescent="0.4">
      <c r="A21" s="53"/>
      <c r="B21" s="53"/>
      <c r="C21" s="53"/>
      <c r="D21" s="53"/>
      <c r="E21" s="53"/>
      <c r="F21" s="91"/>
      <c r="G21" s="63" t="s">
        <v>34</v>
      </c>
      <c r="H21" s="64"/>
      <c r="I21" s="64"/>
      <c r="J21" s="64"/>
      <c r="K21" s="64"/>
      <c r="L21" s="65"/>
      <c r="M21" s="66">
        <v>3.4</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79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80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81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500-000000000000}">
      <formula1>256</formula1>
    </dataValidation>
    <dataValidation type="textLength" operator="lessThanOrEqual" allowBlank="1" showInputMessage="1" showErrorMessage="1" sqref="A35:O35" xr:uid="{00000000-0002-0000-0500-000001000000}">
      <formula1>100</formula1>
    </dataValidation>
    <dataValidation type="textLength" operator="lessThanOrEqual" allowBlank="1" showInputMessage="1" showErrorMessage="1" errorTitle="エラーメッセージ" error="255文字を超えています。_x000a_" sqref="A34:O34" xr:uid="{00000000-0002-0000-0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485</v>
      </c>
      <c r="D4" s="130"/>
      <c r="E4" s="130"/>
      <c r="F4" s="130"/>
      <c r="G4" s="130"/>
      <c r="H4" s="131"/>
      <c r="I4" s="117" t="s">
        <v>4</v>
      </c>
      <c r="J4" s="130" t="s">
        <v>486</v>
      </c>
      <c r="K4" s="130"/>
      <c r="L4" s="130"/>
      <c r="M4" s="130"/>
      <c r="N4" s="130"/>
      <c r="O4" s="131"/>
    </row>
    <row r="5" spans="1:15" ht="15" customHeight="1" x14ac:dyDescent="0.4">
      <c r="A5" s="129"/>
      <c r="B5" s="129"/>
      <c r="C5" s="132" t="s">
        <v>6</v>
      </c>
      <c r="D5" s="132"/>
      <c r="E5" s="132"/>
      <c r="F5" s="132"/>
      <c r="G5" s="132"/>
      <c r="H5" s="133"/>
      <c r="I5" s="129"/>
      <c r="J5" s="132" t="s">
        <v>487</v>
      </c>
      <c r="K5" s="132"/>
      <c r="L5" s="132"/>
      <c r="M5" s="132"/>
      <c r="N5" s="132"/>
      <c r="O5" s="134"/>
    </row>
    <row r="6" spans="1:15" ht="15" customHeight="1" x14ac:dyDescent="0.4">
      <c r="A6" s="117" t="s">
        <v>8</v>
      </c>
      <c r="B6" s="117"/>
      <c r="C6" s="117"/>
      <c r="D6" s="117"/>
      <c r="E6" s="117"/>
      <c r="F6" s="117" t="s">
        <v>357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488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2756</v>
      </c>
      <c r="M15" s="109"/>
      <c r="N15" s="9" t="s">
        <v>24</v>
      </c>
      <c r="O15" s="10"/>
    </row>
    <row r="16" spans="1:15" ht="15" customHeight="1" x14ac:dyDescent="0.4">
      <c r="A16" s="85" t="s">
        <v>25</v>
      </c>
      <c r="B16" s="86"/>
      <c r="C16" s="86"/>
      <c r="D16" s="86"/>
      <c r="E16" s="86"/>
      <c r="F16" s="86"/>
      <c r="G16" s="86"/>
      <c r="H16" s="86"/>
      <c r="I16" s="86"/>
      <c r="J16" s="86"/>
      <c r="K16" s="11"/>
      <c r="L16" s="87">
        <v>2916</v>
      </c>
      <c r="M16" s="87"/>
      <c r="N16" s="12" t="s">
        <v>24</v>
      </c>
      <c r="O16" s="13"/>
    </row>
    <row r="17" spans="1:15" ht="15" customHeight="1" x14ac:dyDescent="0.4">
      <c r="A17" s="106" t="s">
        <v>26</v>
      </c>
      <c r="B17" s="107"/>
      <c r="C17" s="107"/>
      <c r="D17" s="107"/>
      <c r="E17" s="107"/>
      <c r="F17" s="107"/>
      <c r="G17" s="107"/>
      <c r="H17" s="107"/>
      <c r="I17" s="107"/>
      <c r="J17" s="108"/>
      <c r="K17" s="14"/>
      <c r="L17" s="109">
        <v>2790</v>
      </c>
      <c r="M17" s="109"/>
      <c r="N17" s="9" t="s">
        <v>27</v>
      </c>
      <c r="O17" s="10"/>
    </row>
    <row r="18" spans="1:15" ht="15" customHeight="1" x14ac:dyDescent="0.4">
      <c r="A18" s="85" t="s">
        <v>28</v>
      </c>
      <c r="B18" s="86"/>
      <c r="C18" s="86"/>
      <c r="D18" s="86"/>
      <c r="E18" s="86"/>
      <c r="F18" s="86"/>
      <c r="G18" s="86"/>
      <c r="H18" s="86"/>
      <c r="I18" s="86"/>
      <c r="J18" s="86"/>
      <c r="K18" s="15"/>
      <c r="L18" s="87">
        <v>2952</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489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490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491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B00-000000000000}">
      <formula1>256</formula1>
    </dataValidation>
    <dataValidation type="textLength" operator="lessThanOrEqual" allowBlank="1" showInputMessage="1" showErrorMessage="1" sqref="A35:O35" xr:uid="{00000000-0002-0000-3B00-000001000000}">
      <formula1>100</formula1>
    </dataValidation>
    <dataValidation type="textLength" operator="lessThanOrEqual" allowBlank="1" showInputMessage="1" showErrorMessage="1" errorTitle="エラーメッセージ" error="255文字を超えています。_x000a_" sqref="A34:O34" xr:uid="{00000000-0002-0000-3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492</v>
      </c>
      <c r="D4" s="130"/>
      <c r="E4" s="130"/>
      <c r="F4" s="130"/>
      <c r="G4" s="130"/>
      <c r="H4" s="131"/>
      <c r="I4" s="117" t="s">
        <v>4</v>
      </c>
      <c r="J4" s="130" t="s">
        <v>493</v>
      </c>
      <c r="K4" s="130"/>
      <c r="L4" s="130"/>
      <c r="M4" s="130"/>
      <c r="N4" s="130"/>
      <c r="O4" s="131"/>
    </row>
    <row r="5" spans="1:15" ht="15" customHeight="1" x14ac:dyDescent="0.4">
      <c r="A5" s="129"/>
      <c r="B5" s="129"/>
      <c r="C5" s="132" t="s">
        <v>6</v>
      </c>
      <c r="D5" s="132"/>
      <c r="E5" s="132"/>
      <c r="F5" s="132"/>
      <c r="G5" s="132"/>
      <c r="H5" s="133"/>
      <c r="I5" s="129"/>
      <c r="J5" s="132" t="s">
        <v>494</v>
      </c>
      <c r="K5" s="132"/>
      <c r="L5" s="132"/>
      <c r="M5" s="132"/>
      <c r="N5" s="132"/>
      <c r="O5" s="134"/>
    </row>
    <row r="6" spans="1:15" ht="15" customHeight="1" x14ac:dyDescent="0.4">
      <c r="A6" s="117" t="s">
        <v>8</v>
      </c>
      <c r="B6" s="117"/>
      <c r="C6" s="117"/>
      <c r="D6" s="117"/>
      <c r="E6" s="117"/>
      <c r="F6" s="117" t="s">
        <v>278</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495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5670</v>
      </c>
      <c r="M15" s="109"/>
      <c r="N15" s="9" t="s">
        <v>24</v>
      </c>
      <c r="O15" s="10"/>
    </row>
    <row r="16" spans="1:15" ht="15" customHeight="1" x14ac:dyDescent="0.4">
      <c r="A16" s="85" t="s">
        <v>25</v>
      </c>
      <c r="B16" s="86"/>
      <c r="C16" s="86"/>
      <c r="D16" s="86"/>
      <c r="E16" s="86"/>
      <c r="F16" s="86"/>
      <c r="G16" s="86"/>
      <c r="H16" s="86"/>
      <c r="I16" s="86"/>
      <c r="J16" s="86"/>
      <c r="K16" s="11"/>
      <c r="L16" s="87">
        <v>5985</v>
      </c>
      <c r="M16" s="87"/>
      <c r="N16" s="12" t="s">
        <v>24</v>
      </c>
      <c r="O16" s="13"/>
    </row>
    <row r="17" spans="1:15" ht="15" customHeight="1" x14ac:dyDescent="0.4">
      <c r="A17" s="106" t="s">
        <v>26</v>
      </c>
      <c r="B17" s="107"/>
      <c r="C17" s="107"/>
      <c r="D17" s="107"/>
      <c r="E17" s="107"/>
      <c r="F17" s="107"/>
      <c r="G17" s="107"/>
      <c r="H17" s="107"/>
      <c r="I17" s="107"/>
      <c r="J17" s="108"/>
      <c r="K17" s="14"/>
      <c r="L17" s="109">
        <v>5499</v>
      </c>
      <c r="M17" s="109"/>
      <c r="N17" s="9" t="s">
        <v>27</v>
      </c>
      <c r="O17" s="10"/>
    </row>
    <row r="18" spans="1:15" ht="15" customHeight="1" x14ac:dyDescent="0.4">
      <c r="A18" s="85" t="s">
        <v>28</v>
      </c>
      <c r="B18" s="86"/>
      <c r="C18" s="86"/>
      <c r="D18" s="86"/>
      <c r="E18" s="86"/>
      <c r="F18" s="86"/>
      <c r="G18" s="86"/>
      <c r="H18" s="86"/>
      <c r="I18" s="86"/>
      <c r="J18" s="86"/>
      <c r="K18" s="15"/>
      <c r="L18" s="87">
        <v>5805</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496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497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C00-000000000000}">
      <formula1>256</formula1>
    </dataValidation>
    <dataValidation type="textLength" operator="lessThanOrEqual" allowBlank="1" showInputMessage="1" showErrorMessage="1" sqref="A35:O35" xr:uid="{00000000-0002-0000-3C00-000001000000}">
      <formula1>100</formula1>
    </dataValidation>
    <dataValidation type="textLength" operator="lessThanOrEqual" allowBlank="1" showInputMessage="1" showErrorMessage="1" errorTitle="エラーメッセージ" error="255文字を超えています。_x000a_" sqref="A34:O34" xr:uid="{00000000-0002-0000-3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498</v>
      </c>
      <c r="D4" s="130"/>
      <c r="E4" s="130"/>
      <c r="F4" s="130"/>
      <c r="G4" s="130"/>
      <c r="H4" s="131"/>
      <c r="I4" s="117" t="s">
        <v>4</v>
      </c>
      <c r="J4" s="130" t="s">
        <v>499</v>
      </c>
      <c r="K4" s="130"/>
      <c r="L4" s="130"/>
      <c r="M4" s="130"/>
      <c r="N4" s="130"/>
      <c r="O4" s="131"/>
    </row>
    <row r="5" spans="1:15" ht="15" customHeight="1" x14ac:dyDescent="0.4">
      <c r="A5" s="129"/>
      <c r="B5" s="129"/>
      <c r="C5" s="132" t="s">
        <v>6</v>
      </c>
      <c r="D5" s="132"/>
      <c r="E5" s="132"/>
      <c r="F5" s="132"/>
      <c r="G5" s="132"/>
      <c r="H5" s="133"/>
      <c r="I5" s="129"/>
      <c r="J5" s="132" t="s">
        <v>500</v>
      </c>
      <c r="K5" s="132"/>
      <c r="L5" s="132"/>
      <c r="M5" s="132"/>
      <c r="N5" s="132"/>
      <c r="O5" s="134"/>
    </row>
    <row r="6" spans="1:15" ht="15" customHeight="1" x14ac:dyDescent="0.4">
      <c r="A6" s="117" t="s">
        <v>8</v>
      </c>
      <c r="B6" s="117"/>
      <c r="C6" s="117"/>
      <c r="D6" s="117"/>
      <c r="E6" s="117"/>
      <c r="F6" s="117" t="s">
        <v>144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501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8570</v>
      </c>
      <c r="M15" s="109"/>
      <c r="N15" s="9" t="s">
        <v>24</v>
      </c>
      <c r="O15" s="10"/>
    </row>
    <row r="16" spans="1:15" ht="15" customHeight="1" x14ac:dyDescent="0.4">
      <c r="A16" s="85" t="s">
        <v>25</v>
      </c>
      <c r="B16" s="86"/>
      <c r="C16" s="86"/>
      <c r="D16" s="86"/>
      <c r="E16" s="86"/>
      <c r="F16" s="86"/>
      <c r="G16" s="86"/>
      <c r="H16" s="86"/>
      <c r="I16" s="86"/>
      <c r="J16" s="86"/>
      <c r="K16" s="11"/>
      <c r="L16" s="87">
        <v>9244</v>
      </c>
      <c r="M16" s="87"/>
      <c r="N16" s="12" t="s">
        <v>24</v>
      </c>
      <c r="O16" s="13"/>
    </row>
    <row r="17" spans="1:15" ht="15" customHeight="1" x14ac:dyDescent="0.4">
      <c r="A17" s="106" t="s">
        <v>26</v>
      </c>
      <c r="B17" s="107"/>
      <c r="C17" s="107"/>
      <c r="D17" s="107"/>
      <c r="E17" s="107"/>
      <c r="F17" s="107"/>
      <c r="G17" s="107"/>
      <c r="H17" s="107"/>
      <c r="I17" s="107"/>
      <c r="J17" s="108"/>
      <c r="K17" s="14"/>
      <c r="L17" s="109">
        <v>8312</v>
      </c>
      <c r="M17" s="109"/>
      <c r="N17" s="9" t="s">
        <v>27</v>
      </c>
      <c r="O17" s="10"/>
    </row>
    <row r="18" spans="1:15" ht="15" customHeight="1" x14ac:dyDescent="0.4">
      <c r="A18" s="85" t="s">
        <v>28</v>
      </c>
      <c r="B18" s="86"/>
      <c r="C18" s="86"/>
      <c r="D18" s="86"/>
      <c r="E18" s="86"/>
      <c r="F18" s="86"/>
      <c r="G18" s="86"/>
      <c r="H18" s="86"/>
      <c r="I18" s="86"/>
      <c r="J18" s="86"/>
      <c r="K18" s="15"/>
      <c r="L18" s="87">
        <v>8966</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502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503</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D00-000000000000}">
      <formula1>256</formula1>
    </dataValidation>
    <dataValidation type="textLength" operator="lessThanOrEqual" allowBlank="1" showInputMessage="1" showErrorMessage="1" sqref="A35:O35" xr:uid="{00000000-0002-0000-3D00-000001000000}">
      <formula1>100</formula1>
    </dataValidation>
    <dataValidation type="textLength" operator="lessThanOrEqual" allowBlank="1" showInputMessage="1" showErrorMessage="1" errorTitle="エラーメッセージ" error="255文字を超えています。_x000a_" sqref="A34:O34" xr:uid="{00000000-0002-0000-3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504</v>
      </c>
      <c r="D4" s="130"/>
      <c r="E4" s="130"/>
      <c r="F4" s="130"/>
      <c r="G4" s="130"/>
      <c r="H4" s="131"/>
      <c r="I4" s="117" t="s">
        <v>4</v>
      </c>
      <c r="J4" s="130" t="s">
        <v>505</v>
      </c>
      <c r="K4" s="130"/>
      <c r="L4" s="130"/>
      <c r="M4" s="130"/>
      <c r="N4" s="130"/>
      <c r="O4" s="131"/>
    </row>
    <row r="5" spans="1:15" ht="15" customHeight="1" x14ac:dyDescent="0.4">
      <c r="A5" s="129"/>
      <c r="B5" s="129"/>
      <c r="C5" s="132" t="s">
        <v>6</v>
      </c>
      <c r="D5" s="132"/>
      <c r="E5" s="132"/>
      <c r="F5" s="132"/>
      <c r="G5" s="132"/>
      <c r="H5" s="133"/>
      <c r="I5" s="129"/>
      <c r="J5" s="132" t="s">
        <v>506</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507</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4089</v>
      </c>
      <c r="M15" s="109"/>
      <c r="N15" s="9" t="s">
        <v>24</v>
      </c>
      <c r="O15" s="10"/>
    </row>
    <row r="16" spans="1:15" ht="15" customHeight="1" x14ac:dyDescent="0.4">
      <c r="A16" s="85" t="s">
        <v>25</v>
      </c>
      <c r="B16" s="86"/>
      <c r="C16" s="86"/>
      <c r="D16" s="86"/>
      <c r="E16" s="86"/>
      <c r="F16" s="86"/>
      <c r="G16" s="86"/>
      <c r="H16" s="86"/>
      <c r="I16" s="86"/>
      <c r="J16" s="86"/>
      <c r="K16" s="11"/>
      <c r="L16" s="87">
        <v>4117</v>
      </c>
      <c r="M16" s="87"/>
      <c r="N16" s="12" t="s">
        <v>24</v>
      </c>
      <c r="O16" s="13"/>
    </row>
    <row r="17" spans="1:15" ht="15" customHeight="1" x14ac:dyDescent="0.4">
      <c r="A17" s="106" t="s">
        <v>26</v>
      </c>
      <c r="B17" s="107"/>
      <c r="C17" s="107"/>
      <c r="D17" s="107"/>
      <c r="E17" s="107"/>
      <c r="F17" s="107"/>
      <c r="G17" s="107"/>
      <c r="H17" s="107"/>
      <c r="I17" s="107"/>
      <c r="J17" s="108"/>
      <c r="K17" s="14"/>
      <c r="L17" s="109">
        <v>3946</v>
      </c>
      <c r="M17" s="109"/>
      <c r="N17" s="9" t="s">
        <v>27</v>
      </c>
      <c r="O17" s="10"/>
    </row>
    <row r="18" spans="1:15" ht="15" customHeight="1" x14ac:dyDescent="0.4">
      <c r="A18" s="85" t="s">
        <v>28</v>
      </c>
      <c r="B18" s="86"/>
      <c r="C18" s="86"/>
      <c r="D18" s="86"/>
      <c r="E18" s="86"/>
      <c r="F18" s="86"/>
      <c r="G18" s="86"/>
      <c r="H18" s="86"/>
      <c r="I18" s="86"/>
      <c r="J18" s="86"/>
      <c r="K18" s="15"/>
      <c r="L18" s="87">
        <v>3973</v>
      </c>
      <c r="M18" s="87"/>
      <c r="N18" s="12" t="s">
        <v>27</v>
      </c>
      <c r="O18" s="13"/>
    </row>
    <row r="19" spans="1:15" ht="15" customHeight="1" x14ac:dyDescent="0.4">
      <c r="A19" s="50"/>
      <c r="B19" s="51"/>
      <c r="C19" s="51"/>
      <c r="D19" s="51"/>
      <c r="E19" s="51"/>
      <c r="F19" s="72"/>
      <c r="G19" s="92" t="s">
        <v>29</v>
      </c>
      <c r="H19" s="16" t="s">
        <v>11</v>
      </c>
      <c r="I19" s="94" t="s">
        <v>30</v>
      </c>
      <c r="J19" s="95"/>
      <c r="K19" s="95"/>
      <c r="L19" s="96"/>
      <c r="M19" s="97">
        <v>3.5</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508</v>
      </c>
      <c r="B23" s="74"/>
      <c r="C23" s="74"/>
      <c r="D23" s="74"/>
      <c r="E23" s="74"/>
      <c r="F23" s="74"/>
      <c r="G23" s="74"/>
      <c r="H23" s="74"/>
      <c r="I23" s="74"/>
      <c r="J23" s="74"/>
      <c r="K23" s="74"/>
      <c r="L23" s="74"/>
      <c r="M23" s="74"/>
      <c r="N23" s="74"/>
      <c r="O23" s="75"/>
    </row>
    <row r="24" spans="1:15" ht="90" customHeight="1" x14ac:dyDescent="0.4">
      <c r="A24" s="73" t="s">
        <v>509</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510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E00-000000000000}">
      <formula1>256</formula1>
    </dataValidation>
    <dataValidation type="textLength" operator="lessThanOrEqual" allowBlank="1" showInputMessage="1" showErrorMessage="1" sqref="A35:O35" xr:uid="{00000000-0002-0000-3E00-000001000000}">
      <formula1>100</formula1>
    </dataValidation>
    <dataValidation type="textLength" operator="lessThanOrEqual" allowBlank="1" showInputMessage="1" showErrorMessage="1" errorTitle="エラーメッセージ" error="255文字を超えています。_x000a_" sqref="A34:O34" xr:uid="{00000000-0002-0000-3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511</v>
      </c>
      <c r="D4" s="130"/>
      <c r="E4" s="130"/>
      <c r="F4" s="130"/>
      <c r="G4" s="130"/>
      <c r="H4" s="131"/>
      <c r="I4" s="117" t="s">
        <v>4</v>
      </c>
      <c r="J4" s="130" t="s">
        <v>512</v>
      </c>
      <c r="K4" s="130"/>
      <c r="L4" s="130"/>
      <c r="M4" s="130"/>
      <c r="N4" s="130"/>
      <c r="O4" s="131"/>
    </row>
    <row r="5" spans="1:15" ht="15" customHeight="1" x14ac:dyDescent="0.4">
      <c r="A5" s="129"/>
      <c r="B5" s="129"/>
      <c r="C5" s="132" t="s">
        <v>513</v>
      </c>
      <c r="D5" s="132"/>
      <c r="E5" s="132"/>
      <c r="F5" s="132"/>
      <c r="G5" s="132"/>
      <c r="H5" s="133"/>
      <c r="I5" s="129"/>
      <c r="J5" s="132" t="s">
        <v>514</v>
      </c>
      <c r="K5" s="132"/>
      <c r="L5" s="132"/>
      <c r="M5" s="132"/>
      <c r="N5" s="132"/>
      <c r="O5" s="134"/>
    </row>
    <row r="6" spans="1:15" ht="15" customHeight="1" x14ac:dyDescent="0.4">
      <c r="A6" s="117" t="s">
        <v>8</v>
      </c>
      <c r="B6" s="117"/>
      <c r="C6" s="117"/>
      <c r="D6" s="117"/>
      <c r="E6" s="117"/>
      <c r="F6" s="117" t="s">
        <v>187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515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146646</v>
      </c>
      <c r="M15" s="109"/>
      <c r="N15" s="9" t="s">
        <v>24</v>
      </c>
      <c r="O15" s="10"/>
    </row>
    <row r="16" spans="1:15" ht="15" customHeight="1" x14ac:dyDescent="0.4">
      <c r="A16" s="85" t="s">
        <v>25</v>
      </c>
      <c r="B16" s="86"/>
      <c r="C16" s="86"/>
      <c r="D16" s="86"/>
      <c r="E16" s="86"/>
      <c r="F16" s="86"/>
      <c r="G16" s="86"/>
      <c r="H16" s="86"/>
      <c r="I16" s="86"/>
      <c r="J16" s="86"/>
      <c r="K16" s="11"/>
      <c r="L16" s="87">
        <v>152491</v>
      </c>
      <c r="M16" s="87"/>
      <c r="N16" s="12" t="s">
        <v>24</v>
      </c>
      <c r="O16" s="13"/>
    </row>
    <row r="17" spans="1:15" ht="15" customHeight="1" x14ac:dyDescent="0.4">
      <c r="A17" s="106" t="s">
        <v>26</v>
      </c>
      <c r="B17" s="107"/>
      <c r="C17" s="107"/>
      <c r="D17" s="107"/>
      <c r="E17" s="107"/>
      <c r="F17" s="107"/>
      <c r="G17" s="107"/>
      <c r="H17" s="107"/>
      <c r="I17" s="107"/>
      <c r="J17" s="108"/>
      <c r="K17" s="14"/>
      <c r="L17" s="109">
        <v>142247</v>
      </c>
      <c r="M17" s="109"/>
      <c r="N17" s="9" t="s">
        <v>27</v>
      </c>
      <c r="O17" s="10"/>
    </row>
    <row r="18" spans="1:15" ht="15" customHeight="1" x14ac:dyDescent="0.4">
      <c r="A18" s="85" t="s">
        <v>28</v>
      </c>
      <c r="B18" s="86"/>
      <c r="C18" s="86"/>
      <c r="D18" s="86"/>
      <c r="E18" s="86"/>
      <c r="F18" s="86"/>
      <c r="G18" s="86"/>
      <c r="H18" s="86"/>
      <c r="I18" s="86"/>
      <c r="J18" s="86"/>
      <c r="K18" s="15"/>
      <c r="L18" s="87">
        <v>148091</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2.9</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516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517</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518</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519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3F00-000000000000}">
      <formula1>256</formula1>
    </dataValidation>
    <dataValidation type="textLength" operator="lessThanOrEqual" allowBlank="1" showInputMessage="1" showErrorMessage="1" sqref="A35:O35" xr:uid="{00000000-0002-0000-3F00-000001000000}">
      <formula1>100</formula1>
    </dataValidation>
    <dataValidation type="textLength" operator="lessThanOrEqual" allowBlank="1" showInputMessage="1" showErrorMessage="1" errorTitle="エラーメッセージ" error="255文字を超えています。_x000a_" sqref="A34:O34" xr:uid="{00000000-0002-0000-3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520</v>
      </c>
      <c r="D4" s="130"/>
      <c r="E4" s="130"/>
      <c r="F4" s="130"/>
      <c r="G4" s="130"/>
      <c r="H4" s="131"/>
      <c r="I4" s="117" t="s">
        <v>4</v>
      </c>
      <c r="J4" s="130" t="s">
        <v>521</v>
      </c>
      <c r="K4" s="130"/>
      <c r="L4" s="130"/>
      <c r="M4" s="130"/>
      <c r="N4" s="130"/>
      <c r="O4" s="131"/>
    </row>
    <row r="5" spans="1:15" ht="15" customHeight="1" x14ac:dyDescent="0.4">
      <c r="A5" s="129"/>
      <c r="B5" s="129"/>
      <c r="C5" s="132" t="s">
        <v>522</v>
      </c>
      <c r="D5" s="132"/>
      <c r="E5" s="132"/>
      <c r="F5" s="132"/>
      <c r="G5" s="132"/>
      <c r="H5" s="133"/>
      <c r="I5" s="129"/>
      <c r="J5" s="132" t="s">
        <v>523</v>
      </c>
      <c r="K5" s="132"/>
      <c r="L5" s="132"/>
      <c r="M5" s="132"/>
      <c r="N5" s="132"/>
      <c r="O5" s="134"/>
    </row>
    <row r="6" spans="1:15" ht="15" customHeight="1" x14ac:dyDescent="0.4">
      <c r="A6" s="117" t="s">
        <v>8</v>
      </c>
      <c r="B6" s="117"/>
      <c r="C6" s="117"/>
      <c r="D6" s="117"/>
      <c r="E6" s="117"/>
      <c r="F6" s="117" t="s">
        <v>151</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524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15212</v>
      </c>
      <c r="M15" s="109"/>
      <c r="N15" s="9" t="s">
        <v>24</v>
      </c>
      <c r="O15" s="10"/>
    </row>
    <row r="16" spans="1:15" ht="15" customHeight="1" x14ac:dyDescent="0.4">
      <c r="A16" s="85" t="s">
        <v>25</v>
      </c>
      <c r="B16" s="86"/>
      <c r="C16" s="86"/>
      <c r="D16" s="86"/>
      <c r="E16" s="86"/>
      <c r="F16" s="86"/>
      <c r="G16" s="86"/>
      <c r="H16" s="86"/>
      <c r="I16" s="86"/>
      <c r="J16" s="86"/>
      <c r="K16" s="11"/>
      <c r="L16" s="87">
        <v>15519</v>
      </c>
      <c r="M16" s="87"/>
      <c r="N16" s="12" t="s">
        <v>24</v>
      </c>
      <c r="O16" s="13"/>
    </row>
    <row r="17" spans="1:15" ht="15" customHeight="1" x14ac:dyDescent="0.4">
      <c r="A17" s="106" t="s">
        <v>26</v>
      </c>
      <c r="B17" s="107"/>
      <c r="C17" s="107"/>
      <c r="D17" s="107"/>
      <c r="E17" s="107"/>
      <c r="F17" s="107"/>
      <c r="G17" s="107"/>
      <c r="H17" s="107"/>
      <c r="I17" s="107"/>
      <c r="J17" s="108"/>
      <c r="K17" s="14"/>
      <c r="L17" s="109">
        <v>15000</v>
      </c>
      <c r="M17" s="109"/>
      <c r="N17" s="9" t="s">
        <v>27</v>
      </c>
      <c r="O17" s="10"/>
    </row>
    <row r="18" spans="1:15" ht="15" customHeight="1" x14ac:dyDescent="0.4">
      <c r="A18" s="85" t="s">
        <v>28</v>
      </c>
      <c r="B18" s="86"/>
      <c r="C18" s="86"/>
      <c r="D18" s="86"/>
      <c r="E18" s="86"/>
      <c r="F18" s="86"/>
      <c r="G18" s="86"/>
      <c r="H18" s="86"/>
      <c r="I18" s="86"/>
      <c r="J18" s="86"/>
      <c r="K18" s="15"/>
      <c r="L18" s="87">
        <v>15660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10.7</v>
      </c>
      <c r="N20" s="103"/>
      <c r="O20" s="13" t="s">
        <v>33</v>
      </c>
    </row>
    <row r="21" spans="1:15" ht="15" customHeight="1" x14ac:dyDescent="0.4">
      <c r="A21" s="53"/>
      <c r="B21" s="53"/>
      <c r="C21" s="53"/>
      <c r="D21" s="53"/>
      <c r="E21" s="53"/>
      <c r="F21" s="91"/>
      <c r="G21" s="63" t="s">
        <v>34</v>
      </c>
      <c r="H21" s="64"/>
      <c r="I21" s="64"/>
      <c r="J21" s="64"/>
      <c r="K21" s="64"/>
      <c r="L21" s="65"/>
      <c r="M21" s="66">
        <v>8.6</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525</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526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527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000-000000000000}">
      <formula1>256</formula1>
    </dataValidation>
    <dataValidation type="textLength" operator="lessThanOrEqual" allowBlank="1" showInputMessage="1" showErrorMessage="1" sqref="A35:O35" xr:uid="{00000000-0002-0000-4000-000001000000}">
      <formula1>100</formula1>
    </dataValidation>
    <dataValidation type="textLength" operator="lessThanOrEqual" allowBlank="1" showInputMessage="1" showErrorMessage="1" errorTitle="エラーメッセージ" error="255文字を超えています。_x000a_" sqref="A34:O34" xr:uid="{00000000-0002-0000-4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528</v>
      </c>
      <c r="D4" s="130"/>
      <c r="E4" s="130"/>
      <c r="F4" s="130"/>
      <c r="G4" s="130"/>
      <c r="H4" s="131"/>
      <c r="I4" s="117" t="s">
        <v>4</v>
      </c>
      <c r="J4" s="130" t="s">
        <v>529</v>
      </c>
      <c r="K4" s="130"/>
      <c r="L4" s="130"/>
      <c r="M4" s="130"/>
      <c r="N4" s="130"/>
      <c r="O4" s="131"/>
    </row>
    <row r="5" spans="1:15" ht="15" customHeight="1" x14ac:dyDescent="0.4">
      <c r="A5" s="129"/>
      <c r="B5" s="129"/>
      <c r="C5" s="132" t="s">
        <v>530</v>
      </c>
      <c r="D5" s="132"/>
      <c r="E5" s="132"/>
      <c r="F5" s="132"/>
      <c r="G5" s="132"/>
      <c r="H5" s="133"/>
      <c r="I5" s="129"/>
      <c r="J5" s="132" t="s">
        <v>531</v>
      </c>
      <c r="K5" s="132"/>
      <c r="L5" s="132"/>
      <c r="M5" s="132"/>
      <c r="N5" s="132"/>
      <c r="O5" s="134"/>
    </row>
    <row r="6" spans="1:15" ht="15" customHeight="1" x14ac:dyDescent="0.4">
      <c r="A6" s="117" t="s">
        <v>8</v>
      </c>
      <c r="B6" s="117"/>
      <c r="C6" s="117"/>
      <c r="D6" s="117"/>
      <c r="E6" s="117"/>
      <c r="F6" s="117" t="s">
        <v>187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532</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7110</v>
      </c>
      <c r="M15" s="109"/>
      <c r="N15" s="9" t="s">
        <v>24</v>
      </c>
      <c r="O15" s="10"/>
    </row>
    <row r="16" spans="1:15" ht="15" customHeight="1" x14ac:dyDescent="0.4">
      <c r="A16" s="85" t="s">
        <v>25</v>
      </c>
      <c r="B16" s="86"/>
      <c r="C16" s="86"/>
      <c r="D16" s="86"/>
      <c r="E16" s="86"/>
      <c r="F16" s="86"/>
      <c r="G16" s="86"/>
      <c r="H16" s="86"/>
      <c r="I16" s="86"/>
      <c r="J16" s="86"/>
      <c r="K16" s="11"/>
      <c r="L16" s="87">
        <v>7688</v>
      </c>
      <c r="M16" s="87"/>
      <c r="N16" s="12" t="s">
        <v>24</v>
      </c>
      <c r="O16" s="13"/>
    </row>
    <row r="17" spans="1:15" ht="15" customHeight="1" x14ac:dyDescent="0.4">
      <c r="A17" s="106" t="s">
        <v>26</v>
      </c>
      <c r="B17" s="107"/>
      <c r="C17" s="107"/>
      <c r="D17" s="107"/>
      <c r="E17" s="107"/>
      <c r="F17" s="107"/>
      <c r="G17" s="107"/>
      <c r="H17" s="107"/>
      <c r="I17" s="107"/>
      <c r="J17" s="108"/>
      <c r="K17" s="14"/>
      <c r="L17" s="109">
        <v>6969</v>
      </c>
      <c r="M17" s="109"/>
      <c r="N17" s="9" t="s">
        <v>27</v>
      </c>
      <c r="O17" s="10"/>
    </row>
    <row r="18" spans="1:15" ht="15" customHeight="1" x14ac:dyDescent="0.4">
      <c r="A18" s="85" t="s">
        <v>28</v>
      </c>
      <c r="B18" s="86"/>
      <c r="C18" s="86"/>
      <c r="D18" s="86"/>
      <c r="E18" s="86"/>
      <c r="F18" s="86"/>
      <c r="G18" s="86"/>
      <c r="H18" s="86"/>
      <c r="I18" s="86"/>
      <c r="J18" s="86"/>
      <c r="K18" s="15"/>
      <c r="L18" s="87">
        <v>7536</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533</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534</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535</v>
      </c>
      <c r="B34" s="55"/>
      <c r="C34" s="55"/>
      <c r="D34" s="55"/>
      <c r="E34" s="55"/>
      <c r="F34" s="55"/>
      <c r="G34" s="55"/>
      <c r="H34" s="55"/>
      <c r="I34" s="55"/>
      <c r="J34" s="55"/>
      <c r="K34" s="55"/>
      <c r="L34" s="55"/>
      <c r="M34" s="55"/>
      <c r="N34" s="55"/>
      <c r="O34" s="56"/>
    </row>
    <row r="35" spans="1:15" ht="45" customHeight="1" x14ac:dyDescent="0.4">
      <c r="A35" s="68" t="s">
        <v>536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100-000000000000}">
      <formula1>256</formula1>
    </dataValidation>
    <dataValidation type="textLength" operator="lessThanOrEqual" allowBlank="1" showInputMessage="1" showErrorMessage="1" sqref="A35:O35" xr:uid="{00000000-0002-0000-4100-000001000000}">
      <formula1>100</formula1>
    </dataValidation>
    <dataValidation type="textLength" operator="lessThanOrEqual" allowBlank="1" showInputMessage="1" showErrorMessage="1" errorTitle="エラーメッセージ" error="255文字を超えています。_x000a_" sqref="A34:O34" xr:uid="{00000000-0002-0000-4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537</v>
      </c>
      <c r="D4" s="130"/>
      <c r="E4" s="130"/>
      <c r="F4" s="130"/>
      <c r="G4" s="130"/>
      <c r="H4" s="131"/>
      <c r="I4" s="117" t="s">
        <v>4</v>
      </c>
      <c r="J4" s="130" t="s">
        <v>538</v>
      </c>
      <c r="K4" s="130"/>
      <c r="L4" s="130"/>
      <c r="M4" s="130"/>
      <c r="N4" s="130"/>
      <c r="O4" s="131"/>
    </row>
    <row r="5" spans="1:15" ht="15" customHeight="1" x14ac:dyDescent="0.4">
      <c r="A5" s="129"/>
      <c r="B5" s="129"/>
      <c r="C5" s="132" t="s">
        <v>6</v>
      </c>
      <c r="D5" s="132"/>
      <c r="E5" s="132"/>
      <c r="F5" s="132"/>
      <c r="G5" s="132"/>
      <c r="H5" s="133"/>
      <c r="I5" s="129"/>
      <c r="J5" s="132" t="s">
        <v>539</v>
      </c>
      <c r="K5" s="132"/>
      <c r="L5" s="132"/>
      <c r="M5" s="132"/>
      <c r="N5" s="132"/>
      <c r="O5" s="134"/>
    </row>
    <row r="6" spans="1:15" ht="15" customHeight="1" x14ac:dyDescent="0.4">
      <c r="A6" s="117" t="s">
        <v>8</v>
      </c>
      <c r="B6" s="117"/>
      <c r="C6" s="117"/>
      <c r="D6" s="117"/>
      <c r="E6" s="117"/>
      <c r="F6" s="117" t="s">
        <v>109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540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13860</v>
      </c>
      <c r="M15" s="109"/>
      <c r="N15" s="9" t="s">
        <v>24</v>
      </c>
      <c r="O15" s="10"/>
    </row>
    <row r="16" spans="1:15" ht="15" customHeight="1" x14ac:dyDescent="0.4">
      <c r="A16" s="85" t="s">
        <v>25</v>
      </c>
      <c r="B16" s="86"/>
      <c r="C16" s="86"/>
      <c r="D16" s="86"/>
      <c r="E16" s="86"/>
      <c r="F16" s="86"/>
      <c r="G16" s="86"/>
      <c r="H16" s="86"/>
      <c r="I16" s="86"/>
      <c r="J16" s="86"/>
      <c r="K16" s="11"/>
      <c r="L16" s="87">
        <v>14505</v>
      </c>
      <c r="M16" s="87"/>
      <c r="N16" s="12" t="s">
        <v>24</v>
      </c>
      <c r="O16" s="13"/>
    </row>
    <row r="17" spans="1:15" ht="15" customHeight="1" x14ac:dyDescent="0.4">
      <c r="A17" s="106" t="s">
        <v>26</v>
      </c>
      <c r="B17" s="107"/>
      <c r="C17" s="107"/>
      <c r="D17" s="107"/>
      <c r="E17" s="107"/>
      <c r="F17" s="107"/>
      <c r="G17" s="107"/>
      <c r="H17" s="107"/>
      <c r="I17" s="107"/>
      <c r="J17" s="108"/>
      <c r="K17" s="14"/>
      <c r="L17" s="109">
        <v>13445</v>
      </c>
      <c r="M17" s="109"/>
      <c r="N17" s="9" t="s">
        <v>27</v>
      </c>
      <c r="O17" s="10"/>
    </row>
    <row r="18" spans="1:15" ht="15" customHeight="1" x14ac:dyDescent="0.4">
      <c r="A18" s="85" t="s">
        <v>28</v>
      </c>
      <c r="B18" s="86"/>
      <c r="C18" s="86"/>
      <c r="D18" s="86"/>
      <c r="E18" s="86"/>
      <c r="F18" s="86"/>
      <c r="G18" s="86"/>
      <c r="H18" s="86"/>
      <c r="I18" s="86"/>
      <c r="J18" s="86"/>
      <c r="K18" s="15"/>
      <c r="L18" s="87">
        <v>14070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541</v>
      </c>
      <c r="B23" s="74"/>
      <c r="C23" s="74"/>
      <c r="D23" s="74"/>
      <c r="E23" s="74"/>
      <c r="F23" s="74"/>
      <c r="G23" s="74"/>
      <c r="H23" s="74"/>
      <c r="I23" s="74"/>
      <c r="J23" s="74"/>
      <c r="K23" s="74"/>
      <c r="L23" s="74"/>
      <c r="M23" s="74"/>
      <c r="N23" s="74"/>
      <c r="O23" s="75"/>
    </row>
    <row r="24" spans="1:15" ht="90" customHeight="1" x14ac:dyDescent="0.4">
      <c r="A24" s="73" t="s">
        <v>542</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88</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543</v>
      </c>
      <c r="B34" s="55"/>
      <c r="C34" s="55"/>
      <c r="D34" s="55"/>
      <c r="E34" s="55"/>
      <c r="F34" s="55"/>
      <c r="G34" s="55"/>
      <c r="H34" s="55"/>
      <c r="I34" s="55"/>
      <c r="J34" s="55"/>
      <c r="K34" s="55"/>
      <c r="L34" s="55"/>
      <c r="M34" s="55"/>
      <c r="N34" s="55"/>
      <c r="O34" s="56"/>
    </row>
    <row r="35" spans="1:15" ht="45" customHeight="1" x14ac:dyDescent="0.4">
      <c r="A35" s="57" t="s">
        <v>544</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200-000000000000}">
      <formula1>256</formula1>
    </dataValidation>
    <dataValidation type="textLength" operator="lessThanOrEqual" allowBlank="1" showInputMessage="1" showErrorMessage="1" sqref="A35:O35" xr:uid="{00000000-0002-0000-4200-000001000000}">
      <formula1>100</formula1>
    </dataValidation>
    <dataValidation type="textLength" operator="lessThanOrEqual" allowBlank="1" showInputMessage="1" showErrorMessage="1" errorTitle="エラーメッセージ" error="255文字を超えています。_x000a_" sqref="A34:O34" xr:uid="{00000000-0002-0000-42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545</v>
      </c>
      <c r="D4" s="130"/>
      <c r="E4" s="130"/>
      <c r="F4" s="130"/>
      <c r="G4" s="130"/>
      <c r="H4" s="131"/>
      <c r="I4" s="117" t="s">
        <v>4</v>
      </c>
      <c r="J4" s="130" t="s">
        <v>546</v>
      </c>
      <c r="K4" s="130"/>
      <c r="L4" s="130"/>
      <c r="M4" s="130"/>
      <c r="N4" s="130"/>
      <c r="O4" s="131"/>
    </row>
    <row r="5" spans="1:15" ht="15" customHeight="1" x14ac:dyDescent="0.4">
      <c r="A5" s="129"/>
      <c r="B5" s="129"/>
      <c r="C5" s="132" t="s">
        <v>6</v>
      </c>
      <c r="D5" s="132"/>
      <c r="E5" s="132"/>
      <c r="F5" s="132"/>
      <c r="G5" s="132"/>
      <c r="H5" s="133"/>
      <c r="I5" s="129"/>
      <c r="J5" s="132" t="s">
        <v>547</v>
      </c>
      <c r="K5" s="132"/>
      <c r="L5" s="132"/>
      <c r="M5" s="132"/>
      <c r="N5" s="132"/>
      <c r="O5" s="134"/>
    </row>
    <row r="6" spans="1:15" ht="15" customHeight="1" x14ac:dyDescent="0.4">
      <c r="A6" s="117" t="s">
        <v>8</v>
      </c>
      <c r="B6" s="117"/>
      <c r="C6" s="117"/>
      <c r="D6" s="117"/>
      <c r="E6" s="117"/>
      <c r="F6" s="117" t="s">
        <v>334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548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1892</v>
      </c>
      <c r="M15" s="109"/>
      <c r="N15" s="9" t="s">
        <v>24</v>
      </c>
      <c r="O15" s="10"/>
    </row>
    <row r="16" spans="1:15" ht="15" customHeight="1" x14ac:dyDescent="0.4">
      <c r="A16" s="85" t="s">
        <v>25</v>
      </c>
      <c r="B16" s="86"/>
      <c r="C16" s="86"/>
      <c r="D16" s="86"/>
      <c r="E16" s="86"/>
      <c r="F16" s="86"/>
      <c r="G16" s="86"/>
      <c r="H16" s="86"/>
      <c r="I16" s="86"/>
      <c r="J16" s="86"/>
      <c r="K16" s="11"/>
      <c r="L16" s="87">
        <v>2078</v>
      </c>
      <c r="M16" s="87"/>
      <c r="N16" s="12" t="s">
        <v>24</v>
      </c>
      <c r="O16" s="13"/>
    </row>
    <row r="17" spans="1:15" ht="15" customHeight="1" x14ac:dyDescent="0.4">
      <c r="A17" s="106" t="s">
        <v>26</v>
      </c>
      <c r="B17" s="107"/>
      <c r="C17" s="107"/>
      <c r="D17" s="107"/>
      <c r="E17" s="107"/>
      <c r="F17" s="107"/>
      <c r="G17" s="107"/>
      <c r="H17" s="107"/>
      <c r="I17" s="107"/>
      <c r="J17" s="108"/>
      <c r="K17" s="14"/>
      <c r="L17" s="109">
        <v>1806</v>
      </c>
      <c r="M17" s="109"/>
      <c r="N17" s="9" t="s">
        <v>27</v>
      </c>
      <c r="O17" s="10"/>
    </row>
    <row r="18" spans="1:15" ht="15" customHeight="1" x14ac:dyDescent="0.4">
      <c r="A18" s="85" t="s">
        <v>28</v>
      </c>
      <c r="B18" s="86"/>
      <c r="C18" s="86"/>
      <c r="D18" s="86"/>
      <c r="E18" s="86"/>
      <c r="F18" s="86"/>
      <c r="G18" s="86"/>
      <c r="H18" s="86"/>
      <c r="I18" s="86"/>
      <c r="J18" s="86"/>
      <c r="K18" s="15"/>
      <c r="L18" s="87">
        <v>1806</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4.5999999999999996</v>
      </c>
      <c r="N20" s="103"/>
      <c r="O20" s="13" t="s">
        <v>33</v>
      </c>
    </row>
    <row r="21" spans="1:15" ht="15" customHeight="1" x14ac:dyDescent="0.4">
      <c r="A21" s="53"/>
      <c r="B21" s="53"/>
      <c r="C21" s="53"/>
      <c r="D21" s="53"/>
      <c r="E21" s="53"/>
      <c r="F21" s="91"/>
      <c r="G21" s="63" t="s">
        <v>34</v>
      </c>
      <c r="H21" s="64"/>
      <c r="I21" s="64"/>
      <c r="J21" s="64"/>
      <c r="K21" s="64"/>
      <c r="L21" s="65"/>
      <c r="M21" s="66">
        <v>13.1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549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550</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551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300-000000000000}">
      <formula1>256</formula1>
    </dataValidation>
    <dataValidation type="textLength" operator="lessThanOrEqual" allowBlank="1" showInputMessage="1" showErrorMessage="1" sqref="A35:O35" xr:uid="{00000000-0002-0000-4300-000001000000}">
      <formula1>100</formula1>
    </dataValidation>
    <dataValidation type="textLength" operator="lessThanOrEqual" allowBlank="1" showInputMessage="1" showErrorMessage="1" errorTitle="エラーメッセージ" error="255文字を超えています。_x000a_" sqref="A34:O34" xr:uid="{00000000-0002-0000-4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552</v>
      </c>
      <c r="D4" s="130"/>
      <c r="E4" s="130"/>
      <c r="F4" s="130"/>
      <c r="G4" s="130"/>
      <c r="H4" s="131"/>
      <c r="I4" s="117" t="s">
        <v>4</v>
      </c>
      <c r="J4" s="130" t="s">
        <v>553</v>
      </c>
      <c r="K4" s="130"/>
      <c r="L4" s="130"/>
      <c r="M4" s="130"/>
      <c r="N4" s="130"/>
      <c r="O4" s="131"/>
    </row>
    <row r="5" spans="1:15" ht="15" customHeight="1" x14ac:dyDescent="0.4">
      <c r="A5" s="129"/>
      <c r="B5" s="129"/>
      <c r="C5" s="132" t="s">
        <v>6</v>
      </c>
      <c r="D5" s="132"/>
      <c r="E5" s="132"/>
      <c r="F5" s="132"/>
      <c r="G5" s="132"/>
      <c r="H5" s="133"/>
      <c r="I5" s="129"/>
      <c r="J5" s="132" t="s">
        <v>554</v>
      </c>
      <c r="K5" s="132"/>
      <c r="L5" s="132"/>
      <c r="M5" s="132"/>
      <c r="N5" s="132"/>
      <c r="O5" s="134"/>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555</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2752</v>
      </c>
      <c r="M15" s="109"/>
      <c r="N15" s="9" t="s">
        <v>24</v>
      </c>
      <c r="O15" s="10"/>
    </row>
    <row r="16" spans="1:15" ht="15" customHeight="1" x14ac:dyDescent="0.4">
      <c r="A16" s="85" t="s">
        <v>25</v>
      </c>
      <c r="B16" s="86"/>
      <c r="C16" s="86"/>
      <c r="D16" s="86"/>
      <c r="E16" s="86"/>
      <c r="F16" s="86"/>
      <c r="G16" s="86"/>
      <c r="H16" s="86"/>
      <c r="I16" s="86"/>
      <c r="J16" s="86"/>
      <c r="K16" s="11"/>
      <c r="L16" s="87">
        <v>2945</v>
      </c>
      <c r="M16" s="87"/>
      <c r="N16" s="12" t="s">
        <v>24</v>
      </c>
      <c r="O16" s="13"/>
    </row>
    <row r="17" spans="1:15" ht="15" customHeight="1" x14ac:dyDescent="0.4">
      <c r="A17" s="106" t="s">
        <v>26</v>
      </c>
      <c r="B17" s="107"/>
      <c r="C17" s="107"/>
      <c r="D17" s="107"/>
      <c r="E17" s="107"/>
      <c r="F17" s="107"/>
      <c r="G17" s="107"/>
      <c r="H17" s="107"/>
      <c r="I17" s="107"/>
      <c r="J17" s="108"/>
      <c r="K17" s="14"/>
      <c r="L17" s="109">
        <v>2580</v>
      </c>
      <c r="M17" s="109"/>
      <c r="N17" s="9" t="s">
        <v>27</v>
      </c>
      <c r="O17" s="10"/>
    </row>
    <row r="18" spans="1:15" ht="15" customHeight="1" x14ac:dyDescent="0.4">
      <c r="A18" s="85" t="s">
        <v>28</v>
      </c>
      <c r="B18" s="86"/>
      <c r="C18" s="86"/>
      <c r="D18" s="86"/>
      <c r="E18" s="86"/>
      <c r="F18" s="86"/>
      <c r="G18" s="86"/>
      <c r="H18" s="86"/>
      <c r="I18" s="86"/>
      <c r="J18" s="86"/>
      <c r="K18" s="15"/>
      <c r="L18" s="87">
        <v>2780</v>
      </c>
      <c r="M18" s="87"/>
      <c r="N18" s="12" t="s">
        <v>27</v>
      </c>
      <c r="O18" s="13"/>
    </row>
    <row r="19" spans="1:15" ht="15" customHeight="1" x14ac:dyDescent="0.4">
      <c r="A19" s="50"/>
      <c r="B19" s="51"/>
      <c r="C19" s="51"/>
      <c r="D19" s="51"/>
      <c r="E19" s="51"/>
      <c r="F19" s="72"/>
      <c r="G19" s="92" t="s">
        <v>29</v>
      </c>
      <c r="H19" s="16" t="s">
        <v>11</v>
      </c>
      <c r="I19" s="94" t="s">
        <v>30</v>
      </c>
      <c r="J19" s="95"/>
      <c r="K19" s="95"/>
      <c r="L19" s="96"/>
      <c r="M19" s="97">
        <v>6.3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5.7</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556</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557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400-000000000000}">
      <formula1>256</formula1>
    </dataValidation>
    <dataValidation type="textLength" operator="lessThanOrEqual" allowBlank="1" showInputMessage="1" showErrorMessage="1" sqref="A35:O35" xr:uid="{00000000-0002-0000-4400-000001000000}">
      <formula1>100</formula1>
    </dataValidation>
    <dataValidation type="textLength" operator="lessThanOrEqual" allowBlank="1" showInputMessage="1" showErrorMessage="1" errorTitle="エラーメッセージ" error="255文字を超えています。_x000a_" sqref="A34:O34" xr:uid="{00000000-0002-0000-4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82</v>
      </c>
      <c r="D4" s="130"/>
      <c r="E4" s="130"/>
      <c r="F4" s="130"/>
      <c r="G4" s="130"/>
      <c r="H4" s="131"/>
      <c r="I4" s="117" t="s">
        <v>4</v>
      </c>
      <c r="J4" s="130" t="s">
        <v>83</v>
      </c>
      <c r="K4" s="130"/>
      <c r="L4" s="130"/>
      <c r="M4" s="130"/>
      <c r="N4" s="130"/>
      <c r="O4" s="131"/>
    </row>
    <row r="5" spans="1:15" ht="15" customHeight="1" x14ac:dyDescent="0.4">
      <c r="A5" s="129"/>
      <c r="B5" s="129"/>
      <c r="C5" s="132" t="s">
        <v>6</v>
      </c>
      <c r="D5" s="132"/>
      <c r="E5" s="132"/>
      <c r="F5" s="132"/>
      <c r="G5" s="132"/>
      <c r="H5" s="133"/>
      <c r="I5" s="129"/>
      <c r="J5" s="132" t="s">
        <v>84</v>
      </c>
      <c r="K5" s="132"/>
      <c r="L5" s="132"/>
      <c r="M5" s="132"/>
      <c r="N5" s="132"/>
      <c r="O5" s="134"/>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86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3401</v>
      </c>
      <c r="M15" s="109"/>
      <c r="N15" s="9" t="s">
        <v>24</v>
      </c>
      <c r="O15" s="10"/>
    </row>
    <row r="16" spans="1:15" ht="15" customHeight="1" x14ac:dyDescent="0.4">
      <c r="A16" s="85" t="s">
        <v>25</v>
      </c>
      <c r="B16" s="86"/>
      <c r="C16" s="86"/>
      <c r="D16" s="86"/>
      <c r="E16" s="86"/>
      <c r="F16" s="86"/>
      <c r="G16" s="86"/>
      <c r="H16" s="86"/>
      <c r="I16" s="86"/>
      <c r="J16" s="86"/>
      <c r="K16" s="11"/>
      <c r="L16" s="87">
        <v>3664</v>
      </c>
      <c r="M16" s="87"/>
      <c r="N16" s="12" t="s">
        <v>24</v>
      </c>
      <c r="O16" s="13"/>
    </row>
    <row r="17" spans="1:15" ht="15" customHeight="1" x14ac:dyDescent="0.4">
      <c r="A17" s="106" t="s">
        <v>26</v>
      </c>
      <c r="B17" s="107"/>
      <c r="C17" s="107"/>
      <c r="D17" s="107"/>
      <c r="E17" s="107"/>
      <c r="F17" s="107"/>
      <c r="G17" s="107"/>
      <c r="H17" s="107"/>
      <c r="I17" s="107"/>
      <c r="J17" s="108"/>
      <c r="K17" s="14"/>
      <c r="L17" s="109">
        <v>3563</v>
      </c>
      <c r="M17" s="109"/>
      <c r="N17" s="9" t="s">
        <v>27</v>
      </c>
      <c r="O17" s="10"/>
    </row>
    <row r="18" spans="1:15" ht="15" customHeight="1" x14ac:dyDescent="0.4">
      <c r="A18" s="85" t="s">
        <v>28</v>
      </c>
      <c r="B18" s="86"/>
      <c r="C18" s="86"/>
      <c r="D18" s="86"/>
      <c r="E18" s="86"/>
      <c r="F18" s="86"/>
      <c r="G18" s="86"/>
      <c r="H18" s="86"/>
      <c r="I18" s="86"/>
      <c r="J18" s="86"/>
      <c r="K18" s="15"/>
      <c r="L18" s="87">
        <v>3840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87</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88</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89</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600-000000000000}">
      <formula1>256</formula1>
    </dataValidation>
    <dataValidation type="textLength" operator="lessThanOrEqual" allowBlank="1" showInputMessage="1" showErrorMessage="1" sqref="A35:O35" xr:uid="{00000000-0002-0000-0600-000001000000}">
      <formula1>100</formula1>
    </dataValidation>
    <dataValidation type="textLength" operator="lessThanOrEqual" allowBlank="1" showInputMessage="1" showErrorMessage="1" errorTitle="エラーメッセージ" error="255文字を超えています。_x000a_" sqref="A34:O34" xr:uid="{00000000-0002-0000-0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558</v>
      </c>
      <c r="D4" s="130"/>
      <c r="E4" s="130"/>
      <c r="F4" s="130"/>
      <c r="G4" s="130"/>
      <c r="H4" s="131"/>
      <c r="I4" s="117" t="s">
        <v>4</v>
      </c>
      <c r="J4" s="130" t="s">
        <v>559</v>
      </c>
      <c r="K4" s="130"/>
      <c r="L4" s="130"/>
      <c r="M4" s="130"/>
      <c r="N4" s="130"/>
      <c r="O4" s="131"/>
    </row>
    <row r="5" spans="1:15" ht="15" customHeight="1" x14ac:dyDescent="0.4">
      <c r="A5" s="129"/>
      <c r="B5" s="129"/>
      <c r="C5" s="132" t="s">
        <v>6</v>
      </c>
      <c r="D5" s="132"/>
      <c r="E5" s="132"/>
      <c r="F5" s="132"/>
      <c r="G5" s="132"/>
      <c r="H5" s="133"/>
      <c r="I5" s="129"/>
      <c r="J5" s="132" t="s">
        <v>560</v>
      </c>
      <c r="K5" s="132"/>
      <c r="L5" s="132"/>
      <c r="M5" s="132"/>
      <c r="N5" s="132"/>
      <c r="O5" s="134"/>
    </row>
    <row r="6" spans="1:15" ht="15" customHeight="1" x14ac:dyDescent="0.4">
      <c r="A6" s="117" t="s">
        <v>8</v>
      </c>
      <c r="B6" s="117"/>
      <c r="C6" s="117"/>
      <c r="D6" s="117"/>
      <c r="E6" s="117"/>
      <c r="F6" s="117" t="s">
        <v>85</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561</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7704</v>
      </c>
      <c r="M15" s="109"/>
      <c r="N15" s="9" t="s">
        <v>24</v>
      </c>
      <c r="O15" s="10"/>
    </row>
    <row r="16" spans="1:15" ht="15" customHeight="1" x14ac:dyDescent="0.4">
      <c r="A16" s="85" t="s">
        <v>25</v>
      </c>
      <c r="B16" s="86"/>
      <c r="C16" s="86"/>
      <c r="D16" s="86"/>
      <c r="E16" s="86"/>
      <c r="F16" s="86"/>
      <c r="G16" s="86"/>
      <c r="H16" s="86"/>
      <c r="I16" s="86"/>
      <c r="J16" s="86"/>
      <c r="K16" s="11"/>
      <c r="L16" s="87">
        <v>7959</v>
      </c>
      <c r="M16" s="87"/>
      <c r="N16" s="12" t="s">
        <v>24</v>
      </c>
      <c r="O16" s="13"/>
    </row>
    <row r="17" spans="1:15" ht="15" customHeight="1" x14ac:dyDescent="0.4">
      <c r="A17" s="106" t="s">
        <v>26</v>
      </c>
      <c r="B17" s="107"/>
      <c r="C17" s="107"/>
      <c r="D17" s="107"/>
      <c r="E17" s="107"/>
      <c r="F17" s="107"/>
      <c r="G17" s="107"/>
      <c r="H17" s="107"/>
      <c r="I17" s="107"/>
      <c r="J17" s="108"/>
      <c r="K17" s="14"/>
      <c r="L17" s="109">
        <v>9413</v>
      </c>
      <c r="M17" s="109"/>
      <c r="N17" s="9" t="s">
        <v>27</v>
      </c>
      <c r="O17" s="10"/>
    </row>
    <row r="18" spans="1:15" ht="15" customHeight="1" x14ac:dyDescent="0.4">
      <c r="A18" s="85" t="s">
        <v>28</v>
      </c>
      <c r="B18" s="86"/>
      <c r="C18" s="86"/>
      <c r="D18" s="86"/>
      <c r="E18" s="86"/>
      <c r="F18" s="86"/>
      <c r="G18" s="86"/>
      <c r="H18" s="86"/>
      <c r="I18" s="86"/>
      <c r="J18" s="86"/>
      <c r="K18" s="15"/>
      <c r="L18" s="87">
        <v>9700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5.6</v>
      </c>
      <c r="N20" s="103"/>
      <c r="O20" s="13" t="s">
        <v>33</v>
      </c>
    </row>
    <row r="21" spans="1:15" ht="15" customHeight="1" x14ac:dyDescent="0.4">
      <c r="A21" s="53"/>
      <c r="B21" s="53"/>
      <c r="C21" s="53"/>
      <c r="D21" s="53"/>
      <c r="E21" s="53"/>
      <c r="F21" s="91"/>
      <c r="G21" s="63" t="s">
        <v>34</v>
      </c>
      <c r="H21" s="64"/>
      <c r="I21" s="64"/>
      <c r="J21" s="64"/>
      <c r="K21" s="64"/>
      <c r="L21" s="65"/>
      <c r="M21" s="66">
        <v>5.9</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562</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563</v>
      </c>
      <c r="B34" s="55"/>
      <c r="C34" s="55"/>
      <c r="D34" s="55"/>
      <c r="E34" s="55"/>
      <c r="F34" s="55"/>
      <c r="G34" s="55"/>
      <c r="H34" s="55"/>
      <c r="I34" s="55"/>
      <c r="J34" s="55"/>
      <c r="K34" s="55"/>
      <c r="L34" s="55"/>
      <c r="M34" s="55"/>
      <c r="N34" s="55"/>
      <c r="O34" s="56"/>
    </row>
    <row r="35" spans="1:15" ht="45" customHeight="1" x14ac:dyDescent="0.4">
      <c r="A35" s="57" t="s">
        <v>564</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500-000000000000}">
      <formula1>256</formula1>
    </dataValidation>
    <dataValidation type="textLength" operator="lessThanOrEqual" allowBlank="1" showInputMessage="1" showErrorMessage="1" sqref="A35:O35" xr:uid="{00000000-0002-0000-4500-000001000000}">
      <formula1>100</formula1>
    </dataValidation>
    <dataValidation type="textLength" operator="lessThanOrEqual" allowBlank="1" showInputMessage="1" showErrorMessage="1" errorTitle="エラーメッセージ" error="255文字を超えています。_x000a_" sqref="A34:O34" xr:uid="{00000000-0002-0000-4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565</v>
      </c>
      <c r="D4" s="130"/>
      <c r="E4" s="130"/>
      <c r="F4" s="130"/>
      <c r="G4" s="130"/>
      <c r="H4" s="131"/>
      <c r="I4" s="117" t="s">
        <v>4</v>
      </c>
      <c r="J4" s="130" t="s">
        <v>566</v>
      </c>
      <c r="K4" s="130"/>
      <c r="L4" s="130"/>
      <c r="M4" s="130"/>
      <c r="N4" s="130"/>
      <c r="O4" s="131"/>
    </row>
    <row r="5" spans="1:15" ht="15" customHeight="1" x14ac:dyDescent="0.4">
      <c r="A5" s="129"/>
      <c r="B5" s="129"/>
      <c r="C5" s="132" t="s">
        <v>6</v>
      </c>
      <c r="D5" s="132"/>
      <c r="E5" s="132"/>
      <c r="F5" s="132"/>
      <c r="G5" s="132"/>
      <c r="H5" s="133"/>
      <c r="I5" s="129"/>
      <c r="J5" s="132" t="s">
        <v>567</v>
      </c>
      <c r="K5" s="132"/>
      <c r="L5" s="132"/>
      <c r="M5" s="132"/>
      <c r="N5" s="132"/>
      <c r="O5" s="134"/>
    </row>
    <row r="6" spans="1:15" ht="15" customHeight="1" x14ac:dyDescent="0.4">
      <c r="A6" s="117" t="s">
        <v>8</v>
      </c>
      <c r="B6" s="117"/>
      <c r="C6" s="117"/>
      <c r="D6" s="117"/>
      <c r="E6" s="117"/>
      <c r="F6" s="117" t="s">
        <v>357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568</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21489</v>
      </c>
      <c r="M15" s="109"/>
      <c r="N15" s="9" t="s">
        <v>24</v>
      </c>
      <c r="O15" s="10"/>
    </row>
    <row r="16" spans="1:15" ht="15" customHeight="1" x14ac:dyDescent="0.4">
      <c r="A16" s="85" t="s">
        <v>25</v>
      </c>
      <c r="B16" s="86"/>
      <c r="C16" s="86"/>
      <c r="D16" s="86"/>
      <c r="E16" s="86"/>
      <c r="F16" s="86"/>
      <c r="G16" s="86"/>
      <c r="H16" s="86"/>
      <c r="I16" s="86"/>
      <c r="J16" s="86"/>
      <c r="K16" s="11"/>
      <c r="L16" s="87">
        <v>23585</v>
      </c>
      <c r="M16" s="87"/>
      <c r="N16" s="12" t="s">
        <v>24</v>
      </c>
      <c r="O16" s="13"/>
    </row>
    <row r="17" spans="1:15" ht="15" customHeight="1" x14ac:dyDescent="0.4">
      <c r="A17" s="106" t="s">
        <v>26</v>
      </c>
      <c r="B17" s="107"/>
      <c r="C17" s="107"/>
      <c r="D17" s="107"/>
      <c r="E17" s="107"/>
      <c r="F17" s="107"/>
      <c r="G17" s="107"/>
      <c r="H17" s="107"/>
      <c r="I17" s="107"/>
      <c r="J17" s="108"/>
      <c r="K17" s="14"/>
      <c r="L17" s="109">
        <v>20638</v>
      </c>
      <c r="M17" s="109"/>
      <c r="N17" s="9" t="s">
        <v>27</v>
      </c>
      <c r="O17" s="10"/>
    </row>
    <row r="18" spans="1:15" ht="15" customHeight="1" x14ac:dyDescent="0.4">
      <c r="A18" s="85" t="s">
        <v>28</v>
      </c>
      <c r="B18" s="86"/>
      <c r="C18" s="86"/>
      <c r="D18" s="86"/>
      <c r="E18" s="86"/>
      <c r="F18" s="86"/>
      <c r="G18" s="86"/>
      <c r="H18" s="86"/>
      <c r="I18" s="86"/>
      <c r="J18" s="86"/>
      <c r="K18" s="15"/>
      <c r="L18" s="87">
        <v>22877</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569</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221</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570</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600-000000000000}">
      <formula1>256</formula1>
    </dataValidation>
    <dataValidation type="textLength" operator="lessThanOrEqual" allowBlank="1" showInputMessage="1" showErrorMessage="1" sqref="A35:O35" xr:uid="{00000000-0002-0000-4600-000001000000}">
      <formula1>100</formula1>
    </dataValidation>
    <dataValidation type="textLength" operator="lessThanOrEqual" allowBlank="1" showInputMessage="1" showErrorMessage="1" errorTitle="エラーメッセージ" error="255文字を超えています。_x000a_" sqref="A34:O34" xr:uid="{00000000-0002-0000-4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571</v>
      </c>
      <c r="D4" s="130"/>
      <c r="E4" s="130"/>
      <c r="F4" s="130"/>
      <c r="G4" s="130"/>
      <c r="H4" s="131"/>
      <c r="I4" s="117" t="s">
        <v>4</v>
      </c>
      <c r="J4" s="130" t="s">
        <v>572</v>
      </c>
      <c r="K4" s="130"/>
      <c r="L4" s="130"/>
      <c r="M4" s="130"/>
      <c r="N4" s="130"/>
      <c r="O4" s="131"/>
    </row>
    <row r="5" spans="1:15" ht="15" customHeight="1" x14ac:dyDescent="0.4">
      <c r="A5" s="129"/>
      <c r="B5" s="129"/>
      <c r="C5" s="132" t="s">
        <v>573</v>
      </c>
      <c r="D5" s="132"/>
      <c r="E5" s="132"/>
      <c r="F5" s="132"/>
      <c r="G5" s="132"/>
      <c r="H5" s="133"/>
      <c r="I5" s="129"/>
      <c r="J5" s="132" t="s">
        <v>574</v>
      </c>
      <c r="K5" s="132"/>
      <c r="L5" s="132"/>
      <c r="M5" s="132"/>
      <c r="N5" s="132"/>
      <c r="O5" s="134"/>
    </row>
    <row r="6" spans="1:15" ht="15" customHeight="1" x14ac:dyDescent="0.4">
      <c r="A6" s="117" t="s">
        <v>8</v>
      </c>
      <c r="B6" s="117"/>
      <c r="C6" s="117"/>
      <c r="D6" s="117"/>
      <c r="E6" s="117"/>
      <c r="F6" s="117" t="s">
        <v>575</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576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3151</v>
      </c>
      <c r="M15" s="109"/>
      <c r="N15" s="9" t="s">
        <v>24</v>
      </c>
      <c r="O15" s="10"/>
    </row>
    <row r="16" spans="1:15" ht="15" customHeight="1" x14ac:dyDescent="0.4">
      <c r="A16" s="85" t="s">
        <v>25</v>
      </c>
      <c r="B16" s="86"/>
      <c r="C16" s="86"/>
      <c r="D16" s="86"/>
      <c r="E16" s="86"/>
      <c r="F16" s="86"/>
      <c r="G16" s="86"/>
      <c r="H16" s="86"/>
      <c r="I16" s="86"/>
      <c r="J16" s="86"/>
      <c r="K16" s="11"/>
      <c r="L16" s="87">
        <v>3373</v>
      </c>
      <c r="M16" s="87"/>
      <c r="N16" s="12" t="s">
        <v>24</v>
      </c>
      <c r="O16" s="13"/>
    </row>
    <row r="17" spans="1:15" ht="15" customHeight="1" x14ac:dyDescent="0.4">
      <c r="A17" s="106" t="s">
        <v>26</v>
      </c>
      <c r="B17" s="107"/>
      <c r="C17" s="107"/>
      <c r="D17" s="107"/>
      <c r="E17" s="107"/>
      <c r="F17" s="107"/>
      <c r="G17" s="107"/>
      <c r="H17" s="107"/>
      <c r="I17" s="107"/>
      <c r="J17" s="108"/>
      <c r="K17" s="14"/>
      <c r="L17" s="109">
        <v>3058</v>
      </c>
      <c r="M17" s="109"/>
      <c r="N17" s="9" t="s">
        <v>27</v>
      </c>
      <c r="O17" s="10"/>
    </row>
    <row r="18" spans="1:15" ht="15" customHeight="1" x14ac:dyDescent="0.4">
      <c r="A18" s="85" t="s">
        <v>28</v>
      </c>
      <c r="B18" s="86"/>
      <c r="C18" s="86"/>
      <c r="D18" s="86"/>
      <c r="E18" s="86"/>
      <c r="F18" s="86"/>
      <c r="G18" s="86"/>
      <c r="H18" s="86"/>
      <c r="I18" s="86"/>
      <c r="J18" s="86"/>
      <c r="K18" s="15"/>
      <c r="L18" s="87">
        <v>3272</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577</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578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700-000000000000}">
      <formula1>256</formula1>
    </dataValidation>
    <dataValidation type="textLength" operator="lessThanOrEqual" allowBlank="1" showInputMessage="1" showErrorMessage="1" sqref="A35:O35" xr:uid="{00000000-0002-0000-4700-000001000000}">
      <formula1>100</formula1>
    </dataValidation>
    <dataValidation type="textLength" operator="lessThanOrEqual" allowBlank="1" showInputMessage="1" showErrorMessage="1" errorTitle="エラーメッセージ" error="255文字を超えています。_x000a_" sqref="A34:O34" xr:uid="{00000000-0002-0000-4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579</v>
      </c>
      <c r="D4" s="130"/>
      <c r="E4" s="130"/>
      <c r="F4" s="130"/>
      <c r="G4" s="130"/>
      <c r="H4" s="131"/>
      <c r="I4" s="117" t="s">
        <v>4</v>
      </c>
      <c r="J4" s="130" t="s">
        <v>580</v>
      </c>
      <c r="K4" s="130"/>
      <c r="L4" s="130"/>
      <c r="M4" s="130"/>
      <c r="N4" s="130"/>
      <c r="O4" s="131"/>
    </row>
    <row r="5" spans="1:15" ht="15" customHeight="1" x14ac:dyDescent="0.4">
      <c r="A5" s="129"/>
      <c r="B5" s="129"/>
      <c r="C5" s="132" t="s">
        <v>581</v>
      </c>
      <c r="D5" s="132"/>
      <c r="E5" s="132"/>
      <c r="F5" s="132"/>
      <c r="G5" s="132"/>
      <c r="H5" s="133"/>
      <c r="I5" s="129"/>
      <c r="J5" s="132" t="s">
        <v>582</v>
      </c>
      <c r="K5" s="132"/>
      <c r="L5" s="132"/>
      <c r="M5" s="132"/>
      <c r="N5" s="132"/>
      <c r="O5" s="134"/>
    </row>
    <row r="6" spans="1:15" ht="15" customHeight="1" x14ac:dyDescent="0.4">
      <c r="A6" s="117" t="s">
        <v>8</v>
      </c>
      <c r="B6" s="117"/>
      <c r="C6" s="117"/>
      <c r="D6" s="117"/>
      <c r="E6" s="117"/>
      <c r="F6" s="117" t="s">
        <v>583</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584</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2836</v>
      </c>
      <c r="M15" s="109"/>
      <c r="N15" s="9" t="s">
        <v>24</v>
      </c>
      <c r="O15" s="10"/>
    </row>
    <row r="16" spans="1:15" ht="15" customHeight="1" x14ac:dyDescent="0.4">
      <c r="A16" s="85" t="s">
        <v>25</v>
      </c>
      <c r="B16" s="86"/>
      <c r="C16" s="86"/>
      <c r="D16" s="86"/>
      <c r="E16" s="86"/>
      <c r="F16" s="86"/>
      <c r="G16" s="86"/>
      <c r="H16" s="86"/>
      <c r="I16" s="86"/>
      <c r="J16" s="86"/>
      <c r="K16" s="11"/>
      <c r="L16" s="87">
        <v>3104</v>
      </c>
      <c r="M16" s="87"/>
      <c r="N16" s="12" t="s">
        <v>24</v>
      </c>
      <c r="O16" s="13"/>
    </row>
    <row r="17" spans="1:15" ht="15" customHeight="1" x14ac:dyDescent="0.4">
      <c r="A17" s="106" t="s">
        <v>26</v>
      </c>
      <c r="B17" s="107"/>
      <c r="C17" s="107"/>
      <c r="D17" s="107"/>
      <c r="E17" s="107"/>
      <c r="F17" s="107"/>
      <c r="G17" s="107"/>
      <c r="H17" s="107"/>
      <c r="I17" s="107"/>
      <c r="J17" s="108"/>
      <c r="K17" s="14"/>
      <c r="L17" s="109">
        <v>2750</v>
      </c>
      <c r="M17" s="109"/>
      <c r="N17" s="9" t="s">
        <v>27</v>
      </c>
      <c r="O17" s="10"/>
    </row>
    <row r="18" spans="1:15" ht="15" customHeight="1" x14ac:dyDescent="0.4">
      <c r="A18" s="85" t="s">
        <v>28</v>
      </c>
      <c r="B18" s="86"/>
      <c r="C18" s="86"/>
      <c r="D18" s="86"/>
      <c r="E18" s="86"/>
      <c r="F18" s="86"/>
      <c r="G18" s="86"/>
      <c r="H18" s="86"/>
      <c r="I18" s="86"/>
      <c r="J18" s="86"/>
      <c r="K18" s="15"/>
      <c r="L18" s="87">
        <v>3010</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585</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586</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800-000000000000}">
      <formula1>256</formula1>
    </dataValidation>
    <dataValidation type="textLength" operator="lessThanOrEqual" allowBlank="1" showInputMessage="1" showErrorMessage="1" sqref="A35:O35" xr:uid="{00000000-0002-0000-4800-000001000000}">
      <formula1>100</formula1>
    </dataValidation>
    <dataValidation type="textLength" operator="lessThanOrEqual" allowBlank="1" showInputMessage="1" showErrorMessage="1" errorTitle="エラーメッセージ" error="255文字を超えています。_x000a_" sqref="A34:O34" xr:uid="{00000000-0002-0000-4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587</v>
      </c>
      <c r="D4" s="130"/>
      <c r="E4" s="130"/>
      <c r="F4" s="130"/>
      <c r="G4" s="130"/>
      <c r="H4" s="131"/>
      <c r="I4" s="117" t="s">
        <v>4</v>
      </c>
      <c r="J4" s="130" t="s">
        <v>588</v>
      </c>
      <c r="K4" s="130"/>
      <c r="L4" s="130"/>
      <c r="M4" s="130"/>
      <c r="N4" s="130"/>
      <c r="O4" s="131"/>
    </row>
    <row r="5" spans="1:15" ht="15" customHeight="1" x14ac:dyDescent="0.4">
      <c r="A5" s="129"/>
      <c r="B5" s="129"/>
      <c r="C5" s="132" t="s">
        <v>6</v>
      </c>
      <c r="D5" s="132"/>
      <c r="E5" s="132"/>
      <c r="F5" s="132"/>
      <c r="G5" s="132"/>
      <c r="H5" s="133"/>
      <c r="I5" s="129"/>
      <c r="J5" s="132" t="s">
        <v>589</v>
      </c>
      <c r="K5" s="132"/>
      <c r="L5" s="132"/>
      <c r="M5" s="132"/>
      <c r="N5" s="132"/>
      <c r="O5" s="134"/>
    </row>
    <row r="6" spans="1:15" ht="15" customHeight="1" x14ac:dyDescent="0.4">
      <c r="A6" s="117" t="s">
        <v>8</v>
      </c>
      <c r="B6" s="117"/>
      <c r="C6" s="117"/>
      <c r="D6" s="117"/>
      <c r="E6" s="117"/>
      <c r="F6" s="117" t="s">
        <v>278</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590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7990</v>
      </c>
      <c r="M15" s="109"/>
      <c r="N15" s="9" t="s">
        <v>24</v>
      </c>
      <c r="O15" s="10"/>
    </row>
    <row r="16" spans="1:15" ht="15" customHeight="1" x14ac:dyDescent="0.4">
      <c r="A16" s="85" t="s">
        <v>25</v>
      </c>
      <c r="B16" s="86"/>
      <c r="C16" s="86"/>
      <c r="D16" s="86"/>
      <c r="E16" s="86"/>
      <c r="F16" s="86"/>
      <c r="G16" s="86"/>
      <c r="H16" s="86"/>
      <c r="I16" s="86"/>
      <c r="J16" s="86"/>
      <c r="K16" s="11"/>
      <c r="L16" s="87">
        <v>8378</v>
      </c>
      <c r="M16" s="87"/>
      <c r="N16" s="12" t="s">
        <v>24</v>
      </c>
      <c r="O16" s="13"/>
    </row>
    <row r="17" spans="1:15" ht="15" customHeight="1" x14ac:dyDescent="0.4">
      <c r="A17" s="106" t="s">
        <v>26</v>
      </c>
      <c r="B17" s="107"/>
      <c r="C17" s="107"/>
      <c r="D17" s="107"/>
      <c r="E17" s="107"/>
      <c r="F17" s="107"/>
      <c r="G17" s="107"/>
      <c r="H17" s="107"/>
      <c r="I17" s="107"/>
      <c r="J17" s="108"/>
      <c r="K17" s="14"/>
      <c r="L17" s="109">
        <v>7751</v>
      </c>
      <c r="M17" s="109"/>
      <c r="N17" s="9" t="s">
        <v>27</v>
      </c>
      <c r="O17" s="10"/>
    </row>
    <row r="18" spans="1:15" ht="15" customHeight="1" x14ac:dyDescent="0.4">
      <c r="A18" s="85" t="s">
        <v>28</v>
      </c>
      <c r="B18" s="86"/>
      <c r="C18" s="86"/>
      <c r="D18" s="86"/>
      <c r="E18" s="86"/>
      <c r="F18" s="86"/>
      <c r="G18" s="86"/>
      <c r="H18" s="86"/>
      <c r="I18" s="86"/>
      <c r="J18" s="86"/>
      <c r="K18" s="15"/>
      <c r="L18" s="87">
        <v>8130</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591</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592</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900-000000000000}">
      <formula1>256</formula1>
    </dataValidation>
    <dataValidation type="textLength" operator="lessThanOrEqual" allowBlank="1" showInputMessage="1" showErrorMessage="1" sqref="A35:O35" xr:uid="{00000000-0002-0000-4900-000001000000}">
      <formula1>100</formula1>
    </dataValidation>
    <dataValidation type="textLength" operator="lessThanOrEqual" allowBlank="1" showInputMessage="1" showErrorMessage="1" errorTitle="エラーメッセージ" error="255文字を超えています。_x000a_" sqref="A34:O34" xr:uid="{00000000-0002-0000-4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593</v>
      </c>
      <c r="D4" s="130"/>
      <c r="E4" s="130"/>
      <c r="F4" s="130"/>
      <c r="G4" s="130"/>
      <c r="H4" s="131"/>
      <c r="I4" s="117" t="s">
        <v>4</v>
      </c>
      <c r="J4" s="130" t="s">
        <v>594</v>
      </c>
      <c r="K4" s="130"/>
      <c r="L4" s="130"/>
      <c r="M4" s="130"/>
      <c r="N4" s="130"/>
      <c r="O4" s="131"/>
    </row>
    <row r="5" spans="1:15" ht="15" customHeight="1" x14ac:dyDescent="0.4">
      <c r="A5" s="129"/>
      <c r="B5" s="129"/>
      <c r="C5" s="132" t="s">
        <v>6</v>
      </c>
      <c r="D5" s="132"/>
      <c r="E5" s="132"/>
      <c r="F5" s="132"/>
      <c r="G5" s="132"/>
      <c r="H5" s="133"/>
      <c r="I5" s="129"/>
      <c r="J5" s="132" t="s">
        <v>595</v>
      </c>
      <c r="K5" s="132"/>
      <c r="L5" s="132"/>
      <c r="M5" s="132"/>
      <c r="N5" s="132"/>
      <c r="O5" s="134"/>
    </row>
    <row r="6" spans="1:15" ht="15" customHeight="1" x14ac:dyDescent="0.4">
      <c r="A6" s="117" t="s">
        <v>8</v>
      </c>
      <c r="B6" s="117"/>
      <c r="C6" s="117"/>
      <c r="D6" s="117"/>
      <c r="E6" s="117"/>
      <c r="F6" s="117" t="s">
        <v>278</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596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22059</v>
      </c>
      <c r="M15" s="109"/>
      <c r="N15" s="9" t="s">
        <v>24</v>
      </c>
      <c r="O15" s="10"/>
    </row>
    <row r="16" spans="1:15" ht="15" customHeight="1" x14ac:dyDescent="0.4">
      <c r="A16" s="85" t="s">
        <v>25</v>
      </c>
      <c r="B16" s="86"/>
      <c r="C16" s="86"/>
      <c r="D16" s="86"/>
      <c r="E16" s="86"/>
      <c r="F16" s="86"/>
      <c r="G16" s="86"/>
      <c r="H16" s="86"/>
      <c r="I16" s="86"/>
      <c r="J16" s="86"/>
      <c r="K16" s="11"/>
      <c r="L16" s="87">
        <v>23898</v>
      </c>
      <c r="M16" s="87"/>
      <c r="N16" s="12" t="s">
        <v>24</v>
      </c>
      <c r="O16" s="13"/>
    </row>
    <row r="17" spans="1:15" ht="15" customHeight="1" x14ac:dyDescent="0.4">
      <c r="A17" s="106" t="s">
        <v>26</v>
      </c>
      <c r="B17" s="107"/>
      <c r="C17" s="107"/>
      <c r="D17" s="107"/>
      <c r="E17" s="107"/>
      <c r="F17" s="107"/>
      <c r="G17" s="107"/>
      <c r="H17" s="107"/>
      <c r="I17" s="107"/>
      <c r="J17" s="108"/>
      <c r="K17" s="14"/>
      <c r="L17" s="109">
        <v>21831</v>
      </c>
      <c r="M17" s="109"/>
      <c r="N17" s="9" t="s">
        <v>27</v>
      </c>
      <c r="O17" s="10"/>
    </row>
    <row r="18" spans="1:15" ht="15" customHeight="1" x14ac:dyDescent="0.4">
      <c r="A18" s="85" t="s">
        <v>28</v>
      </c>
      <c r="B18" s="86"/>
      <c r="C18" s="86"/>
      <c r="D18" s="86"/>
      <c r="E18" s="86"/>
      <c r="F18" s="86"/>
      <c r="G18" s="86"/>
      <c r="H18" s="86"/>
      <c r="I18" s="86"/>
      <c r="J18" s="86"/>
      <c r="K18" s="15"/>
      <c r="L18" s="87">
        <v>23636</v>
      </c>
      <c r="M18" s="87"/>
      <c r="N18" s="12" t="s">
        <v>27</v>
      </c>
      <c r="O18" s="13"/>
    </row>
    <row r="19" spans="1:15" ht="15" customHeight="1" x14ac:dyDescent="0.4">
      <c r="A19" s="50"/>
      <c r="B19" s="51"/>
      <c r="C19" s="51"/>
      <c r="D19" s="51"/>
      <c r="E19" s="51"/>
      <c r="F19" s="72"/>
      <c r="G19" s="92" t="s">
        <v>29</v>
      </c>
      <c r="H19" s="16" t="s">
        <v>11</v>
      </c>
      <c r="I19" s="94" t="s">
        <v>30</v>
      </c>
      <c r="J19" s="95"/>
      <c r="K19" s="95"/>
      <c r="L19" s="96"/>
      <c r="M19" s="97">
        <v>1.1000000000000001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1.1000000000000001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597</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598</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A00-000000000000}">
      <formula1>256</formula1>
    </dataValidation>
    <dataValidation type="textLength" operator="lessThanOrEqual" allowBlank="1" showInputMessage="1" showErrorMessage="1" sqref="A35:O35" xr:uid="{00000000-0002-0000-4A00-000001000000}">
      <formula1>100</formula1>
    </dataValidation>
    <dataValidation type="textLength" operator="lessThanOrEqual" allowBlank="1" showInputMessage="1" showErrorMessage="1" errorTitle="エラーメッセージ" error="255文字を超えています。_x000a_" sqref="A34:O34" xr:uid="{00000000-0002-0000-4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599</v>
      </c>
      <c r="D4" s="130"/>
      <c r="E4" s="130"/>
      <c r="F4" s="130"/>
      <c r="G4" s="130"/>
      <c r="H4" s="131"/>
      <c r="I4" s="117" t="s">
        <v>4</v>
      </c>
      <c r="J4" s="130" t="s">
        <v>600</v>
      </c>
      <c r="K4" s="130"/>
      <c r="L4" s="130"/>
      <c r="M4" s="130"/>
      <c r="N4" s="130"/>
      <c r="O4" s="131"/>
    </row>
    <row r="5" spans="1:15" ht="15" customHeight="1" x14ac:dyDescent="0.4">
      <c r="A5" s="129"/>
      <c r="B5" s="129"/>
      <c r="C5" s="132" t="s">
        <v>6</v>
      </c>
      <c r="D5" s="132"/>
      <c r="E5" s="132"/>
      <c r="F5" s="132"/>
      <c r="G5" s="132"/>
      <c r="H5" s="133"/>
      <c r="I5" s="129"/>
      <c r="J5" s="132" t="s">
        <v>601</v>
      </c>
      <c r="K5" s="132"/>
      <c r="L5" s="132"/>
      <c r="M5" s="132"/>
      <c r="N5" s="132"/>
      <c r="O5" s="134"/>
    </row>
    <row r="6" spans="1:15" ht="15" customHeight="1" x14ac:dyDescent="0.4">
      <c r="A6" s="117" t="s">
        <v>8</v>
      </c>
      <c r="B6" s="117"/>
      <c r="C6" s="117"/>
      <c r="D6" s="117"/>
      <c r="E6" s="117"/>
      <c r="F6" s="117" t="s">
        <v>602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603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1222131</v>
      </c>
      <c r="M15" s="109"/>
      <c r="N15" s="9" t="s">
        <v>24</v>
      </c>
      <c r="O15" s="10"/>
    </row>
    <row r="16" spans="1:15" ht="15" customHeight="1" x14ac:dyDescent="0.4">
      <c r="A16" s="85" t="s">
        <v>25</v>
      </c>
      <c r="B16" s="86"/>
      <c r="C16" s="86"/>
      <c r="D16" s="86"/>
      <c r="E16" s="86"/>
      <c r="F16" s="86"/>
      <c r="G16" s="86"/>
      <c r="H16" s="86"/>
      <c r="I16" s="86"/>
      <c r="J16" s="86"/>
      <c r="K16" s="11"/>
      <c r="L16" s="87">
        <v>1227686</v>
      </c>
      <c r="M16" s="87"/>
      <c r="N16" s="12" t="s">
        <v>24</v>
      </c>
      <c r="O16" s="13"/>
    </row>
    <row r="17" spans="1:15" ht="15" customHeight="1" x14ac:dyDescent="0.4">
      <c r="A17" s="106" t="s">
        <v>26</v>
      </c>
      <c r="B17" s="107"/>
      <c r="C17" s="107"/>
      <c r="D17" s="107"/>
      <c r="E17" s="107"/>
      <c r="F17" s="107"/>
      <c r="G17" s="107"/>
      <c r="H17" s="107"/>
      <c r="I17" s="107"/>
      <c r="J17" s="108"/>
      <c r="K17" s="14"/>
      <c r="L17" s="109">
        <v>1016605</v>
      </c>
      <c r="M17" s="109"/>
      <c r="N17" s="9" t="s">
        <v>27</v>
      </c>
      <c r="O17" s="10"/>
    </row>
    <row r="18" spans="1:15" ht="15" customHeight="1" x14ac:dyDescent="0.4">
      <c r="A18" s="85" t="s">
        <v>28</v>
      </c>
      <c r="B18" s="86"/>
      <c r="C18" s="86"/>
      <c r="D18" s="86"/>
      <c r="E18" s="86"/>
      <c r="F18" s="86"/>
      <c r="G18" s="86"/>
      <c r="H18" s="86"/>
      <c r="I18" s="86"/>
      <c r="J18" s="86"/>
      <c r="K18" s="15"/>
      <c r="L18" s="87">
        <v>1021223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3.1</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604</v>
      </c>
      <c r="B23" s="74"/>
      <c r="C23" s="74"/>
      <c r="D23" s="74"/>
      <c r="E23" s="74"/>
      <c r="F23" s="74"/>
      <c r="G23" s="74"/>
      <c r="H23" s="74"/>
      <c r="I23" s="74"/>
      <c r="J23" s="74"/>
      <c r="K23" s="74"/>
      <c r="L23" s="74"/>
      <c r="M23" s="74"/>
      <c r="N23" s="74"/>
      <c r="O23" s="75"/>
    </row>
    <row r="24" spans="1:15" ht="90" customHeight="1" x14ac:dyDescent="0.4">
      <c r="A24" s="73" t="s">
        <v>605</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112</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606</v>
      </c>
      <c r="B34" s="55"/>
      <c r="C34" s="55"/>
      <c r="D34" s="55"/>
      <c r="E34" s="55"/>
      <c r="F34" s="55"/>
      <c r="G34" s="55"/>
      <c r="H34" s="55"/>
      <c r="I34" s="55"/>
      <c r="J34" s="55"/>
      <c r="K34" s="55"/>
      <c r="L34" s="55"/>
      <c r="M34" s="55"/>
      <c r="N34" s="55"/>
      <c r="O34" s="56"/>
    </row>
    <row r="35" spans="1:15" ht="45" customHeight="1" x14ac:dyDescent="0.4">
      <c r="A35" s="57" t="s">
        <v>607</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B00-000000000000}">
      <formula1>256</formula1>
    </dataValidation>
    <dataValidation type="textLength" operator="lessThanOrEqual" allowBlank="1" showInputMessage="1" showErrorMessage="1" sqref="A35:O35" xr:uid="{00000000-0002-0000-4B00-000001000000}">
      <formula1>100</formula1>
    </dataValidation>
    <dataValidation type="textLength" operator="lessThanOrEqual" allowBlank="1" showInputMessage="1" showErrorMessage="1" errorTitle="エラーメッセージ" error="255文字を超えています。_x000a_" sqref="A34:O34" xr:uid="{00000000-0002-0000-4B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608</v>
      </c>
      <c r="D4" s="130"/>
      <c r="E4" s="130"/>
      <c r="F4" s="130"/>
      <c r="G4" s="130"/>
      <c r="H4" s="131"/>
      <c r="I4" s="117" t="s">
        <v>4</v>
      </c>
      <c r="J4" s="130" t="s">
        <v>609</v>
      </c>
      <c r="K4" s="130"/>
      <c r="L4" s="130"/>
      <c r="M4" s="130"/>
      <c r="N4" s="130"/>
      <c r="O4" s="131"/>
    </row>
    <row r="5" spans="1:15" ht="15" customHeight="1" x14ac:dyDescent="0.4">
      <c r="A5" s="129"/>
      <c r="B5" s="129"/>
      <c r="C5" s="132" t="s">
        <v>610</v>
      </c>
      <c r="D5" s="132"/>
      <c r="E5" s="132"/>
      <c r="F5" s="132"/>
      <c r="G5" s="132"/>
      <c r="H5" s="133"/>
      <c r="I5" s="129"/>
      <c r="J5" s="132" t="s">
        <v>611</v>
      </c>
      <c r="K5" s="132"/>
      <c r="L5" s="132"/>
      <c r="M5" s="132"/>
      <c r="N5" s="132"/>
      <c r="O5" s="134"/>
    </row>
    <row r="6" spans="1:15" ht="15" customHeight="1" x14ac:dyDescent="0.4">
      <c r="A6" s="117" t="s">
        <v>8</v>
      </c>
      <c r="B6" s="117"/>
      <c r="C6" s="117"/>
      <c r="D6" s="117"/>
      <c r="E6" s="117"/>
      <c r="F6" s="117" t="s">
        <v>612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613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8232</v>
      </c>
      <c r="M15" s="109"/>
      <c r="N15" s="9" t="s">
        <v>24</v>
      </c>
      <c r="O15" s="10"/>
    </row>
    <row r="16" spans="1:15" ht="15" customHeight="1" x14ac:dyDescent="0.4">
      <c r="A16" s="85" t="s">
        <v>25</v>
      </c>
      <c r="B16" s="86"/>
      <c r="C16" s="86"/>
      <c r="D16" s="86"/>
      <c r="E16" s="86"/>
      <c r="F16" s="86"/>
      <c r="G16" s="86"/>
      <c r="H16" s="86"/>
      <c r="I16" s="86"/>
      <c r="J16" s="86"/>
      <c r="K16" s="11"/>
      <c r="L16" s="87">
        <v>8747</v>
      </c>
      <c r="M16" s="87"/>
      <c r="N16" s="12" t="s">
        <v>24</v>
      </c>
      <c r="O16" s="13"/>
    </row>
    <row r="17" spans="1:15" ht="15" customHeight="1" x14ac:dyDescent="0.4">
      <c r="A17" s="106" t="s">
        <v>26</v>
      </c>
      <c r="B17" s="107"/>
      <c r="C17" s="107"/>
      <c r="D17" s="107"/>
      <c r="E17" s="107"/>
      <c r="F17" s="107"/>
      <c r="G17" s="107"/>
      <c r="H17" s="107"/>
      <c r="I17" s="107"/>
      <c r="J17" s="108"/>
      <c r="K17" s="14"/>
      <c r="L17" s="109">
        <v>7992</v>
      </c>
      <c r="M17" s="109"/>
      <c r="N17" s="9" t="s">
        <v>27</v>
      </c>
      <c r="O17" s="10"/>
    </row>
    <row r="18" spans="1:15" ht="15" customHeight="1" x14ac:dyDescent="0.4">
      <c r="A18" s="85" t="s">
        <v>28</v>
      </c>
      <c r="B18" s="86"/>
      <c r="C18" s="86"/>
      <c r="D18" s="86"/>
      <c r="E18" s="86"/>
      <c r="F18" s="86"/>
      <c r="G18" s="86"/>
      <c r="H18" s="86"/>
      <c r="I18" s="86"/>
      <c r="J18" s="86"/>
      <c r="K18" s="15"/>
      <c r="L18" s="87">
        <v>8492</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614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273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615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C00-000000000000}">
      <formula1>256</formula1>
    </dataValidation>
    <dataValidation type="textLength" operator="lessThanOrEqual" allowBlank="1" showInputMessage="1" showErrorMessage="1" sqref="A35:O35" xr:uid="{00000000-0002-0000-4C00-000001000000}">
      <formula1>100</formula1>
    </dataValidation>
    <dataValidation type="textLength" operator="lessThanOrEqual" allowBlank="1" showInputMessage="1" showErrorMessage="1" errorTitle="エラーメッセージ" error="255文字を超えています。_x000a_" sqref="A34:O34" xr:uid="{00000000-0002-0000-4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616</v>
      </c>
      <c r="D4" s="130"/>
      <c r="E4" s="130"/>
      <c r="F4" s="130"/>
      <c r="G4" s="130"/>
      <c r="H4" s="131"/>
      <c r="I4" s="117" t="s">
        <v>4</v>
      </c>
      <c r="J4" s="130" t="s">
        <v>617</v>
      </c>
      <c r="K4" s="130"/>
      <c r="L4" s="130"/>
      <c r="M4" s="130"/>
      <c r="N4" s="130"/>
      <c r="O4" s="131"/>
    </row>
    <row r="5" spans="1:15" ht="15" customHeight="1" x14ac:dyDescent="0.4">
      <c r="A5" s="129"/>
      <c r="B5" s="129"/>
      <c r="C5" s="132" t="s">
        <v>6</v>
      </c>
      <c r="D5" s="132"/>
      <c r="E5" s="132"/>
      <c r="F5" s="132"/>
      <c r="G5" s="132"/>
      <c r="H5" s="133"/>
      <c r="I5" s="129"/>
      <c r="J5" s="132" t="s">
        <v>618</v>
      </c>
      <c r="K5" s="132"/>
      <c r="L5" s="132"/>
      <c r="M5" s="132"/>
      <c r="N5" s="132"/>
      <c r="O5" s="134"/>
    </row>
    <row r="6" spans="1:15" ht="15" customHeight="1" x14ac:dyDescent="0.4">
      <c r="A6" s="117" t="s">
        <v>8</v>
      </c>
      <c r="B6" s="117"/>
      <c r="C6" s="117"/>
      <c r="D6" s="117"/>
      <c r="E6" s="117"/>
      <c r="F6" s="117" t="s">
        <v>619</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620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9278</v>
      </c>
      <c r="M15" s="109"/>
      <c r="N15" s="9" t="s">
        <v>24</v>
      </c>
      <c r="O15" s="10"/>
    </row>
    <row r="16" spans="1:15" ht="15" customHeight="1" x14ac:dyDescent="0.4">
      <c r="A16" s="85" t="s">
        <v>25</v>
      </c>
      <c r="B16" s="86"/>
      <c r="C16" s="86"/>
      <c r="D16" s="86"/>
      <c r="E16" s="86"/>
      <c r="F16" s="86"/>
      <c r="G16" s="86"/>
      <c r="H16" s="86"/>
      <c r="I16" s="86"/>
      <c r="J16" s="86"/>
      <c r="K16" s="11"/>
      <c r="L16" s="87">
        <v>10254</v>
      </c>
      <c r="M16" s="87"/>
      <c r="N16" s="12" t="s">
        <v>24</v>
      </c>
      <c r="O16" s="13"/>
    </row>
    <row r="17" spans="1:15" ht="15" customHeight="1" x14ac:dyDescent="0.4">
      <c r="A17" s="106" t="s">
        <v>26</v>
      </c>
      <c r="B17" s="107"/>
      <c r="C17" s="107"/>
      <c r="D17" s="107"/>
      <c r="E17" s="107"/>
      <c r="F17" s="107"/>
      <c r="G17" s="107"/>
      <c r="H17" s="107"/>
      <c r="I17" s="107"/>
      <c r="J17" s="108"/>
      <c r="K17" s="14"/>
      <c r="L17" s="109">
        <v>10650</v>
      </c>
      <c r="M17" s="109"/>
      <c r="N17" s="9" t="s">
        <v>27</v>
      </c>
      <c r="O17" s="10"/>
    </row>
    <row r="18" spans="1:15" ht="15" customHeight="1" x14ac:dyDescent="0.4">
      <c r="A18" s="85" t="s">
        <v>28</v>
      </c>
      <c r="B18" s="86"/>
      <c r="C18" s="86"/>
      <c r="D18" s="86"/>
      <c r="E18" s="86"/>
      <c r="F18" s="86"/>
      <c r="G18" s="86"/>
      <c r="H18" s="86"/>
      <c r="I18" s="86"/>
      <c r="J18" s="86"/>
      <c r="K18" s="15"/>
      <c r="L18" s="87">
        <v>11770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5</v>
      </c>
      <c r="N20" s="103"/>
      <c r="O20" s="13" t="s">
        <v>33</v>
      </c>
    </row>
    <row r="21" spans="1:15" ht="15" customHeight="1" x14ac:dyDescent="0.4">
      <c r="A21" s="53"/>
      <c r="B21" s="53"/>
      <c r="C21" s="53"/>
      <c r="D21" s="53"/>
      <c r="E21" s="53"/>
      <c r="F21" s="91"/>
      <c r="G21" s="63" t="s">
        <v>34</v>
      </c>
      <c r="H21" s="64"/>
      <c r="I21" s="64"/>
      <c r="J21" s="64"/>
      <c r="K21" s="64"/>
      <c r="L21" s="65"/>
      <c r="M21" s="66">
        <v>5</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621</v>
      </c>
      <c r="B23" s="74"/>
      <c r="C23" s="74"/>
      <c r="D23" s="74"/>
      <c r="E23" s="74"/>
      <c r="F23" s="74"/>
      <c r="G23" s="74"/>
      <c r="H23" s="74"/>
      <c r="I23" s="74"/>
      <c r="J23" s="74"/>
      <c r="K23" s="74"/>
      <c r="L23" s="74"/>
      <c r="M23" s="74"/>
      <c r="N23" s="74"/>
      <c r="O23" s="75"/>
    </row>
    <row r="24" spans="1:15" ht="90" customHeight="1" x14ac:dyDescent="0.4">
      <c r="A24" s="73" t="s">
        <v>622</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623</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624</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D00-000000000000}">
      <formula1>256</formula1>
    </dataValidation>
    <dataValidation type="textLength" operator="lessThanOrEqual" allowBlank="1" showInputMessage="1" showErrorMessage="1" sqref="A35:O35" xr:uid="{00000000-0002-0000-4D00-000001000000}">
      <formula1>100</formula1>
    </dataValidation>
    <dataValidation type="textLength" operator="lessThanOrEqual" allowBlank="1" showInputMessage="1" showErrorMessage="1" errorTitle="エラーメッセージ" error="255文字を超えています。_x000a_" sqref="A34:O34" xr:uid="{00000000-0002-0000-4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625</v>
      </c>
      <c r="D4" s="130"/>
      <c r="E4" s="130"/>
      <c r="F4" s="130"/>
      <c r="G4" s="130"/>
      <c r="H4" s="131"/>
      <c r="I4" s="117" t="s">
        <v>4</v>
      </c>
      <c r="J4" s="130" t="s">
        <v>626</v>
      </c>
      <c r="K4" s="130"/>
      <c r="L4" s="130"/>
      <c r="M4" s="130"/>
      <c r="N4" s="130"/>
      <c r="O4" s="131"/>
    </row>
    <row r="5" spans="1:15" ht="15" customHeight="1" x14ac:dyDescent="0.4">
      <c r="A5" s="129"/>
      <c r="B5" s="129"/>
      <c r="C5" s="132" t="s">
        <v>627</v>
      </c>
      <c r="D5" s="132"/>
      <c r="E5" s="132"/>
      <c r="F5" s="132"/>
      <c r="G5" s="132"/>
      <c r="H5" s="133"/>
      <c r="I5" s="129"/>
      <c r="J5" s="132" t="s">
        <v>628</v>
      </c>
      <c r="K5" s="132"/>
      <c r="L5" s="132"/>
      <c r="M5" s="132"/>
      <c r="N5" s="132"/>
      <c r="O5" s="134"/>
    </row>
    <row r="6" spans="1:15" ht="15" customHeight="1" x14ac:dyDescent="0.4">
      <c r="A6" s="117" t="s">
        <v>8</v>
      </c>
      <c r="B6" s="117"/>
      <c r="C6" s="117"/>
      <c r="D6" s="117"/>
      <c r="E6" s="117"/>
      <c r="F6" s="117" t="s">
        <v>629</v>
      </c>
      <c r="G6" s="117"/>
      <c r="H6" s="117"/>
      <c r="I6" s="117"/>
      <c r="J6" s="117"/>
      <c r="K6" s="117"/>
      <c r="L6" s="117"/>
      <c r="M6" s="117"/>
      <c r="N6" s="117"/>
      <c r="O6" s="117"/>
    </row>
    <row r="7" spans="1:15" ht="30" customHeight="1" x14ac:dyDescent="0.4">
      <c r="A7" s="117" t="s">
        <v>10</v>
      </c>
      <c r="B7" s="117"/>
      <c r="C7" s="117"/>
      <c r="D7" s="117"/>
      <c r="E7" s="117"/>
      <c r="F7" s="2"/>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t="s">
        <v>11</v>
      </c>
      <c r="G9" s="112" t="s">
        <v>14</v>
      </c>
      <c r="H9" s="112"/>
      <c r="I9" s="112"/>
      <c r="J9" s="112"/>
      <c r="K9" s="112"/>
      <c r="L9" s="112"/>
      <c r="M9" s="112"/>
      <c r="N9" s="112"/>
      <c r="O9" s="112"/>
    </row>
    <row r="10" spans="1:15" ht="120" customHeight="1" x14ac:dyDescent="0.4">
      <c r="A10" s="117" t="s">
        <v>15</v>
      </c>
      <c r="B10" s="117"/>
      <c r="C10" s="117"/>
      <c r="D10" s="117"/>
      <c r="E10" s="117"/>
      <c r="F10" s="118" t="s">
        <v>630</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329</v>
      </c>
      <c r="M15" s="109"/>
      <c r="N15" s="9" t="s">
        <v>24</v>
      </c>
      <c r="O15" s="10"/>
    </row>
    <row r="16" spans="1:15" ht="15" customHeight="1" x14ac:dyDescent="0.4">
      <c r="A16" s="85" t="s">
        <v>25</v>
      </c>
      <c r="B16" s="86"/>
      <c r="C16" s="86"/>
      <c r="D16" s="86"/>
      <c r="E16" s="86"/>
      <c r="F16" s="86"/>
      <c r="G16" s="86"/>
      <c r="H16" s="86"/>
      <c r="I16" s="86"/>
      <c r="J16" s="86"/>
      <c r="K16" s="11"/>
      <c r="L16" s="87">
        <v>347</v>
      </c>
      <c r="M16" s="87"/>
      <c r="N16" s="12" t="s">
        <v>24</v>
      </c>
      <c r="O16" s="13"/>
    </row>
    <row r="17" spans="1:15" ht="15" customHeight="1" x14ac:dyDescent="0.4">
      <c r="A17" s="106" t="s">
        <v>26</v>
      </c>
      <c r="B17" s="107"/>
      <c r="C17" s="107"/>
      <c r="D17" s="107"/>
      <c r="E17" s="107"/>
      <c r="F17" s="107"/>
      <c r="G17" s="107"/>
      <c r="H17" s="107"/>
      <c r="I17" s="107"/>
      <c r="J17" s="108"/>
      <c r="K17" s="14"/>
      <c r="L17" s="109">
        <v>319</v>
      </c>
      <c r="M17" s="109"/>
      <c r="N17" s="9" t="s">
        <v>27</v>
      </c>
      <c r="O17" s="10"/>
    </row>
    <row r="18" spans="1:15" ht="15" customHeight="1" x14ac:dyDescent="0.4">
      <c r="A18" s="85" t="s">
        <v>28</v>
      </c>
      <c r="B18" s="86"/>
      <c r="C18" s="86"/>
      <c r="D18" s="86"/>
      <c r="E18" s="86"/>
      <c r="F18" s="86"/>
      <c r="G18" s="86"/>
      <c r="H18" s="86"/>
      <c r="I18" s="86"/>
      <c r="J18" s="86"/>
      <c r="K18" s="15"/>
      <c r="L18" s="87">
        <v>336</v>
      </c>
      <c r="M18" s="87"/>
      <c r="N18" s="12" t="s">
        <v>27</v>
      </c>
      <c r="O18" s="13"/>
    </row>
    <row r="19" spans="1:15" ht="15" customHeight="1" x14ac:dyDescent="0.4">
      <c r="A19" s="50"/>
      <c r="B19" s="51"/>
      <c r="C19" s="51"/>
      <c r="D19" s="51"/>
      <c r="E19" s="51"/>
      <c r="F19" s="72"/>
      <c r="G19" s="92" t="s">
        <v>29</v>
      </c>
      <c r="H19" s="16" t="s">
        <v>11</v>
      </c>
      <c r="I19" s="94" t="s">
        <v>30</v>
      </c>
      <c r="J19" s="95"/>
      <c r="K19" s="95"/>
      <c r="L19" s="96"/>
      <c r="M19" s="97">
        <v>3.1</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3.2</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631</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632</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E00-000000000000}">
      <formula1>256</formula1>
    </dataValidation>
    <dataValidation type="textLength" operator="lessThanOrEqual" allowBlank="1" showInputMessage="1" showErrorMessage="1" sqref="A35:O35" xr:uid="{00000000-0002-0000-4E00-000001000000}">
      <formula1>100</formula1>
    </dataValidation>
    <dataValidation type="textLength" operator="lessThanOrEqual" allowBlank="1" showInputMessage="1" showErrorMessage="1" errorTitle="エラーメッセージ" error="255文字を超えています。_x000a_" sqref="A34:O34" xr:uid="{00000000-0002-0000-4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90</v>
      </c>
      <c r="D4" s="130"/>
      <c r="E4" s="130"/>
      <c r="F4" s="130"/>
      <c r="G4" s="130"/>
      <c r="H4" s="131"/>
      <c r="I4" s="117" t="s">
        <v>4</v>
      </c>
      <c r="J4" s="130" t="s">
        <v>91</v>
      </c>
      <c r="K4" s="130"/>
      <c r="L4" s="130"/>
      <c r="M4" s="130"/>
      <c r="N4" s="130"/>
      <c r="O4" s="131"/>
    </row>
    <row r="5" spans="1:15" ht="15" customHeight="1" x14ac:dyDescent="0.4">
      <c r="A5" s="129"/>
      <c r="B5" s="129"/>
      <c r="C5" s="132" t="s">
        <v>6</v>
      </c>
      <c r="D5" s="132"/>
      <c r="E5" s="132"/>
      <c r="F5" s="132"/>
      <c r="G5" s="132"/>
      <c r="H5" s="133"/>
      <c r="I5" s="129"/>
      <c r="J5" s="132" t="s">
        <v>92</v>
      </c>
      <c r="K5" s="132"/>
      <c r="L5" s="132"/>
      <c r="M5" s="132"/>
      <c r="N5" s="132"/>
      <c r="O5" s="134"/>
    </row>
    <row r="6" spans="1:15" ht="15" customHeight="1" x14ac:dyDescent="0.4">
      <c r="A6" s="117" t="s">
        <v>8</v>
      </c>
      <c r="B6" s="117"/>
      <c r="C6" s="117"/>
      <c r="D6" s="117"/>
      <c r="E6" s="117"/>
      <c r="F6" s="117" t="s">
        <v>77</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93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5989</v>
      </c>
      <c r="M15" s="109"/>
      <c r="N15" s="9" t="s">
        <v>24</v>
      </c>
      <c r="O15" s="10"/>
    </row>
    <row r="16" spans="1:15" ht="15" customHeight="1" x14ac:dyDescent="0.4">
      <c r="A16" s="85" t="s">
        <v>25</v>
      </c>
      <c r="B16" s="86"/>
      <c r="C16" s="86"/>
      <c r="D16" s="86"/>
      <c r="E16" s="86"/>
      <c r="F16" s="86"/>
      <c r="G16" s="86"/>
      <c r="H16" s="86"/>
      <c r="I16" s="86"/>
      <c r="J16" s="86"/>
      <c r="K16" s="11"/>
      <c r="L16" s="87">
        <v>6591</v>
      </c>
      <c r="M16" s="87"/>
      <c r="N16" s="12" t="s">
        <v>24</v>
      </c>
      <c r="O16" s="13"/>
    </row>
    <row r="17" spans="1:15" ht="15" customHeight="1" x14ac:dyDescent="0.4">
      <c r="A17" s="106" t="s">
        <v>26</v>
      </c>
      <c r="B17" s="107"/>
      <c r="C17" s="107"/>
      <c r="D17" s="107"/>
      <c r="E17" s="107"/>
      <c r="F17" s="107"/>
      <c r="G17" s="107"/>
      <c r="H17" s="107"/>
      <c r="I17" s="107"/>
      <c r="J17" s="108"/>
      <c r="K17" s="14"/>
      <c r="L17" s="109">
        <v>5820</v>
      </c>
      <c r="M17" s="109"/>
      <c r="N17" s="9" t="s">
        <v>27</v>
      </c>
      <c r="O17" s="10"/>
    </row>
    <row r="18" spans="1:15" ht="15" customHeight="1" x14ac:dyDescent="0.4">
      <c r="A18" s="85" t="s">
        <v>28</v>
      </c>
      <c r="B18" s="86"/>
      <c r="C18" s="86"/>
      <c r="D18" s="86"/>
      <c r="E18" s="86"/>
      <c r="F18" s="86"/>
      <c r="G18" s="86"/>
      <c r="H18" s="86"/>
      <c r="I18" s="86"/>
      <c r="J18" s="86"/>
      <c r="K18" s="15"/>
      <c r="L18" s="87">
        <v>6400</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3.1</v>
      </c>
      <c r="N20" s="103"/>
      <c r="O20" s="13" t="s">
        <v>33</v>
      </c>
    </row>
    <row r="21" spans="1:15" ht="15" customHeight="1" x14ac:dyDescent="0.4">
      <c r="A21" s="53"/>
      <c r="B21" s="53"/>
      <c r="C21" s="53"/>
      <c r="D21" s="53"/>
      <c r="E21" s="53"/>
      <c r="F21" s="91"/>
      <c r="G21" s="63" t="s">
        <v>34</v>
      </c>
      <c r="H21" s="64"/>
      <c r="I21" s="64"/>
      <c r="J21" s="64"/>
      <c r="K21" s="64"/>
      <c r="L21" s="65"/>
      <c r="M21" s="66">
        <v>3.2</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94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95</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96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97</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700-000000000000}">
      <formula1>256</formula1>
    </dataValidation>
    <dataValidation type="textLength" operator="lessThanOrEqual" allowBlank="1" showInputMessage="1" showErrorMessage="1" sqref="A35:O35" xr:uid="{00000000-0002-0000-0700-000001000000}">
      <formula1>100</formula1>
    </dataValidation>
    <dataValidation type="textLength" operator="lessThanOrEqual" allowBlank="1" showInputMessage="1" showErrorMessage="1" errorTitle="エラーメッセージ" error="255文字を超えています。_x000a_" sqref="A34:O34" xr:uid="{00000000-0002-0000-0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633</v>
      </c>
      <c r="D4" s="130"/>
      <c r="E4" s="130"/>
      <c r="F4" s="130"/>
      <c r="G4" s="130"/>
      <c r="H4" s="131"/>
      <c r="I4" s="117" t="s">
        <v>4</v>
      </c>
      <c r="J4" s="130" t="s">
        <v>634</v>
      </c>
      <c r="K4" s="130"/>
      <c r="L4" s="130"/>
      <c r="M4" s="130"/>
      <c r="N4" s="130"/>
      <c r="O4" s="131"/>
    </row>
    <row r="5" spans="1:15" ht="15" customHeight="1" x14ac:dyDescent="0.4">
      <c r="A5" s="129"/>
      <c r="B5" s="129"/>
      <c r="C5" s="132" t="s">
        <v>6</v>
      </c>
      <c r="D5" s="132"/>
      <c r="E5" s="132"/>
      <c r="F5" s="132"/>
      <c r="G5" s="132"/>
      <c r="H5" s="133"/>
      <c r="I5" s="129"/>
      <c r="J5" s="132" t="s">
        <v>635</v>
      </c>
      <c r="K5" s="132"/>
      <c r="L5" s="132"/>
      <c r="M5" s="132"/>
      <c r="N5" s="132"/>
      <c r="O5" s="134"/>
    </row>
    <row r="6" spans="1:15" ht="15" customHeight="1" x14ac:dyDescent="0.4">
      <c r="A6" s="117" t="s">
        <v>8</v>
      </c>
      <c r="B6" s="117"/>
      <c r="C6" s="117"/>
      <c r="D6" s="117"/>
      <c r="E6" s="117"/>
      <c r="F6" s="117" t="s">
        <v>334</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636</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22138</v>
      </c>
      <c r="M15" s="109"/>
      <c r="N15" s="9" t="s">
        <v>24</v>
      </c>
      <c r="O15" s="10"/>
    </row>
    <row r="16" spans="1:15" ht="15" customHeight="1" x14ac:dyDescent="0.4">
      <c r="A16" s="85" t="s">
        <v>25</v>
      </c>
      <c r="B16" s="86"/>
      <c r="C16" s="86"/>
      <c r="D16" s="86"/>
      <c r="E16" s="86"/>
      <c r="F16" s="86"/>
      <c r="G16" s="86"/>
      <c r="H16" s="86"/>
      <c r="I16" s="86"/>
      <c r="J16" s="86"/>
      <c r="K16" s="11"/>
      <c r="L16" s="87">
        <v>23914</v>
      </c>
      <c r="M16" s="87"/>
      <c r="N16" s="12" t="s">
        <v>24</v>
      </c>
      <c r="O16" s="13"/>
    </row>
    <row r="17" spans="1:15" ht="15" customHeight="1" x14ac:dyDescent="0.4">
      <c r="A17" s="106" t="s">
        <v>26</v>
      </c>
      <c r="B17" s="107"/>
      <c r="C17" s="107"/>
      <c r="D17" s="107"/>
      <c r="E17" s="107"/>
      <c r="F17" s="107"/>
      <c r="G17" s="107"/>
      <c r="H17" s="107"/>
      <c r="I17" s="107"/>
      <c r="J17" s="108"/>
      <c r="K17" s="14"/>
      <c r="L17" s="109">
        <v>19924</v>
      </c>
      <c r="M17" s="109"/>
      <c r="N17" s="9" t="s">
        <v>27</v>
      </c>
      <c r="O17" s="10"/>
    </row>
    <row r="18" spans="1:15" ht="15" customHeight="1" x14ac:dyDescent="0.4">
      <c r="A18" s="85" t="s">
        <v>28</v>
      </c>
      <c r="B18" s="86"/>
      <c r="C18" s="86"/>
      <c r="D18" s="86"/>
      <c r="E18" s="86"/>
      <c r="F18" s="86"/>
      <c r="G18" s="86"/>
      <c r="H18" s="86"/>
      <c r="I18" s="86"/>
      <c r="J18" s="86"/>
      <c r="K18" s="15"/>
      <c r="L18" s="87">
        <v>21523</v>
      </c>
      <c r="M18" s="87"/>
      <c r="N18" s="12" t="s">
        <v>27</v>
      </c>
      <c r="O18" s="13"/>
    </row>
    <row r="19" spans="1:15" ht="15" customHeight="1" x14ac:dyDescent="0.4">
      <c r="A19" s="50"/>
      <c r="B19" s="51"/>
      <c r="C19" s="51"/>
      <c r="D19" s="51"/>
      <c r="E19" s="51"/>
      <c r="F19" s="72"/>
      <c r="G19" s="92" t="s">
        <v>29</v>
      </c>
      <c r="H19" s="16"/>
      <c r="I19" s="94" t="s">
        <v>30</v>
      </c>
      <c r="J19" s="95"/>
      <c r="K19" s="95"/>
      <c r="L19" s="96"/>
      <c r="M19" s="97">
        <v>0</v>
      </c>
      <c r="N19" s="98"/>
      <c r="O19" s="10" t="s">
        <v>31</v>
      </c>
    </row>
    <row r="20" spans="1:15" ht="15" customHeight="1" x14ac:dyDescent="0.4">
      <c r="A20" s="88"/>
      <c r="B20" s="89"/>
      <c r="C20" s="89"/>
      <c r="D20" s="89"/>
      <c r="E20" s="89"/>
      <c r="F20" s="90"/>
      <c r="G20" s="93"/>
      <c r="H20" s="17" t="s">
        <v>11</v>
      </c>
      <c r="I20" s="99" t="s">
        <v>32</v>
      </c>
      <c r="J20" s="100"/>
      <c r="K20" s="100"/>
      <c r="L20" s="101"/>
      <c r="M20" s="102">
        <v>10</v>
      </c>
      <c r="N20" s="103"/>
      <c r="O20" s="13" t="s">
        <v>33</v>
      </c>
    </row>
    <row r="21" spans="1:15" ht="15" customHeight="1" x14ac:dyDescent="0.4">
      <c r="A21" s="53"/>
      <c r="B21" s="53"/>
      <c r="C21" s="53"/>
      <c r="D21" s="53"/>
      <c r="E21" s="53"/>
      <c r="F21" s="91"/>
      <c r="G21" s="63" t="s">
        <v>34</v>
      </c>
      <c r="H21" s="64"/>
      <c r="I21" s="64"/>
      <c r="J21" s="64"/>
      <c r="K21" s="64"/>
      <c r="L21" s="65"/>
      <c r="M21" s="66">
        <v>10</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637</v>
      </c>
      <c r="B23" s="74"/>
      <c r="C23" s="74"/>
      <c r="D23" s="74"/>
      <c r="E23" s="74"/>
      <c r="F23" s="74"/>
      <c r="G23" s="74"/>
      <c r="H23" s="74"/>
      <c r="I23" s="74"/>
      <c r="J23" s="74"/>
      <c r="K23" s="74"/>
      <c r="L23" s="74"/>
      <c r="M23" s="74"/>
      <c r="N23" s="74"/>
      <c r="O23" s="75"/>
    </row>
    <row r="24" spans="1:15" ht="90" customHeight="1" x14ac:dyDescent="0.4">
      <c r="A24" s="73" t="s">
        <v>638</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639</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90" customHeight="1" x14ac:dyDescent="0.4">
      <c r="A31" s="68" t="s">
        <v>640</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641</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4F00-000000000000}">
      <formula1>256</formula1>
    </dataValidation>
    <dataValidation type="textLength" operator="lessThanOrEqual" allowBlank="1" showInputMessage="1" showErrorMessage="1" sqref="A35:O35" xr:uid="{00000000-0002-0000-4F00-000001000000}">
      <formula1>100</formula1>
    </dataValidation>
    <dataValidation type="textLength" operator="lessThanOrEqual" allowBlank="1" showInputMessage="1" showErrorMessage="1" errorTitle="エラーメッセージ" error="255文字を超えています。_x000a_" sqref="A34:O34" xr:uid="{00000000-0002-0000-4F00-000002000000}">
      <formula1>256</formula1>
    </dataValidation>
  </dataValidations>
  <pageMargins left="0.70866141732283505" right="0.70866141732283505" top="0.74803149606299202" bottom="0.74803149606299202" header="0.31496062992126" footer="0.31496062992126"/>
  <pageSetup paperSize="9" scale="75" orientation="portrait"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0" t="s">
        <v>0</v>
      </c>
      <c r="B1" s="121"/>
      <c r="C1" s="121"/>
      <c r="D1" s="121"/>
      <c r="E1" s="121"/>
      <c r="F1" s="121"/>
      <c r="G1" s="121"/>
      <c r="H1" s="121"/>
      <c r="I1" s="121"/>
      <c r="J1" s="121"/>
      <c r="K1" s="121"/>
      <c r="L1" s="121"/>
      <c r="M1" s="121"/>
      <c r="N1" s="121"/>
      <c r="O1" s="122"/>
    </row>
    <row r="2" spans="1:15" ht="15" customHeight="1" x14ac:dyDescent="0.4">
      <c r="A2" s="123"/>
      <c r="B2" s="89"/>
      <c r="C2" s="89"/>
      <c r="D2" s="89"/>
      <c r="E2" s="89"/>
      <c r="F2" s="89"/>
      <c r="G2" s="124"/>
      <c r="H2" s="124"/>
      <c r="I2" s="124"/>
      <c r="J2" s="124"/>
      <c r="K2" s="124"/>
      <c r="L2" s="124"/>
      <c r="M2" s="124"/>
      <c r="N2" s="124"/>
      <c r="O2" s="125"/>
    </row>
    <row r="3" spans="1:15" ht="15" customHeight="1" x14ac:dyDescent="0.4">
      <c r="A3" s="126"/>
      <c r="B3" s="127"/>
      <c r="C3" s="127"/>
      <c r="D3" s="127"/>
      <c r="E3" s="127"/>
      <c r="F3" s="127"/>
      <c r="G3" s="127"/>
      <c r="H3" s="127"/>
      <c r="I3" s="127"/>
      <c r="J3" s="127"/>
      <c r="K3" s="127"/>
      <c r="L3" s="127"/>
      <c r="M3" s="127"/>
      <c r="N3" s="127"/>
      <c r="O3" s="128"/>
    </row>
    <row r="4" spans="1:15" ht="15" customHeight="1" x14ac:dyDescent="0.4">
      <c r="A4" s="117" t="s">
        <v>1</v>
      </c>
      <c r="B4" s="117" t="s">
        <v>2</v>
      </c>
      <c r="C4" s="130" t="s">
        <v>98</v>
      </c>
      <c r="D4" s="130"/>
      <c r="E4" s="130"/>
      <c r="F4" s="130"/>
      <c r="G4" s="130"/>
      <c r="H4" s="131"/>
      <c r="I4" s="117" t="s">
        <v>4</v>
      </c>
      <c r="J4" s="130" t="s">
        <v>99</v>
      </c>
      <c r="K4" s="130"/>
      <c r="L4" s="130"/>
      <c r="M4" s="130"/>
      <c r="N4" s="130"/>
      <c r="O4" s="131"/>
    </row>
    <row r="5" spans="1:15" ht="15" customHeight="1" x14ac:dyDescent="0.4">
      <c r="A5" s="129"/>
      <c r="B5" s="129"/>
      <c r="C5" s="132" t="s">
        <v>100</v>
      </c>
      <c r="D5" s="132"/>
      <c r="E5" s="132"/>
      <c r="F5" s="132"/>
      <c r="G5" s="132"/>
      <c r="H5" s="133"/>
      <c r="I5" s="129"/>
      <c r="J5" s="132" t="s">
        <v>101</v>
      </c>
      <c r="K5" s="132"/>
      <c r="L5" s="132"/>
      <c r="M5" s="132"/>
      <c r="N5" s="132"/>
      <c r="O5" s="134"/>
    </row>
    <row r="6" spans="1:15" ht="15" customHeight="1" x14ac:dyDescent="0.4">
      <c r="A6" s="117" t="s">
        <v>8</v>
      </c>
      <c r="B6" s="117"/>
      <c r="C6" s="117"/>
      <c r="D6" s="117"/>
      <c r="E6" s="117"/>
      <c r="F6" s="117" t="s">
        <v>102</v>
      </c>
      <c r="G6" s="117"/>
      <c r="H6" s="117"/>
      <c r="I6" s="117"/>
      <c r="J6" s="117"/>
      <c r="K6" s="117"/>
      <c r="L6" s="117"/>
      <c r="M6" s="117"/>
      <c r="N6" s="117"/>
      <c r="O6" s="117"/>
    </row>
    <row r="7" spans="1:15" ht="30" customHeight="1" x14ac:dyDescent="0.4">
      <c r="A7" s="117" t="s">
        <v>10</v>
      </c>
      <c r="B7" s="117"/>
      <c r="C7" s="117"/>
      <c r="D7" s="117"/>
      <c r="E7" s="117"/>
      <c r="F7" s="2" t="s">
        <v>11</v>
      </c>
      <c r="G7" s="135" t="s">
        <v>12</v>
      </c>
      <c r="H7" s="131"/>
      <c r="I7" s="131"/>
      <c r="J7" s="131"/>
      <c r="K7" s="131"/>
      <c r="L7" s="131"/>
      <c r="M7" s="131"/>
      <c r="N7" s="131"/>
      <c r="O7" s="131"/>
    </row>
    <row r="8" spans="1:15" ht="30" customHeight="1" x14ac:dyDescent="0.4">
      <c r="A8" s="117"/>
      <c r="B8" s="117"/>
      <c r="C8" s="117"/>
      <c r="D8" s="117"/>
      <c r="E8" s="117"/>
      <c r="F8" s="3"/>
      <c r="G8" s="110" t="s">
        <v>13</v>
      </c>
      <c r="H8" s="111"/>
      <c r="I8" s="111"/>
      <c r="J8" s="111"/>
      <c r="K8" s="111"/>
      <c r="L8" s="111"/>
      <c r="M8" s="111"/>
      <c r="N8" s="111"/>
      <c r="O8" s="111"/>
    </row>
    <row r="9" spans="1:15" ht="30" customHeight="1" x14ac:dyDescent="0.4">
      <c r="A9" s="117"/>
      <c r="B9" s="117"/>
      <c r="C9" s="117"/>
      <c r="D9" s="117"/>
      <c r="E9" s="117"/>
      <c r="F9" s="4"/>
      <c r="G9" s="112" t="s">
        <v>14</v>
      </c>
      <c r="H9" s="112"/>
      <c r="I9" s="112"/>
      <c r="J9" s="112"/>
      <c r="K9" s="112"/>
      <c r="L9" s="112"/>
      <c r="M9" s="112"/>
      <c r="N9" s="112"/>
      <c r="O9" s="112"/>
    </row>
    <row r="10" spans="1:15" ht="120" customHeight="1" x14ac:dyDescent="0.4">
      <c r="A10" s="117" t="s">
        <v>15</v>
      </c>
      <c r="B10" s="117"/>
      <c r="C10" s="117"/>
      <c r="D10" s="117"/>
      <c r="E10" s="117"/>
      <c r="F10" s="118" t="s">
        <v>103</v>
      </c>
      <c r="G10" s="119"/>
      <c r="H10" s="119"/>
      <c r="I10" s="119"/>
      <c r="J10" s="119"/>
      <c r="K10" s="119"/>
      <c r="L10" s="119"/>
      <c r="M10" s="119"/>
      <c r="N10" s="119"/>
      <c r="O10" s="119"/>
    </row>
    <row r="11" spans="1:15" ht="15" customHeight="1" x14ac:dyDescent="0.4">
      <c r="A11" s="50"/>
      <c r="B11" s="51"/>
      <c r="C11" s="51"/>
      <c r="D11" s="51"/>
      <c r="E11" s="51"/>
      <c r="F11" s="51"/>
      <c r="G11" s="51"/>
      <c r="H11" s="51"/>
      <c r="I11" s="51"/>
      <c r="J11" s="51"/>
      <c r="K11" s="51"/>
      <c r="L11" s="51"/>
      <c r="M11" s="51"/>
      <c r="N11" s="51"/>
      <c r="O11" s="51"/>
    </row>
    <row r="12" spans="1:15" ht="15" customHeight="1" x14ac:dyDescent="0.4">
      <c r="A12" s="52" t="s">
        <v>17</v>
      </c>
      <c r="B12" s="52"/>
      <c r="C12" s="52"/>
      <c r="D12" s="52"/>
      <c r="E12" s="52"/>
      <c r="F12" s="52"/>
      <c r="G12" s="52"/>
      <c r="H12" s="52"/>
      <c r="I12" s="52"/>
      <c r="J12" s="52"/>
      <c r="K12" s="52"/>
      <c r="L12" s="52"/>
      <c r="M12" s="52"/>
      <c r="N12" s="52"/>
      <c r="O12" s="52"/>
    </row>
    <row r="13" spans="1:15" ht="15" customHeight="1" x14ac:dyDescent="0.4">
      <c r="A13" s="106" t="s">
        <v>18</v>
      </c>
      <c r="B13" s="113"/>
      <c r="C13" s="113"/>
      <c r="D13" s="113"/>
      <c r="E13" s="113"/>
      <c r="F13" s="113"/>
      <c r="G13" s="113"/>
      <c r="H13" s="113"/>
      <c r="I13" s="113"/>
      <c r="J13" s="113"/>
      <c r="K13" s="113"/>
      <c r="L13" s="113"/>
      <c r="M13" s="113"/>
      <c r="N13" s="113"/>
      <c r="O13" s="114"/>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4" t="s">
        <v>22</v>
      </c>
      <c r="O14" s="105"/>
    </row>
    <row r="15" spans="1:15" ht="15" customHeight="1" x14ac:dyDescent="0.4">
      <c r="A15" s="115" t="s">
        <v>23</v>
      </c>
      <c r="B15" s="116"/>
      <c r="C15" s="116"/>
      <c r="D15" s="116"/>
      <c r="E15" s="116"/>
      <c r="F15" s="116"/>
      <c r="G15" s="116"/>
      <c r="H15" s="116"/>
      <c r="I15" s="116"/>
      <c r="J15" s="116"/>
      <c r="K15" s="8"/>
      <c r="L15" s="109">
        <v>4867</v>
      </c>
      <c r="M15" s="109"/>
      <c r="N15" s="9" t="s">
        <v>24</v>
      </c>
      <c r="O15" s="10"/>
    </row>
    <row r="16" spans="1:15" ht="15" customHeight="1" x14ac:dyDescent="0.4">
      <c r="A16" s="85" t="s">
        <v>25</v>
      </c>
      <c r="B16" s="86"/>
      <c r="C16" s="86"/>
      <c r="D16" s="86"/>
      <c r="E16" s="86"/>
      <c r="F16" s="86"/>
      <c r="G16" s="86"/>
      <c r="H16" s="86"/>
      <c r="I16" s="86"/>
      <c r="J16" s="86"/>
      <c r="K16" s="11"/>
      <c r="L16" s="87">
        <v>5840</v>
      </c>
      <c r="M16" s="87"/>
      <c r="N16" s="12" t="s">
        <v>24</v>
      </c>
      <c r="O16" s="13"/>
    </row>
    <row r="17" spans="1:15" ht="15" customHeight="1" x14ac:dyDescent="0.4">
      <c r="A17" s="106" t="s">
        <v>26</v>
      </c>
      <c r="B17" s="107"/>
      <c r="C17" s="107"/>
      <c r="D17" s="107"/>
      <c r="E17" s="107"/>
      <c r="F17" s="107"/>
      <c r="G17" s="107"/>
      <c r="H17" s="107"/>
      <c r="I17" s="107"/>
      <c r="J17" s="108"/>
      <c r="K17" s="14"/>
      <c r="L17" s="109">
        <v>4721</v>
      </c>
      <c r="M17" s="109"/>
      <c r="N17" s="9" t="s">
        <v>27</v>
      </c>
      <c r="O17" s="10"/>
    </row>
    <row r="18" spans="1:15" ht="15" customHeight="1" x14ac:dyDescent="0.4">
      <c r="A18" s="85" t="s">
        <v>28</v>
      </c>
      <c r="B18" s="86"/>
      <c r="C18" s="86"/>
      <c r="D18" s="86"/>
      <c r="E18" s="86"/>
      <c r="F18" s="86"/>
      <c r="G18" s="86"/>
      <c r="H18" s="86"/>
      <c r="I18" s="86"/>
      <c r="J18" s="86"/>
      <c r="K18" s="15"/>
      <c r="L18" s="87">
        <v>5666</v>
      </c>
      <c r="M18" s="87"/>
      <c r="N18" s="12" t="s">
        <v>27</v>
      </c>
      <c r="O18" s="13"/>
    </row>
    <row r="19" spans="1:15" ht="15" customHeight="1" x14ac:dyDescent="0.4">
      <c r="A19" s="50"/>
      <c r="B19" s="51"/>
      <c r="C19" s="51"/>
      <c r="D19" s="51"/>
      <c r="E19" s="51"/>
      <c r="F19" s="72"/>
      <c r="G19" s="92" t="s">
        <v>29</v>
      </c>
      <c r="H19" s="16" t="s">
        <v>11</v>
      </c>
      <c r="I19" s="94" t="s">
        <v>30</v>
      </c>
      <c r="J19" s="95"/>
      <c r="K19" s="95"/>
      <c r="L19" s="96"/>
      <c r="M19" s="97">
        <v>3</v>
      </c>
      <c r="N19" s="98"/>
      <c r="O19" s="10" t="s">
        <v>31</v>
      </c>
    </row>
    <row r="20" spans="1:15" ht="15" customHeight="1" x14ac:dyDescent="0.4">
      <c r="A20" s="88"/>
      <c r="B20" s="89"/>
      <c r="C20" s="89"/>
      <c r="D20" s="89"/>
      <c r="E20" s="89"/>
      <c r="F20" s="90"/>
      <c r="G20" s="93"/>
      <c r="H20" s="17"/>
      <c r="I20" s="99" t="s">
        <v>32</v>
      </c>
      <c r="J20" s="100"/>
      <c r="K20" s="100"/>
      <c r="L20" s="101"/>
      <c r="M20" s="102">
        <v>0</v>
      </c>
      <c r="N20" s="103"/>
      <c r="O20" s="13" t="s">
        <v>33</v>
      </c>
    </row>
    <row r="21" spans="1:15" ht="15" customHeight="1" x14ac:dyDescent="0.4">
      <c r="A21" s="53"/>
      <c r="B21" s="53"/>
      <c r="C21" s="53"/>
      <c r="D21" s="53"/>
      <c r="E21" s="53"/>
      <c r="F21" s="91"/>
      <c r="G21" s="63" t="s">
        <v>34</v>
      </c>
      <c r="H21" s="64"/>
      <c r="I21" s="64"/>
      <c r="J21" s="64"/>
      <c r="K21" s="64"/>
      <c r="L21" s="65"/>
      <c r="M21" s="66">
        <v>3</v>
      </c>
      <c r="N21" s="67"/>
      <c r="O21" s="13" t="s">
        <v>31</v>
      </c>
    </row>
    <row r="22" spans="1:15" ht="15" customHeight="1" x14ac:dyDescent="0.4">
      <c r="A22" s="71" t="s">
        <v>35</v>
      </c>
      <c r="B22" s="51"/>
      <c r="C22" s="51"/>
      <c r="D22" s="51"/>
      <c r="E22" s="51"/>
      <c r="F22" s="51"/>
      <c r="G22" s="51"/>
      <c r="H22" s="51"/>
      <c r="I22" s="51"/>
      <c r="J22" s="51"/>
      <c r="K22" s="51"/>
      <c r="L22" s="51"/>
      <c r="M22" s="51"/>
      <c r="N22" s="51"/>
      <c r="O22" s="72"/>
    </row>
    <row r="23" spans="1:15" ht="90" customHeight="1" x14ac:dyDescent="0.4">
      <c r="A23" s="73" t="s">
        <v>104</v>
      </c>
      <c r="B23" s="74"/>
      <c r="C23" s="74"/>
      <c r="D23" s="74"/>
      <c r="E23" s="74"/>
      <c r="F23" s="74"/>
      <c r="G23" s="74"/>
      <c r="H23" s="74"/>
      <c r="I23" s="74"/>
      <c r="J23" s="74"/>
      <c r="K23" s="74"/>
      <c r="L23" s="74"/>
      <c r="M23" s="74"/>
      <c r="N23" s="74"/>
      <c r="O23" s="75"/>
    </row>
    <row r="24" spans="1:15" ht="12" x14ac:dyDescent="0.4">
      <c r="A24" s="73" t="s">
        <v>6</v>
      </c>
      <c r="B24" s="74"/>
      <c r="C24" s="74"/>
      <c r="D24" s="74"/>
      <c r="E24" s="74"/>
      <c r="F24" s="74"/>
      <c r="G24" s="74"/>
      <c r="H24" s="74"/>
      <c r="I24" s="74"/>
      <c r="J24" s="74"/>
      <c r="K24" s="74"/>
      <c r="L24" s="74"/>
      <c r="M24" s="74"/>
      <c r="N24" s="74"/>
      <c r="O24" s="75"/>
    </row>
    <row r="25" spans="1:15" ht="15" customHeight="1" x14ac:dyDescent="0.4">
      <c r="A25" s="18"/>
      <c r="B25" s="76" t="s">
        <v>37</v>
      </c>
      <c r="C25" s="77"/>
      <c r="D25" s="77"/>
      <c r="E25" s="77"/>
      <c r="F25" s="77"/>
      <c r="G25" s="77"/>
      <c r="H25" s="77"/>
      <c r="I25" s="77"/>
      <c r="J25" s="77"/>
      <c r="K25" s="77"/>
      <c r="L25" s="77"/>
      <c r="M25" s="77"/>
      <c r="N25" s="77"/>
      <c r="O25" s="78"/>
    </row>
    <row r="26" spans="1:15" ht="15" customHeight="1" x14ac:dyDescent="0.4">
      <c r="A26" s="19"/>
      <c r="B26" s="76" t="s">
        <v>38</v>
      </c>
      <c r="C26" s="77"/>
      <c r="D26" s="77"/>
      <c r="E26" s="78"/>
      <c r="F26" s="79">
        <v>0</v>
      </c>
      <c r="G26" s="80"/>
      <c r="H26" s="20" t="s">
        <v>27</v>
      </c>
      <c r="I26" s="76" t="s">
        <v>39</v>
      </c>
      <c r="J26" s="77"/>
      <c r="K26" s="78"/>
      <c r="L26" s="81">
        <v>0</v>
      </c>
      <c r="M26" s="81"/>
      <c r="N26" s="20" t="s">
        <v>31</v>
      </c>
      <c r="O26" s="21"/>
    </row>
    <row r="27" spans="1:15" ht="15" customHeight="1" x14ac:dyDescent="0.4">
      <c r="A27" s="50"/>
      <c r="B27" s="50"/>
      <c r="C27" s="50"/>
      <c r="D27" s="50"/>
      <c r="E27" s="50"/>
      <c r="F27" s="50"/>
      <c r="G27" s="50"/>
      <c r="H27" s="50"/>
      <c r="I27" s="50"/>
      <c r="J27" s="50"/>
      <c r="K27" s="50"/>
      <c r="L27" s="50"/>
      <c r="M27" s="50"/>
      <c r="N27" s="50"/>
      <c r="O27" s="50"/>
    </row>
    <row r="28" spans="1:15" ht="15" customHeight="1" x14ac:dyDescent="0.4">
      <c r="A28" s="52" t="s">
        <v>40</v>
      </c>
      <c r="B28" s="52"/>
      <c r="C28" s="52"/>
      <c r="D28" s="52"/>
      <c r="E28" s="52"/>
      <c r="F28" s="52"/>
      <c r="G28" s="52"/>
      <c r="H28" s="52"/>
      <c r="I28" s="52"/>
      <c r="J28" s="52"/>
      <c r="K28" s="52"/>
      <c r="L28" s="52"/>
      <c r="M28" s="52"/>
      <c r="N28" s="52"/>
      <c r="O28" s="52"/>
    </row>
    <row r="29" spans="1:15" ht="15" customHeight="1" x14ac:dyDescent="0.4">
      <c r="A29" s="82" t="s">
        <v>41</v>
      </c>
      <c r="B29" s="83"/>
      <c r="C29" s="83"/>
      <c r="D29" s="83"/>
      <c r="E29" s="83"/>
      <c r="F29" s="83"/>
      <c r="G29" s="83"/>
      <c r="H29" s="22" t="s">
        <v>42</v>
      </c>
      <c r="I29" s="84" t="s">
        <v>6</v>
      </c>
      <c r="J29" s="84"/>
      <c r="K29" s="84"/>
      <c r="L29" s="84"/>
      <c r="M29" s="84"/>
      <c r="N29" s="84"/>
      <c r="O29" s="10" t="s">
        <v>44</v>
      </c>
    </row>
    <row r="30" spans="1:15" ht="15" customHeight="1" x14ac:dyDescent="0.4">
      <c r="A30" s="60" t="s">
        <v>45</v>
      </c>
      <c r="B30" s="61"/>
      <c r="C30" s="61"/>
      <c r="D30" s="61"/>
      <c r="E30" s="61"/>
      <c r="F30" s="61"/>
      <c r="G30" s="61"/>
      <c r="H30" s="61"/>
      <c r="I30" s="61"/>
      <c r="J30" s="61"/>
      <c r="K30" s="61"/>
      <c r="L30" s="61"/>
      <c r="M30" s="61"/>
      <c r="N30" s="61"/>
      <c r="O30" s="62"/>
    </row>
    <row r="31" spans="1:15" ht="12" x14ac:dyDescent="0.4">
      <c r="A31" s="68" t="s">
        <v>6</v>
      </c>
      <c r="B31" s="69"/>
      <c r="C31" s="69"/>
      <c r="D31" s="69"/>
      <c r="E31" s="69"/>
      <c r="F31" s="69"/>
      <c r="G31" s="69"/>
      <c r="H31" s="69"/>
      <c r="I31" s="69"/>
      <c r="J31" s="69"/>
      <c r="K31" s="69"/>
      <c r="L31" s="69"/>
      <c r="M31" s="69"/>
      <c r="N31" s="69"/>
      <c r="O31" s="70"/>
    </row>
    <row r="32" spans="1:15" ht="15" customHeight="1" x14ac:dyDescent="0.4">
      <c r="A32" s="50" t="s">
        <v>46</v>
      </c>
      <c r="B32" s="51"/>
      <c r="C32" s="51"/>
      <c r="D32" s="51"/>
      <c r="E32" s="51"/>
      <c r="F32" s="51"/>
      <c r="G32" s="51"/>
      <c r="H32" s="51"/>
      <c r="I32" s="51"/>
      <c r="J32" s="51"/>
      <c r="K32" s="51"/>
      <c r="L32" s="51"/>
      <c r="M32" s="51"/>
      <c r="N32" s="51"/>
      <c r="O32" s="51"/>
    </row>
    <row r="33" spans="1:15" ht="15" customHeight="1" x14ac:dyDescent="0.4">
      <c r="A33" s="52" t="s">
        <v>47</v>
      </c>
      <c r="B33" s="53"/>
      <c r="C33" s="53"/>
      <c r="D33" s="53"/>
      <c r="E33" s="53"/>
      <c r="F33" s="53"/>
      <c r="G33" s="53"/>
      <c r="H33" s="53"/>
      <c r="I33" s="53"/>
      <c r="J33" s="53"/>
      <c r="K33" s="53"/>
      <c r="L33" s="53"/>
      <c r="M33" s="53"/>
      <c r="N33" s="53"/>
      <c r="O33" s="53"/>
    </row>
    <row r="34" spans="1:15" ht="90" customHeight="1" x14ac:dyDescent="0.4">
      <c r="A34" s="54" t="s">
        <v>105</v>
      </c>
      <c r="B34" s="55"/>
      <c r="C34" s="55"/>
      <c r="D34" s="55"/>
      <c r="E34" s="55"/>
      <c r="F34" s="55"/>
      <c r="G34" s="55"/>
      <c r="H34" s="55"/>
      <c r="I34" s="55"/>
      <c r="J34" s="55"/>
      <c r="K34" s="55"/>
      <c r="L34" s="55"/>
      <c r="M34" s="55"/>
      <c r="N34" s="55"/>
      <c r="O34" s="56"/>
    </row>
    <row r="35" spans="1:15" ht="12" x14ac:dyDescent="0.4">
      <c r="A35" s="57" t="s">
        <v>6</v>
      </c>
      <c r="B35" s="58"/>
      <c r="C35" s="58"/>
      <c r="D35" s="58"/>
      <c r="E35" s="58"/>
      <c r="F35" s="58"/>
      <c r="G35" s="58"/>
      <c r="H35" s="58"/>
      <c r="I35" s="58"/>
      <c r="J35" s="58"/>
      <c r="K35" s="58"/>
      <c r="L35" s="58"/>
      <c r="M35" s="58"/>
      <c r="N35" s="58"/>
      <c r="O35" s="59"/>
    </row>
    <row r="36" spans="1:15" ht="15" customHeight="1" x14ac:dyDescent="0.4">
      <c r="A36" s="50"/>
      <c r="B36" s="51"/>
      <c r="C36" s="51"/>
      <c r="D36" s="51"/>
      <c r="E36" s="51"/>
      <c r="F36" s="51"/>
      <c r="G36" s="51"/>
      <c r="H36" s="51"/>
      <c r="I36" s="51"/>
      <c r="J36" s="51"/>
      <c r="K36" s="51"/>
      <c r="L36" s="51"/>
      <c r="M36" s="51"/>
      <c r="N36" s="51"/>
      <c r="O36" s="51"/>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6:E6"/>
    <mergeCell ref="F6:O6"/>
    <mergeCell ref="A7:E9"/>
    <mergeCell ref="G7:O7"/>
    <mergeCell ref="A1:O1"/>
    <mergeCell ref="A2:O3"/>
    <mergeCell ref="A4:A5"/>
    <mergeCell ref="B4:B5"/>
    <mergeCell ref="C4:H4"/>
    <mergeCell ref="I4:I5"/>
    <mergeCell ref="J4:O4"/>
    <mergeCell ref="C5:H5"/>
    <mergeCell ref="J5:O5"/>
    <mergeCell ref="G8:O8"/>
    <mergeCell ref="G9:O9"/>
    <mergeCell ref="A12:O12"/>
    <mergeCell ref="A13:O13"/>
    <mergeCell ref="A15:J15"/>
    <mergeCell ref="L15:M15"/>
    <mergeCell ref="A10:E10"/>
    <mergeCell ref="F10:O10"/>
    <mergeCell ref="A11:O11"/>
    <mergeCell ref="A16:J16"/>
    <mergeCell ref="L16:M16"/>
    <mergeCell ref="N14:O14"/>
    <mergeCell ref="A17:J17"/>
    <mergeCell ref="L17:M17"/>
    <mergeCell ref="A18:J18"/>
    <mergeCell ref="L18:M18"/>
    <mergeCell ref="A19:F21"/>
    <mergeCell ref="G19:G20"/>
    <mergeCell ref="I19:L19"/>
    <mergeCell ref="M19:N19"/>
    <mergeCell ref="I20:L20"/>
    <mergeCell ref="M20:N20"/>
    <mergeCell ref="A30:O3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2:O32"/>
    <mergeCell ref="A33:O33"/>
    <mergeCell ref="A34:O34"/>
    <mergeCell ref="A35:O35"/>
    <mergeCell ref="A36:O36"/>
  </mergeCells>
  <phoneticPr fontId="3"/>
  <dataValidations count="3">
    <dataValidation type="textLength" operator="lessThanOrEqual" allowBlank="1" showInputMessage="1" showErrorMessage="1" sqref="F10:O10" xr:uid="{00000000-0002-0000-0800-000000000000}">
      <formula1>256</formula1>
    </dataValidation>
    <dataValidation type="textLength" operator="lessThanOrEqual" allowBlank="1" showInputMessage="1" showErrorMessage="1" sqref="A35:O35" xr:uid="{00000000-0002-0000-0800-000001000000}">
      <formula1>100</formula1>
    </dataValidation>
    <dataValidation type="textLength" operator="lessThanOrEqual" allowBlank="1" showInputMessage="1" showErrorMessage="1" errorTitle="エラーメッセージ" error="255文字を超えています。_x000a_" sqref="A34:O34" xr:uid="{00000000-0002-0000-0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80</vt:i4>
      </vt:variant>
      <vt:variant>
        <vt:lpstr>名前付き一覧</vt:lpstr>
      </vt:variant>
      <vt:variant>
        <vt:i4>3</vt:i4>
      </vt:variant>
    </vt:vector>
  </HeadingPairs>
  <TitlesOfParts>
    <vt:vector size="83" baseType="lpstr">
      <vt:lpstr>目次</vt:lpstr>
      <vt:lpstr>株式会社　海遊館</vt:lpstr>
      <vt:lpstr>門真市役所</vt:lpstr>
      <vt:lpstr>株式会社　カナモト</vt:lpstr>
      <vt:lpstr>株式会社　カネカ</vt:lpstr>
      <vt:lpstr>学校法人　関西医科大学</vt:lpstr>
      <vt:lpstr>株式会社　関西オカムラ</vt:lpstr>
      <vt:lpstr>学校法人　関西外国語大学</vt:lpstr>
      <vt:lpstr>関西国際空港熱供給株式会社</vt:lpstr>
      <vt:lpstr>関西製糖株式会社</vt:lpstr>
      <vt:lpstr>学校法人　関西大学</vt:lpstr>
      <vt:lpstr>関西テレビ放送株式会社</vt:lpstr>
      <vt:lpstr>関西電力株式会社</vt:lpstr>
      <vt:lpstr>関西電力送配電株式会社</vt:lpstr>
      <vt:lpstr>関西図書印刷株式会社</vt:lpstr>
      <vt:lpstr>関西トランスウェイ株式会社</vt:lpstr>
      <vt:lpstr>株式会社かんでんエンジニアリング</vt:lpstr>
      <vt:lpstr>関電不動産開発株式会社</vt:lpstr>
      <vt:lpstr>岸和田市</vt:lpstr>
      <vt:lpstr>岸和田製鋼株式会社</vt:lpstr>
      <vt:lpstr>北川ヒューテック（㈱）</vt:lpstr>
      <vt:lpstr>木津運送株式会社</vt:lpstr>
      <vt:lpstr>キヤノンメディカルシステムズ株式会社</vt:lpstr>
      <vt:lpstr>共英製鋼株式会社</vt:lpstr>
      <vt:lpstr>京セラドキュメントソリューションズ株式会社</vt:lpstr>
      <vt:lpstr>株式会社キョウデン</vt:lpstr>
      <vt:lpstr>国立大学法人　京都大学</vt:lpstr>
      <vt:lpstr>㈱共立ヒートテクノ</vt:lpstr>
      <vt:lpstr>株式会社共和</vt:lpstr>
      <vt:lpstr>近畿車輛株式会社</vt:lpstr>
      <vt:lpstr>学校法人　近畿大学</vt:lpstr>
      <vt:lpstr>医療法人　錦秀会</vt:lpstr>
      <vt:lpstr>近鉄タクシー株式会社</vt:lpstr>
      <vt:lpstr>近鉄バス株式会社</vt:lpstr>
      <vt:lpstr>株式会社近鉄百貨店</vt:lpstr>
      <vt:lpstr>株式会社きんでん</vt:lpstr>
      <vt:lpstr>代表社員キンドリル・インク</vt:lpstr>
      <vt:lpstr>近物レックス株式会社</vt:lpstr>
      <vt:lpstr>株式会社クボタ</vt:lpstr>
      <vt:lpstr>株式会社クボタケミックス</vt:lpstr>
      <vt:lpstr>クボタ精機株式会社</vt:lpstr>
      <vt:lpstr>クラシエ製薬株式会社</vt:lpstr>
      <vt:lpstr>倉敷紡績株式会社</vt:lpstr>
      <vt:lpstr>株式会社ｸﾘｰﾝｽﾃｰｼﾞ</vt:lpstr>
      <vt:lpstr>株式会社クリオ・エアー</vt:lpstr>
      <vt:lpstr>グリコマニュファクチャリングジャパン株式会社</vt:lpstr>
      <vt:lpstr>クリスタ長堀株式会社</vt:lpstr>
      <vt:lpstr>株式会社 栗本鐵工所</vt:lpstr>
      <vt:lpstr>久留米運送株式会社</vt:lpstr>
      <vt:lpstr>株式会社オプテージ</vt:lpstr>
      <vt:lpstr>ケイエス冷凍食品株式会社</vt:lpstr>
      <vt:lpstr>ＫＤＤＩ株式会社</vt:lpstr>
      <vt:lpstr>京阪建物株式会社</vt:lpstr>
      <vt:lpstr>京阪バス株式会社</vt:lpstr>
      <vt:lpstr>株式会社京阪百貨店</vt:lpstr>
      <vt:lpstr>株式会社　京阪流通システムズ</vt:lpstr>
      <vt:lpstr>ケイミュー株式会社</vt:lpstr>
      <vt:lpstr>医療法人警和会 大阪警察病院</vt:lpstr>
      <vt:lpstr>株式会社ケーエスケー</vt:lpstr>
      <vt:lpstr>高圧化学工業株式会社</vt:lpstr>
      <vt:lpstr>医療法人　恒昭会</vt:lpstr>
      <vt:lpstr>株式会社高速オフセット</vt:lpstr>
      <vt:lpstr>株式会社合通</vt:lpstr>
      <vt:lpstr>合同製鐵株式会社　大阪製造所</vt:lpstr>
      <vt:lpstr>鴻池運輸株式会社</vt:lpstr>
      <vt:lpstr>株式会社　神戸製鋼所</vt:lpstr>
      <vt:lpstr>株式会社 神戸屋</vt:lpstr>
      <vt:lpstr>光洋機械工業株式会社</vt:lpstr>
      <vt:lpstr>光洋鉄線株式会社</vt:lpstr>
      <vt:lpstr>光洋熱処理株式会社</vt:lpstr>
      <vt:lpstr>株式会社ｺｰﾙﾄﾞ･ｴｱｰ･ﾌﾟﾛﾀﾞｸﾂ</vt:lpstr>
      <vt:lpstr>コカ･コーラ ボトラーズジャパン株式会社</vt:lpstr>
      <vt:lpstr>国土交通省　大阪航空局</vt:lpstr>
      <vt:lpstr>（国）国立循環器病研究センター</vt:lpstr>
      <vt:lpstr>（独）国立病院機構近畿グループ</vt:lpstr>
      <vt:lpstr>コスモ石油株式会社</vt:lpstr>
      <vt:lpstr>国家公務員共済組合連合会</vt:lpstr>
      <vt:lpstr>コニカミノルタ株式会社</vt:lpstr>
      <vt:lpstr>ｺﾆｶﾐﾉﾙﾀｼﾞｬﾊﾟﾝ(株)</vt:lpstr>
      <vt:lpstr>株式会社小松製作所大阪工場</vt:lpstr>
      <vt:lpstr>関西電力送配電株式会社!Print_Area</vt:lpstr>
      <vt:lpstr>代表社員キンドリル・インク!Print_Area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dcterms:created xsi:type="dcterms:W3CDTF">2022-05-11T02:15:22Z</dcterms:created>
  <dcterms:modified xsi:type="dcterms:W3CDTF">2022-05-19T06:47:24Z</dcterms:modified>
</cp:coreProperties>
</file>