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G0000sv0ns101\d11419$\doc\04_気候変動緩和・適応策推進G\★条例届出審査用共通フォルダ（絶対に消さないで！）\☆2021（R3）年度届出(絶対に消さないで！)\14_届出概要公表関係\個票\まとめ\Excel\"/>
    </mc:Choice>
  </mc:AlternateContent>
  <xr:revisionPtr revIDLastSave="0" documentId="13_ncr:1_{6EEC48D1-4561-4F15-B3CC-0E58A2CD1FE0}" xr6:coauthVersionLast="46" xr6:coauthVersionMax="46" xr10:uidLastSave="{00000000-0000-0000-0000-000000000000}"/>
  <bookViews>
    <workbookView xWindow="-120" yWindow="-120" windowWidth="20730" windowHeight="11160" xr2:uid="{00000000-000D-0000-FFFF-FFFF00000000}"/>
  </bookViews>
  <sheets>
    <sheet name="目次" sheetId="131" r:id="rId1"/>
    <sheet name="アートコーポレーション株式会社" sheetId="2" r:id="rId2"/>
    <sheet name="株式会社　アクティオ" sheetId="3" r:id="rId3"/>
    <sheet name="アクティビア・プロパティーズ投資法人" sheetId="4" r:id="rId4"/>
    <sheet name="株式会社アゴーラ・ホテルマネジメント堺" sheetId="5" r:id="rId5"/>
    <sheet name="公益財団法人　浅香山病院" sheetId="6" r:id="rId6"/>
    <sheet name="株式会社浅野歯車工作所" sheetId="7" r:id="rId7"/>
    <sheet name="アサヒ飲料販売株式会社" sheetId="8" r:id="rId8"/>
    <sheet name="朝日ウッドテック株式会社" sheetId="9" r:id="rId9"/>
    <sheet name="朝日加工株式会社" sheetId="10" r:id="rId10"/>
    <sheet name="旭精工株式会社" sheetId="11" r:id="rId11"/>
    <sheet name="アサヒセイレン株式会社" sheetId="12" r:id="rId12"/>
    <sheet name="朝日鋳工株式会社" sheetId="13" r:id="rId13"/>
    <sheet name="アサヒビール株式会社吹田工場" sheetId="14" r:id="rId14"/>
    <sheet name="株式会社朝日プリンテック" sheetId="15" r:id="rId15"/>
    <sheet name="朝日放送ｸﾞﾙｰﾌﾟﾎｰﾙﾃﾞｨﾝｸﾞｽ株式会社" sheetId="16" r:id="rId16"/>
    <sheet name="アジア太平洋トレードセンター株式会社" sheetId="17" r:id="rId17"/>
    <sheet name="安治川鉄工株式会社" sheetId="18" r:id="rId18"/>
    <sheet name="味の素冷凍食品株式会社" sheetId="19" r:id="rId19"/>
    <sheet name="芦森工業株式会社" sheetId="20" r:id="rId20"/>
    <sheet name="株式会社アスト中本" sheetId="21" r:id="rId21"/>
    <sheet name="あべのキューズタウン管理組合" sheetId="22" r:id="rId22"/>
    <sheet name="あべのベルタ管理組合施設部会" sheetId="23" r:id="rId23"/>
    <sheet name="株式会社天辻鋼球製作所" sheetId="24" r:id="rId24"/>
    <sheet name="荒川化学工業株式会社" sheetId="25" r:id="rId25"/>
    <sheet name="荒木運輸株式会社" sheetId="26" r:id="rId26"/>
    <sheet name="飯田繊工株式会社" sheetId="27" r:id="rId27"/>
    <sheet name="イオンモール株式会社" sheetId="28" r:id="rId28"/>
    <sheet name="池田市" sheetId="29" r:id="rId29"/>
    <sheet name="池藤織布株式会社" sheetId="30" r:id="rId30"/>
    <sheet name="泉大津市" sheetId="31" r:id="rId31"/>
    <sheet name="泉佐野市" sheetId="32" r:id="rId32"/>
    <sheet name="泉佐野市田尻町清掃施設組合" sheetId="33" r:id="rId33"/>
    <sheet name="和泉市" sheetId="34" r:id="rId34"/>
    <sheet name="イズミヤ株式会社" sheetId="35" r:id="rId35"/>
    <sheet name="株式会社伊藤園" sheetId="36" r:id="rId36"/>
    <sheet name="株式会社イトーキ" sheetId="37" r:id="rId37"/>
    <sheet name="株式会社イトーヨーカ堂" sheetId="38" r:id="rId38"/>
    <sheet name="井上軸受工業株式会社" sheetId="39" r:id="rId39"/>
    <sheet name="茨木市" sheetId="40" r:id="rId40"/>
    <sheet name="国立研究開発法人医薬基盤・健康・栄養研究所" sheetId="41" r:id="rId41"/>
    <sheet name="植田アルマイト工業株式会社" sheetId="42" r:id="rId42"/>
    <sheet name="宇部興産株式会社　堺工場" sheetId="43" r:id="rId43"/>
    <sheet name="梅田運輸倉庫株式会社" sheetId="44" r:id="rId44"/>
    <sheet name="株式会社エイエイエスケータリング" sheetId="45" r:id="rId45"/>
    <sheet name="株式会社エイチ・ツー・オー商業開発" sheetId="46" r:id="rId46"/>
    <sheet name="株式会社 エイブル" sheetId="47" r:id="rId47"/>
    <sheet name="株式会社エーアンドエー大阪" sheetId="48" r:id="rId48"/>
    <sheet name="株式会社エクセディ" sheetId="49" r:id="rId49"/>
    <sheet name="㈱エコセンター大阪" sheetId="50" r:id="rId50"/>
    <sheet name="株式会社　エスラインギフ" sheetId="51" r:id="rId51"/>
    <sheet name="ＮＴＮ株式会社 金剛製作所" sheetId="52" r:id="rId52"/>
    <sheet name="ｴﾇ･ﾃｨ･ﾃｨ･ｺﾐｭﾆｹｰｼｮﾝｽﾞ株式会社" sheetId="53" r:id="rId53"/>
    <sheet name="㈱NTTﾃﾞｰﾀ" sheetId="54" r:id="rId54"/>
    <sheet name="株式会社ＮＴＴドコモ" sheetId="55" r:id="rId55"/>
    <sheet name="㈱ｴﾌﾍﾞｰｶﾘｰｺｰﾎﾟﾚｰｼｮﾝ" sheetId="56" r:id="rId56"/>
    <sheet name="MSD株式会社" sheetId="57" r:id="rId57"/>
    <sheet name="ＭＧＣフィルシート(株)大阪工場" sheetId="58" r:id="rId58"/>
    <sheet name="株式会社ＭＢＳメディアホールディングス" sheetId="59" r:id="rId59"/>
    <sheet name="尾家産業株式会社" sheetId="60" r:id="rId60"/>
    <sheet name="王子コンテナー株式会社" sheetId="61" r:id="rId61"/>
    <sheet name="王子ﾏﾃﾘｱ株式会社大阪工場" sheetId="62" r:id="rId62"/>
    <sheet name="株式会社オーアンドケー" sheetId="63" r:id="rId63"/>
    <sheet name="オー・エー・ピー熱供給株式会社" sheetId="64" r:id="rId64"/>
    <sheet name="オーエム工業株式会社" sheetId="65" r:id="rId65"/>
    <sheet name="オー・エム・ビル管理株式会社" sheetId="66" r:id="rId66"/>
    <sheet name="株式会社オークワ" sheetId="67" r:id="rId67"/>
    <sheet name="学校法人大阪医科薬科大学" sheetId="68" r:id="rId68"/>
    <sheet name="大阪いずみ市民生活協同組合" sheetId="69" r:id="rId69"/>
    <sheet name="大阪運輸倉庫株式会社" sheetId="70" r:id="rId70"/>
    <sheet name="管理者　大阪市街地開発㈱" sheetId="71" r:id="rId71"/>
    <sheet name="大阪市街地開発株式会社 " sheetId="72" r:id="rId72"/>
    <sheet name="大阪駅前第４ビル運営協議会" sheetId="73" r:id="rId73"/>
    <sheet name="大阪駅前第３ﾋﾞﾙ管理者　区分所有者協議会" sheetId="74" r:id="rId74"/>
    <sheet name="大阪エネルギーサービス株式会社" sheetId="75" r:id="rId75"/>
    <sheet name="学校法人 大阪学院大学" sheetId="76" r:id="rId76"/>
    <sheet name="大阪ガス株式会社" sheetId="77" r:id="rId77"/>
    <sheet name="大阪ガスケミカル株式会社" sheetId="78" r:id="rId78"/>
    <sheet name="大阪ガス都市開発株式会社" sheetId="79" r:id="rId79"/>
    <sheet name="国立大学法人大阪教育大学" sheetId="80" r:id="rId80"/>
    <sheet name="大阪空港交通株式会社" sheetId="81" r:id="rId81"/>
    <sheet name="大阪広域水道企業団" sheetId="82" r:id="rId82"/>
    <sheet name="大阪合同庁舎第２・４号館所管庁" sheetId="83" r:id="rId83"/>
    <sheet name="大阪国税局" sheetId="84" r:id="rId84"/>
    <sheet name="(地独）大阪産業技術研究所" sheetId="85" r:id="rId85"/>
    <sheet name="学校法人　大阪産業大学" sheetId="86" r:id="rId86"/>
    <sheet name="大阪市" sheetId="87" r:id="rId87"/>
    <sheet name="大阪市街地開発株式会社" sheetId="88" r:id="rId88"/>
    <sheet name="学校法人大阪歯科大学" sheetId="89" r:id="rId89"/>
    <sheet name="株式会社大阪シティドーム" sheetId="90" r:id="rId90"/>
    <sheet name="大阪精工株式会社" sheetId="91" r:id="rId91"/>
    <sheet name="大阪製紙株式会社" sheetId="92" r:id="rId92"/>
    <sheet name="大阪製鐵株式会社" sheetId="93" r:id="rId93"/>
    <sheet name="大阪染工株式会社" sheetId="94" r:id="rId94"/>
    <sheet name="大阪ターミナルビル株式会社" sheetId="95" r:id="rId95"/>
    <sheet name="国立大学法人大阪大学" sheetId="96" r:id="rId96"/>
    <sheet name="大阪地下街株式会社" sheetId="97" r:id="rId97"/>
    <sheet name="大阪地区開発株式会社" sheetId="98" r:id="rId98"/>
    <sheet name="大阪中央ダイカスト株式会社" sheetId="99" r:id="rId99"/>
    <sheet name="学校法人　大阪電気通信大学" sheetId="100" r:id="rId100"/>
    <sheet name="大阪トヨタ自動車株式会社" sheetId="101" r:id="rId101"/>
    <sheet name="大阪トヨペット株式会社" sheetId="102" r:id="rId102"/>
    <sheet name="大阪中西金属株式会社" sheetId="103" r:id="rId103"/>
    <sheet name="株式会社大阪鉛錫精錬所" sheetId="104" r:id="rId104"/>
    <sheet name="大阪西運送株式会社" sheetId="105" r:id="rId105"/>
    <sheet name="株式会社大阪西物流" sheetId="106" r:id="rId106"/>
    <sheet name="株式会社大阪螺子製作所" sheetId="107" r:id="rId107"/>
    <sheet name="生活協同組合おおさかパルコープ" sheetId="108" r:id="rId108"/>
    <sheet name="大阪ヒルトン株式会社" sheetId="109" r:id="rId109"/>
    <sheet name="大阪府" sheetId="110" r:id="rId110"/>
    <sheet name="地方独立行政法人大阪府立病院機構" sheetId="111" r:id="rId111"/>
    <sheet name="大阪マツダ販売株式会社" sheetId="112" r:id="rId112"/>
    <sheet name="大阪臨海熱供給株式会社" sheetId="113" r:id="rId113"/>
    <sheet name="独立行政法人 労働者健康安全機構 大阪労災病院" sheetId="114" r:id="rId114"/>
    <sheet name="株式会社オージス総研" sheetId="115" r:id="rId115"/>
    <sheet name="株式会社　大塚商会" sheetId="116" r:id="rId116"/>
    <sheet name="株式会社　大西" sheetId="117" r:id="rId117"/>
    <sheet name="大林道路株式会社" sheetId="118" r:id="rId118"/>
    <sheet name="岡村製油株式会社" sheetId="119" r:id="rId119"/>
    <sheet name="岡山県貨物運送株式会社" sheetId="120" r:id="rId120"/>
    <sheet name="奥村機械株式会社" sheetId="121" r:id="rId121"/>
    <sheet name="奥本製粉株式会社" sheetId="122" r:id="rId122"/>
    <sheet name="小野薬品工業株式会社" sheetId="123" r:id="rId123"/>
    <sheet name="オリエンタル酵母工業株式会社" sheetId="124" r:id="rId124"/>
    <sheet name="オリヱント化学工業株式会社" sheetId="125" r:id="rId125"/>
    <sheet name="オリックス自動車株式会社" sheetId="126" r:id="rId126"/>
    <sheet name="オリックス生命保険株式会社" sheetId="127" r:id="rId127"/>
    <sheet name="オリックス・ホテルマネジメント株式会社" sheetId="128" r:id="rId128"/>
    <sheet name="オリックスレンタカー関西株式会社" sheetId="129" r:id="rId129"/>
    <sheet name="社会福祉法人恩賜財団済生会支部大阪府済生会" sheetId="130" r:id="rId130"/>
  </sheets>
  <definedNames>
    <definedName name="_xlnm.Print_Area" localSheetId="45">株式会社エイチ・ツー・オー商業開発!$A$1:$O$36</definedName>
    <definedName name="_xlnm.Print_Area" localSheetId="49">㈱エコセンター大阪!$A$1:$O$36</definedName>
    <definedName name="_xlnm.Print_Area" localSheetId="0">目次!$A$1:$F$136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31" l="1"/>
  <c r="E10" i="131"/>
  <c r="E11" i="131"/>
  <c r="E12" i="131"/>
  <c r="E13" i="131"/>
  <c r="E14" i="131"/>
  <c r="E15" i="131"/>
  <c r="E16" i="131"/>
  <c r="E17" i="131"/>
  <c r="E18" i="131"/>
  <c r="E19" i="131"/>
  <c r="E20" i="131"/>
  <c r="E21" i="131"/>
  <c r="E22" i="131"/>
  <c r="E23" i="131"/>
  <c r="E24" i="131"/>
  <c r="E25" i="131"/>
  <c r="E26" i="131"/>
  <c r="E27" i="131"/>
  <c r="E28" i="131"/>
  <c r="E29" i="131"/>
  <c r="E30" i="131"/>
  <c r="E31" i="131"/>
  <c r="E32" i="131"/>
  <c r="E33" i="131"/>
  <c r="E34" i="131"/>
  <c r="E35" i="131"/>
  <c r="E36" i="131"/>
  <c r="E37" i="131"/>
  <c r="E38" i="131"/>
  <c r="E39" i="131"/>
  <c r="E40" i="131"/>
  <c r="E41" i="131"/>
  <c r="E42" i="131"/>
  <c r="E43" i="131"/>
  <c r="E44" i="131"/>
  <c r="E45" i="131"/>
  <c r="E46" i="131"/>
  <c r="E47" i="131"/>
  <c r="E48" i="131"/>
  <c r="E49" i="131"/>
  <c r="E50" i="131"/>
  <c r="E51" i="131"/>
  <c r="E52" i="131"/>
  <c r="E53" i="131"/>
  <c r="E54" i="131"/>
  <c r="E55" i="131"/>
  <c r="E56" i="131"/>
  <c r="E57" i="131"/>
  <c r="E58" i="131"/>
  <c r="E59" i="131"/>
  <c r="E60" i="131"/>
  <c r="E61" i="131"/>
  <c r="E62" i="131"/>
  <c r="E63" i="131"/>
  <c r="E64" i="131"/>
  <c r="E65" i="131"/>
  <c r="E66" i="131"/>
  <c r="E67" i="131"/>
  <c r="E68" i="131"/>
  <c r="E69" i="131"/>
  <c r="E70" i="131"/>
  <c r="E71" i="131"/>
  <c r="E72" i="131"/>
  <c r="E73" i="131"/>
  <c r="E74" i="131"/>
  <c r="E75" i="131"/>
  <c r="E76" i="131"/>
  <c r="E77" i="131"/>
  <c r="E78" i="131"/>
  <c r="E79" i="131"/>
  <c r="E80" i="131"/>
  <c r="E81" i="131"/>
  <c r="E82" i="131"/>
  <c r="E83" i="131"/>
  <c r="E84" i="131"/>
  <c r="E85" i="131"/>
  <c r="E86" i="131"/>
  <c r="E87" i="131"/>
  <c r="E88" i="131"/>
  <c r="E89" i="131"/>
  <c r="E90" i="131"/>
  <c r="E91" i="131"/>
  <c r="E92" i="131"/>
  <c r="E93" i="131"/>
  <c r="E94" i="131"/>
  <c r="E95" i="131"/>
  <c r="E96" i="131"/>
  <c r="E97" i="131"/>
  <c r="E98" i="131"/>
  <c r="E99" i="131"/>
  <c r="E100" i="131"/>
  <c r="E101" i="131"/>
  <c r="E102" i="131"/>
  <c r="E103" i="131"/>
  <c r="E104" i="131"/>
  <c r="E105" i="131"/>
  <c r="E106" i="131"/>
  <c r="E107" i="131"/>
  <c r="E108" i="131"/>
  <c r="E109" i="131"/>
  <c r="E110" i="131"/>
  <c r="E111" i="131"/>
  <c r="E112" i="131"/>
  <c r="E113" i="131"/>
  <c r="E114" i="131"/>
  <c r="E115" i="131"/>
  <c r="E116" i="131"/>
  <c r="E117" i="131"/>
  <c r="E118" i="131"/>
  <c r="E119" i="131"/>
  <c r="E120" i="131"/>
  <c r="E121" i="131"/>
  <c r="E122" i="131"/>
  <c r="E123" i="131"/>
  <c r="E124" i="131"/>
  <c r="E125" i="131"/>
  <c r="E126" i="131"/>
  <c r="E127" i="131"/>
  <c r="E128" i="131"/>
  <c r="E129" i="131"/>
  <c r="E130" i="131"/>
  <c r="E131" i="131"/>
  <c r="E132" i="131"/>
  <c r="E133" i="131"/>
  <c r="E134" i="131"/>
  <c r="E135" i="131"/>
  <c r="E8" i="131"/>
  <c r="E7" i="131"/>
  <c r="D4" i="131"/>
  <c r="E3" i="131" s="1"/>
</calcChain>
</file>

<file path=xl/sharedStrings.xml><?xml version="1.0" encoding="utf-8"?>
<sst xmlns="http://schemas.openxmlformats.org/spreadsheetml/2006/main" count="7889" uniqueCount="1010">
  <si>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</si>
  <si>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</si>
  <si>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</si>
  <si>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大阪府大阪市中央区城見1-2-27</t>
  </si>
  <si>
    <t>氏名</t>
    <rPh sb="0" eb="2">
      <t>シメイ</t>
    </rPh>
    <phoneticPr fontId="4"/>
  </si>
  <si>
    <t>アートコーポレーション株式会社</t>
  </si>
  <si>
    <t>クリスタルタワー 16F</t>
  </si>
  <si>
    <t>代表取締役　寺田政登</t>
  </si>
  <si>
    <t>特定事業者の主たる業種</t>
  </si>
  <si>
    <t>44道路貨物運送業</t>
  </si>
  <si>
    <t>該当する特定事業者の要件</t>
    <rPh sb="0" eb="2">
      <t>ガイトウ</t>
    </rPh>
    <rPh sb="4" eb="6">
      <t>トクテイ</t>
    </rPh>
    <rPh sb="6" eb="9">
      <t>ジギョウシャ</t>
    </rPh>
    <rPh sb="10" eb="12">
      <t>ヨウケン</t>
    </rPh>
    <phoneticPr fontId="4"/>
  </si>
  <si>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</si>
  <si>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</si>
  <si>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レ</t>
  </si>
  <si>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</si>
  <si>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</si>
  <si>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【引越事業】引越及びそれに付帯する各種役務の提供に関する事業　　　【輸入車販売事業】車輌のメンテナンスに関する事業　　
【国内物流事業】国内におけるトラック輸送に関する事業　　　　　　　　</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</si>
  <si>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</si>
  <si>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</si>
  <si>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</si>
  <si>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</si>
  <si>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</si>
  <si>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</si>
  <si>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</si>
  <si>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</si>
  <si>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</si>
  <si>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</si>
  <si>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</si>
  <si>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</si>
  <si>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</si>
  <si>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</si>
  <si>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</si>
  <si>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</si>
  <si>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</si>
  <si>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</si>
  <si>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</si>
  <si>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当社は専ら引越部門を中心に事業活動を行っており毎年106%の事業拡大（売上高）を計画しております。売上高で原単位ベースの目標削減を掲げさせていただきました。自動車からの温室効果ガスの排出を燃費基準達成車の導入、エコドライブ及び効率化輸送により、排出量を前年対比103%に抑えCO2の削減を図って参ります。</t>
  </si>
  <si>
    <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</si>
  <si>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</si>
  <si>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</si>
  <si>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</si>
  <si>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</si>
  <si>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</si>
  <si>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</si>
  <si>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売上高</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</si>
  <si>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</si>
  <si>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</si>
  <si>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</si>
  <si>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</si>
  <si>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１、引越部門では燃料費の削減を掲げ、輸送の効率化及びアイドリングストップ等を推進する。
２、排ガス規制による代替及び増車は燃費の良い車輌を積極的に導入していきいます。
３、輸送の効率化を図る為に高効率車輌の導入を検討をしていきます。
４、燃費の使用実態を毎月算出して開示、燃料費削減の指標にする。</t>
  </si>
  <si>
    <t>東京都中央区日本橋３－１２－２</t>
  </si>
  <si>
    <t>株式会社　アクティオ</t>
  </si>
  <si>
    <t>朝日ビルヂング７Ｆ</t>
  </si>
  <si>
    <t>代表取締役　小沼　直人</t>
  </si>
  <si>
    <t>70物品賃貸業</t>
  </si>
  <si>
    <t>建設機械のレンタル、リース等</t>
  </si>
  <si>
    <t>ガソリン車からハイブリッド車への入替推進をして行きます。また、コロナ過も考慮し、会議や打合せはＷＥＢを活用する。</t>
  </si>
  <si>
    <t>レンタル売上</t>
  </si>
  <si>
    <t>温暖化対策を効果的に推進する為に責任者、担当者を選定、設置し、社内会議の際に話合いの場を設けマニュアルを作成し各部所に教育、指導を行っていく。</t>
  </si>
  <si>
    <t>東京都渋谷区道玄坂一丁目21 番1 号</t>
  </si>
  <si>
    <t>アクティビア・プロパティーズ投資法人</t>
  </si>
  <si>
    <t>渋谷ソラスタ18階</t>
  </si>
  <si>
    <t>執行役員　佐藤 一志</t>
  </si>
  <si>
    <t>69不動産賃貸業・管理業</t>
  </si>
  <si>
    <t>資産を主として特定資産に対する投資として運用する。</t>
  </si>
  <si>
    <t>温室効果ガス排出量については、毎年1%の削減を目標とする。</t>
  </si>
  <si>
    <t>稼働床面積</t>
  </si>
  <si>
    <t>エネルギー管理統括者を筆頭に、各事業所のアセットマネジメント担当者が主となり、各プロパティ・マネジメント会社と協働して温室効果ガス削減の協力依頼等を進めます。</t>
  </si>
  <si>
    <t>大阪府堺市堺区戎島町四丁45番地の1</t>
  </si>
  <si>
    <t>株式会社アゴーラ・ホテルマネジメント堺</t>
  </si>
  <si>
    <t>代表取締役　クォック・ゲイリー・ヤン・クエン</t>
  </si>
  <si>
    <t>75宿泊業</t>
  </si>
  <si>
    <t>ホテル業（客室241室、レストラン4店舗、宴会場17室）、テナント業（賃貸事務所・店舗）、時間・月極貸し駐車場を営んでいる。</t>
  </si>
  <si>
    <t>2020年度はコロナ禍の影響を受け削減率が前年比29.1％になった為、2023年目標削減率を2019年度を基準年にした。2020年度でヘルスクラブの休止に伴う削減率が15％及び省エネ推進等5％、合計20％を目標削減率に設定しました。</t>
  </si>
  <si>
    <t>①月1回、各部門の電気、ガス、水道使用量を報告し増加部門の原因調査及び改善を行っている。②週1回の部門責任者会議で当月部門使用量見込値を報告し増加部門に注意喚起及び対策を依頼している。③厨房機器、客室電化製品購入時、エアコン更新時は極力トップランナー製品を導入している。</t>
  </si>
  <si>
    <t>平準化対策→①電力ﾋﾟｰｸ時はﾀｰﾎﾞ冷凍機からｶﾞｽ冷温水発生器に切替。②昼間のｴﾚﾍﾞｰﾀｰ、給排気ﾌｧﾝ運転台数削減③厨房等の冷蔵・冷凍庫の運転台数削減④LED照明導入⑤ﾍﾙｽｸﾗﾌﾞ休止。</t>
  </si>
  <si>
    <t>大阪府堺市堺区今池町3丁3番16号</t>
  </si>
  <si>
    <t>公益財団法人　浅香山病院</t>
  </si>
  <si>
    <t>理事長　髙橋　明</t>
  </si>
  <si>
    <t>83医療業</t>
  </si>
  <si>
    <t>医療業</t>
  </si>
  <si>
    <t>地球温暖化防止への貢献に重点を置きCO₂排出量の削減を中心に廃棄物の削減、省資源にも取り組んでいきます。LEDを未導入の部署へLEDを導入しエネルギー削減を目指していきます。また、計画期間内に高効率電化空調の更新を計画中。</t>
  </si>
  <si>
    <t>省エネ推進委員会の設置により、各部署から委員を選出して、啓蒙及びラウンドを行っている。また、省エネに関する企画・相談等においては委員長の承認を行う体制となっている。</t>
  </si>
  <si>
    <t>大阪府大阪狭山市東池尻</t>
  </si>
  <si>
    <t>株式会社浅野歯車工作所</t>
  </si>
  <si>
    <t>４丁目1402番地の1</t>
  </si>
  <si>
    <t>取締役社長　藤田一</t>
  </si>
  <si>
    <t>31輸送用機械器具製造業</t>
  </si>
  <si>
    <t>輸送機器の歯車・アクスルの設計から製造までの事業活動を行っております。</t>
  </si>
  <si>
    <t>①目標年度の温室効果ガス排出量は、省エネ法の年平均１％以上低減に合わせ３％とした。②高効率照明の採用、コンプレッサ更新、ボイラ更新、空調負荷低減等により目標値をクリアできると考えています。</t>
  </si>
  <si>
    <t>当社は環境マネジメントシステムISO14001を認証取得しており、取締役社長を推進体制の長とし、月一回、環境委員会を開催し省エネ活動に取り組んでいます。</t>
  </si>
  <si>
    <t>東京都台東区上野7-12-14</t>
  </si>
  <si>
    <t>アサヒ飲料販売株式会社</t>
  </si>
  <si>
    <t>住友不動産上野ビル4号館6階</t>
  </si>
  <si>
    <t>代表取締役社長　遠藤玄一郎</t>
  </si>
  <si>
    <t>52飲食料品卸売業</t>
  </si>
  <si>
    <t>主に自動販売機による清涼飲料水の販売を行っている。営業拠点は全国で28支店3営業所あり、うち大阪府内では７支店で営業活動を行っている。</t>
  </si>
  <si>
    <t>目標削減率：3％
【車両関係】低稼働率車両の減車、低公害車及び低燃費車両（エコカー）への入替促進、
　　　　　　エコドライブ（アイドリングストップ）の励行活動
【電力関係】不要電気の消灯（休憩時間、非稼働場所）、倉庫内水銀灯⇒LED照明への切替</t>
  </si>
  <si>
    <t>アサヒグループとして、『環境ビジョン2020』を策定し、「低炭素社会の構築」「循環型社会の構築」「生物多様性の保全」「自然の恵みの啓発」という4つのテーマを柱として、環境の課題に対して積極的に取り組み、持続可能な社会の実現に貢献することに取り組むこととしております。
社内での啓蒙活動と意識向上を図ります。</t>
  </si>
  <si>
    <t>大阪府大阪市中央区南本町4-5-10</t>
  </si>
  <si>
    <t>朝日ウッドテック株式会社</t>
  </si>
  <si>
    <t>代表取締役社長　海堀 哲也</t>
  </si>
  <si>
    <t>12木材・木製品製造業（家具を除く）</t>
  </si>
  <si>
    <t>主に住宅内装用の木質建材（床材・階段他）の製造・販売を行っています。大阪府内には本社が大阪市中央区に、生産拠点が忠岡町、岸和田市、和泉市にあります。</t>
  </si>
  <si>
    <t xml:space="preserve">当社も国の脱炭素目標にならい、「2013年度比で2030年度CO2排出量半減」の目標を掲げており、達成するための削減目標となっています。
今計画より原単位ベースではなく、排出量ベースの目標値に変更し、生産量が増加してもCO2は削減していく活動を「省エネ」「再エネ」「創エネ」の視点で推進していく予定です。
</t>
  </si>
  <si>
    <t>トップマネジメント・統括環境管理責任者の下、各部門長を管理責任者とした「全社環境推進体制」をとり、脱炭素に向けたCO2の削減活動を推進していきます。
年２回、統括環境責任者への報告とトップマネジメントへの報告を行い、指導・指示を受けると共に、各部門では毎月１回環境会議を開催し、進捗の確認を実施しています。</t>
  </si>
  <si>
    <t>大阪府大阪市中央区南本町1-8-14</t>
  </si>
  <si>
    <t>朝日加工株式会社</t>
  </si>
  <si>
    <t>代表取締役社長   小河原 正幸</t>
  </si>
  <si>
    <t>11繊維工業</t>
  </si>
  <si>
    <t>各種繊維製品の染色、防水、漂白、縫製及びこれに付帯する加工販売、ならびに環境・省エネ機器、繊維機器、合成加工機器ならびに付属品、部分品の製造販売を行っており、大阪府内に工場が1ヶ所ある。</t>
  </si>
  <si>
    <t>本計画書では、生産数量を母数に排出原単位を設定し、目標年度である32年度において温室効果ガスを3.1％(原単位ベース）削減する目標である。</t>
  </si>
  <si>
    <t>生産金額</t>
  </si>
  <si>
    <t xml:space="preserve">省エネ委員会（工場長＋部門長代理＋工務部長＋工務スタッフ）１回／月次は2017年度をもって終了し、
2018年度より省エネルギーも含めた工場設備投資のあり方を決める設備投資委員会（社長・常務・工場長・工務部長・製造部長）として再発足し全社的な意見を反映させ従来の小粒な省エネ対策から会社役員が参画することで大規模なエネルギー対策の立案が可能となり更にエネルギー消費の主たる場所である製造ラインに近い組織にした。
</t>
  </si>
  <si>
    <t>又、製造課ごとの生産工場ＰＪでは４Ｍすべてにかかわることをテーマとして活動させている。</t>
  </si>
  <si>
    <t>大阪府堺市西区鳳東町</t>
  </si>
  <si>
    <t>旭精工株式会社</t>
  </si>
  <si>
    <t>6丁570番地1</t>
  </si>
  <si>
    <t>代表取締役社長　前田　繁幸</t>
  </si>
  <si>
    <t>24金属製品製造業</t>
  </si>
  <si>
    <t>インサート軸受ユニット、エアークラッチ・ブレーキ、
直線運動機器の開発・製造・販売を行っています。
全国に本社・工場と9事業所があり、
大阪府には本社・工場と1事業所があります。</t>
  </si>
  <si>
    <t>環境マネジメントシステム（ISO事務局）を中心に全社で温室効果ガスの排出抑制に取り組み、
照明・空調・設備の各種無駄を排除し、削減していくものとする。</t>
  </si>
  <si>
    <t>ベアリング付加価値生産高</t>
  </si>
  <si>
    <t>ベアリング付加価値生産高とは、売価変動を受けにくい単価を基準とした生産高から材料費や
外注費等の外部費用を除いたもの</t>
  </si>
  <si>
    <t>環境マネジメントシステム（ISO事務局）での活動</t>
  </si>
  <si>
    <t>大阪府八尾市太田9丁目37番地</t>
  </si>
  <si>
    <t>アサヒセイレン株式会社</t>
  </si>
  <si>
    <t>代表取締役　谷山佳史</t>
  </si>
  <si>
    <t>23非鉄金属製造業</t>
  </si>
  <si>
    <t>アルミニウム鋳物およびダイカスト用などの合金地金（再生塊）の製造・販売、製鋼用フラックス（アルミ灰）の製造・販売、またアルミニウムスクラップの転売などの事業活動を実施し、「アルミニウムリサイクル総合メーカー」として、再生を通じて資源（人・もの・金・情報・時間）を守る心をつなげることにより、お客様と社会への貢献を目指している。</t>
  </si>
  <si>
    <t>当社は専らAl2次合金地金の製造および販売を事業活動として展開しており、本計画書ではAl2次合金地金製造に関与する生産量を母数に排出原単位を算出しています。目標削減率は、省エネ法のエネルギー原単位1%/年削減を基に2020年度の温室効果ガスを3%（原単位ﾍﾞｰｽ）削減を目標（1%/年削減）に設定しています。</t>
  </si>
  <si>
    <t>対策としては、生産性向上および作業性の改善を計画しています。その対策としては、①投入治具の改善②処理設備の改造などを計画し、これらを実施し、二酸化炭素の排出量の削減を計画しています。</t>
  </si>
  <si>
    <t>Ａｌ二次合金地金製造に関与する生産数量</t>
  </si>
  <si>
    <t>ISO14001をﾍﾞｰｽとした環境改善（地球温暖化防止）活動を毎年実施しています。毎月開催される環境委員会にて対策実施事項及び課題の実施状況を環境管理責任者は評価し、1回/年実施するマネジメントレビュー（ｴﾈﾙｷﾞｰ管理統括者（環境管理統括者）である専務を中心に開催）、環境改善活動を報告し、対策事項が順調に進捗されているか課題は何かを定期的にレビューし、省エネルギー対策の充実を行っています。</t>
  </si>
  <si>
    <t>大阪府堺市西区鳳東町6-616</t>
  </si>
  <si>
    <t>朝日鋳工株式会社</t>
  </si>
  <si>
    <t>代表取締役　平山　理</t>
  </si>
  <si>
    <t>22鉄鋼業</t>
  </si>
  <si>
    <t>水道用ダクタイル鋳鉄異形管の製造及び販売。鋳造、加工、塗装、梱包及び出荷まで行う。</t>
  </si>
  <si>
    <t>当社のエネルギー使用量は、その大部分が電気炉の消費する電力によるもので、使用電力量は生産量に比例します。よって、目標削減率は生産量による原単位ベースとし、目標年度である2023年度において、温室効果ガスを3.0%削減する目標を掲げました。</t>
  </si>
  <si>
    <t>当社としては、顧客からの注文により上下する生産量をコントロールすることは出来ないため、同じ生産量であった場合を想定し、使用エネルギーの効率化による削減率設定としました。</t>
  </si>
  <si>
    <t>生産量</t>
  </si>
  <si>
    <t>工場長を委員長、エネルギー管理員を事務局とし、省エネ対策委員会を設けている。委員会では、全従業員への省エネ教育、改善活動、省エネ設備導入検討などを行う。委員会での活動内容は、社長への報告、社内掲示などにより、会社全体での意識向上に努めている。</t>
  </si>
  <si>
    <t>今後も一層の環境配慮活動の実施、省エネルギー型設備への代替を進め、目標とする基準年度比3%削減の達成に努める。</t>
  </si>
  <si>
    <t>大阪府吹田市西の庄町1番45号</t>
  </si>
  <si>
    <t>アサヒビール株式会社吹田工場</t>
  </si>
  <si>
    <t>統括工場長　笹本　武志</t>
  </si>
  <si>
    <t>10飲料・たばこ・飼料製造業</t>
  </si>
  <si>
    <t>ビール・清涼飲料水製造業</t>
  </si>
  <si>
    <t>本計画書では、生産数量(KL)を母数に排出原単位を設定し、目標年度である2022年度において、大阪府内において温室効果ガスを3%（原単位ベース）削減する目標を掲げるとともに、総排出量についても削減に努めていきます。</t>
  </si>
  <si>
    <t>製造量</t>
  </si>
  <si>
    <t>当社はエネルギー使用合理化に関する全体計画を作成し、計画的に推進しています。さらに定期的な省エネルギー委員会開催による省エネルギー推進も実施しております。また、ISO14001（環境マネジメントシステム）の認証取得後、継続的に維持しております。今後も本取組みを継続していく予定です。</t>
  </si>
  <si>
    <t>東京都中央区築地5-3-2</t>
  </si>
  <si>
    <t>株式会社朝日プリンテック</t>
  </si>
  <si>
    <t>代表取締役　尾形　俊三</t>
  </si>
  <si>
    <t>15印刷・同関連業</t>
  </si>
  <si>
    <t>主に日刊新聞（朝日新聞）の印刷並びに梱包をおこなっています。</t>
  </si>
  <si>
    <t>環境委員会、事務局会議を定期的に開催しＩＳＯ１４００１環境マネジメントシステムを確実に運用する現体制を継続し、無駄を減らして削減に努めます。</t>
  </si>
  <si>
    <t>大阪市福島区福島1-1-30</t>
  </si>
  <si>
    <t>朝日放送ｸﾞﾙｰﾌﾟﾎｰﾙﾃﾞｨﾝｸﾞｽ株式会社</t>
  </si>
  <si>
    <t>代表取締役社長　　沖中　進</t>
  </si>
  <si>
    <t>38放送業</t>
  </si>
  <si>
    <t>放送法による基幹放送事業および一般放送事業　他</t>
  </si>
  <si>
    <t>本計画書では、建物延べ床面積を母数に排出原単位を設定しました。2020年度が新型コロナウイルス感染症の影響を受け、番組制作数が減少するなどの理由で通常よりエネルギー使用量が減少したため、目標削減率につきましては、2019年度のエネルギー使用量を基準とし、排出原単位の削減率が3％以上となるよう、目標年度の温室効果ガス排出量を算出しました。</t>
  </si>
  <si>
    <t>本社屋については、省エネ効果の高い設備が導入されているため、現状においては、運用面での省エネ対策取り組みを引き続き推進するよう考えていますが、加えて今後の改修工事に伴う機器の増設及び更新時には、より省エネ効果の高いものを選定するよう努めていきます。</t>
  </si>
  <si>
    <t>建物延べ床面積</t>
  </si>
  <si>
    <t>『エネルギー管理標準』に定める総務局長を委員長とする【省エネルギー推進委員会】をエネルギー管理員、総務部責任者、施設管理委託会社責任者等で構成し、日常管理の徹底と効率的運用に努めています。</t>
  </si>
  <si>
    <t>大阪市住之江区南港北2丁目1番10号</t>
  </si>
  <si>
    <t>アジア太平洋トレードセンター株式会社</t>
  </si>
  <si>
    <t>代表取締役社長　木村　繁</t>
  </si>
  <si>
    <t>複合商業施設ビルの管理・運営（飲食・物販店舗、事務所、展示場、駐車場）</t>
  </si>
  <si>
    <t>新型コロナウイルス感染症の影響を考慮し、2017～2019年の3か年度の平均値を基準年度とし、目標年度の2023年度には基準年度に対し排出量ベースで約3％の温室効果ガス総排出量を削減する計画とする。</t>
  </si>
  <si>
    <t>全社的に省エネを推進し、排出量の抑制を図る。（推進体制については「省エネ法」の規定ならびに経済産業省の指導に基づく。）</t>
  </si>
  <si>
    <t>大阪市西淀川区竹島4-11-88</t>
  </si>
  <si>
    <t>安治川鉄工株式会社</t>
  </si>
  <si>
    <t>代表取締役社長　吉田 秀喜</t>
  </si>
  <si>
    <t>溶融亜鉛鍍金業を行っており、製品には送電線鉄塔、道路関係(標識柱、遮音壁柱)、建築関係の鉄骨材、一般鋼材等をめっきしております。</t>
  </si>
  <si>
    <t>工場用LED照明への切替えは90％以上実施済みで残り10灯ほどは計画期間中に実施する予定です。また、本計画期間中にボイラー設備更新、エンジン式フォークリフトからバッテリー式フォークリフトへの切替えを予定しています。廃熱回収ボイラーの導入なども検討し、温室効果ガスの排出量削減を計画しています。</t>
  </si>
  <si>
    <t>生産重量</t>
  </si>
  <si>
    <t>取締役を委員長として年４回の委員会の開催と、年度目標、実施項目、使用量の削減、教育について検討します</t>
  </si>
  <si>
    <t>東京都中央区銀座7丁目14番13号</t>
  </si>
  <si>
    <t>味の素冷凍食品株式会社</t>
  </si>
  <si>
    <t>日土地銀座ビル</t>
  </si>
  <si>
    <t>黒崎　正吉</t>
  </si>
  <si>
    <t>9食料品製造業</t>
  </si>
  <si>
    <t>冷凍食品の製造・販売を行っており、大阪府には冷凍米飯の製造（ピラフ、炒飯）を行う大阪工場と、販売を行う西日本支社がある。</t>
  </si>
  <si>
    <t>当工場は、専ら冷凍米飯の製造に特化した事業活動を行っていることから、本計画書では、生産数量（トン）を母数に排出単位を設定し、目標年度である2023年度において温室効果ガスを３％（原単位ベース）削減する目標を掲げました。当工場としましては、ISO14001の継続活動の中で多面的な環境保全活動に取り組むものとしております。</t>
  </si>
  <si>
    <t>生産数量</t>
  </si>
  <si>
    <t xml:space="preserve">①全社にてISO14001のPDCAサイクルを継続運用し、環境保全活動を進めています。
②生産本部として、省ｴﾈ部会活動を通じて省ｴﾈ設備の更新・導入の省ｴﾈ推進(空運転時間削減対策、廃ｻﾗﾀﾞ油の燃料再利用検討、高効率設備更新、自然冷媒化等)
③大阪工場では、毎月の環境保全推進委員会で計画の進捗報告と改善案の検討を行っています。
</t>
  </si>
  <si>
    <t>大阪府摂津市千里丘7-11-61</t>
  </si>
  <si>
    <t>芦森工業株式会社</t>
  </si>
  <si>
    <t>取締役社長　鷲根成行</t>
  </si>
  <si>
    <t>自動車用シートベルト・エアバッグ、各種産業用繊維資材、消防用ホース・消火栓ホース、管路補修材の製造</t>
  </si>
  <si>
    <t>現ｼｽﾃﾑでは製造出荷額とｴﾈﾙｷﾞｰ使用量で原単位ﾍﾞｰｽにしたいが、本社・大阪工場の製造出荷額が明確ではない為、排出量ﾍﾞｰｽにしている。今後はｼｽﾃﾑ上の問題が解決すれば目標削減率を原単位ﾍﾞｰｽとしたい。削減率については、ｴﾈﾙｷﾞｰ使用量が多くなることを予想し、特にｴﾈﾙｷﾞｰ使用量の多い電力使用量について、省ｴﾈの取組を強化し、基準に対し３％減を目標にする。</t>
  </si>
  <si>
    <t>省ｴﾈの取組としては、各現場へのｴｱｺﾝ設定温度のｱﾅｳﾝｽ、夏場の主要工場の設定温度の確認、老朽化ｴｱｺﾝの更新、蛍光灯・水銀灯のＬＥＤ化及び毎年夏場前に実施するｴｱｺﾝの洗浄（約50～60台）を計画的に実施しCO2排出量を基準に対し3％削減する。平準化対策では、上記対策も含まれるが、その他に電力使用量の多い、成型機、乾燥機の昼間時間の同時使用を極力抑えるよう配慮する。</t>
  </si>
  <si>
    <t>毎年度、「全体の環境目的・目標・計画」を策定し環境ISOの手法を用いて３ヵ年の二酸化炭素削減目標を立てながら取組んでいる。他部門ではその他「環境に配慮した商品の取組」をここに挙げ、内部・外部の課題として省ｴﾈ性の高い商品造りを行っている。</t>
  </si>
  <si>
    <t>電気の需要の平準化対策については、電気使用量の大きい成型機と乾燥機の昼間時間み同時使用しないよう配慮し、また無駄な暖機運転による電力使用をやめ、可能な範囲で連続運転体制を継続推進する。</t>
  </si>
  <si>
    <t>堺市中区小阪西町1番1号</t>
  </si>
  <si>
    <t>株式会社アスト中本</t>
  </si>
  <si>
    <t>代表取締役　中本　吉則</t>
  </si>
  <si>
    <t>①一般貨物自動車運送事業・貨物利用運送事業　②倉庫業　③通関業</t>
  </si>
  <si>
    <t>トラック車輌の全車走行キロが増加すると、二酸化炭素の排出量も増える結果となってしまうが、トラック貨物輸送事業として本計画書ではトラック運行における燃料消費量を抑制するために、エコドライブなどの実践を通じて、トラックから排出される二酸化炭素の削減に向けて取組みを推進します。また、建物照明については、更なるLED化を進め電力消費量の低減に努めます。</t>
  </si>
  <si>
    <t>このような状況下ではありますが、トラック車輌においては、アイドリングストップ等のエコドライブ活動を継続し、1台当りの燃料消費量を抑えて行きます。また倉庫における節電対策として、更なる照明機器のＬＥＤ化等を推進を継続して行きます。しかしながら業務の増加には、追いついておりません。</t>
  </si>
  <si>
    <t>大阪府大阪市阿倍野区</t>
  </si>
  <si>
    <t>あべのキューズタウン管理組合</t>
  </si>
  <si>
    <t>阿倍野筋1-6-1</t>
  </si>
  <si>
    <t>理事長　藪内　優典</t>
  </si>
  <si>
    <t>56各種商品小売業</t>
  </si>
  <si>
    <t>あべのキューズタウン管理組合は、区分所有者によって結成され、建物の管理、運営を行っている。</t>
  </si>
  <si>
    <t>照明（間引き及びLED化）・空調（設定温度変更）等中長期計画にみた年間目標に準じ排出量の削減を図ります。</t>
  </si>
  <si>
    <t>主な取り組みとして、省エネルギーの推進、CO2の削減に関しての中長期計画書を作成した。</t>
  </si>
  <si>
    <t>大阪市阿倍野区阿倍野筋</t>
  </si>
  <si>
    <t>あべのベルタ管理組合施設部会</t>
  </si>
  <si>
    <t>　　　　　　　　3-10-1-100</t>
  </si>
  <si>
    <t>施設委員長　溝江　愼治郎</t>
  </si>
  <si>
    <t>95その他のサービス業</t>
  </si>
  <si>
    <t>物販、飲食、事務所、スポーツのビル内共同運営</t>
  </si>
  <si>
    <t>省エネ化も数年前とは違い、ギリギリ年1％削減で3年で3％が目標です。</t>
  </si>
  <si>
    <t>床面積</t>
  </si>
  <si>
    <t>前期同様、大規模修繕工事が入っているため、省エネをお願いしていますが、工程上、無理をするところもあるため、今年度も、コロナ等、省エネよりも事故を未然に防ぐ方に注力していますので、推進体制は昨年度とは同じですが、省エネ管理は少しゆるめになっております。メインはスケジュール管理の徹底とこまめな温度調整ですのでこちらに注力します。</t>
  </si>
  <si>
    <t>大阪府門真市上野口町1-1</t>
  </si>
  <si>
    <t>株式会社天辻鋼球製作所</t>
  </si>
  <si>
    <t>代表取締役社長 篠本 正美</t>
  </si>
  <si>
    <t>転がり軸受用鋼球、各種金属球、各種非金属球の製造及び販売</t>
  </si>
  <si>
    <t>省エネ法（エネルギーの使用の合理化等に関する法律）におけるエネルギー消費原単位を中長期的にみて年平均1 パーセント以上低減する目標に合わせ3年間の計画期間内で原単位ベースで3%の削減を目標とする。</t>
  </si>
  <si>
    <t>大阪府内の工場の生産金額</t>
  </si>
  <si>
    <t>当社は、地球環境の保全を最重要課題のひとつであることを認識しながら、住みよい地球を将来の世代に引き継ぐことを基本理念としており、積極的に環境への取組みを進めております。2001年3月にISO14001を認証取得し、継続的改善を進めながら今後も地球環境の保全に貢献すべく、活動を進めてまいります。</t>
  </si>
  <si>
    <t>大阪市中央区平野町１－３－７</t>
  </si>
  <si>
    <t>荒川化学工業株式会社</t>
  </si>
  <si>
    <t>代表取締役社長　　宇根 高司</t>
  </si>
  <si>
    <t>16化学工業</t>
  </si>
  <si>
    <t>主に、製紙用薬品、インキ・塗料・粘接着剤用樹脂の製造および販売を行っており、全国で６工場と６ヶ所の営業拠点が有ります。大阪府内には、大阪工場（研究所を含む）、本社 が所在しています。
鴫野倉庫は、平成２３年度より使用していないため、除外しています。
方玉寮（独身寮）は住居なので、対象外とします。</t>
  </si>
  <si>
    <t>排出量ベースで、基準年度（2019年度）比 7.5％削減の 6,200（t-CO2）としました。</t>
  </si>
  <si>
    <t>全社ISO14001を取得し、温暖化対策に取り組んでいます。</t>
  </si>
  <si>
    <t>大阪府大阪市西淀川区中島2-7-48</t>
  </si>
  <si>
    <t>荒木運輸株式会社</t>
  </si>
  <si>
    <t>代表取締役社長　荒木　靖郎</t>
  </si>
  <si>
    <t>常温、低温、冷凍商品の輸送及び保管、通関業。</t>
  </si>
  <si>
    <t>当社は運輸業、倉庫業を中心に事業活動を行っており、消費燃料および消費電力をベースに排出量を算出して平成32年度（2020年度）、大阪府内において温室効果ガスを３％（排出量ベース）削減する目標を掲げました。</t>
  </si>
  <si>
    <t>社内にてアイドリング回数/時間やエンジン回転数オーバーの実績について、月次資料を作成し事業所に張出を行い乗務員へ指導している。</t>
  </si>
  <si>
    <t>大阪市　東淀川区菅原2丁目2-104号</t>
  </si>
  <si>
    <t>飯田繊工株式会社</t>
  </si>
  <si>
    <t>取締役社長　上田　純</t>
  </si>
  <si>
    <t>繊維（ニット生地　織物生地）の染色加工　仕上加工業。主体は丸
編ニットであり、素材は綿、エステル100％、エステル／綿、ナイロ
ン／綿　ポリウレタン混が主体。一部　経編　織物の加工。</t>
  </si>
  <si>
    <t>昨年からの感染症の影響があり、なかなか対策が取りにくい状況ではあるが管理内容の徹底やLSD照明への変更等を実施していき削減を図っていく計画としている。</t>
  </si>
  <si>
    <t>○ｴﾈﾙｷﾞｰの削減の対策で実施した内容の効果を検証する為PDCAを実施することを継続する。
○毎月ﾌﾟﾛｼﾞｪｸﾄ会議を開きｴﾈﾙｷﾞｰ削減の提案を行い承認をもらう体制を継続していく。
○提案制度においては社員より省ｴﾈに対する提案を吸い上げ効果が期待されるものは
　実施されるよう推進していく。</t>
  </si>
  <si>
    <t>千葉県千葉市美浜区中瀬一丁目</t>
  </si>
  <si>
    <t>イオンモール株式会社</t>
  </si>
  <si>
    <t>5番地1</t>
  </si>
  <si>
    <t>代表取締役社長　岩村 康次</t>
  </si>
  <si>
    <t xml:space="preserve">大規模地域開発及びショッピングモール開発と運営
（2021年2月末時点で、国内外200店舗を管理運営（プロパティマネジメント店舗も含む）
※2016年3月に子会社化した都市型ファッションビル事業を展開する(株)OPA等の関連会社を含む。
不動産売買・賃貸・仲介［国土交通大臣(2)第7682号］ </t>
  </si>
  <si>
    <t>当社はショッピングセンターの開発と運営を中心に事業活動を行っていることから、本計画書では、当社管理面積×営業時間を母数に排出原単位を設定し、目標年度である2023年度において、大阪府内において温室効果ガスを3％(原単位ベース)削減する目標を掲げるとともに、総排出量についても削減に努めていく。</t>
  </si>
  <si>
    <t>売場面積（千㎡）×営業時間（H）</t>
  </si>
  <si>
    <t>イオンモールりんくう泉南、堺北花田、鶴見緑地、四條畷、堺鉄砲町、イオン藤井寺ショッピングセンターは、通年営業のため営業時間を4380Ｈ（365日×12Ｈ）、心斎橋オーパは2021年3月1日より当社物件として営業開始のため、営業時間を372H（31日×12H）とし、合計4752Hとする。</t>
  </si>
  <si>
    <t>全社でISO140001を取得し、環境管理責任者を本社に置き、毎月ESG会議を社長主催で開催。又、各モールにおいてはゼネラルマネージャーを実務責任者としてISO・省エネ推進体制を確立し、テナント、関連会社と協力し本体制を継続維持していく。</t>
  </si>
  <si>
    <t>大阪府池田市城南1-1-1</t>
  </si>
  <si>
    <t>池田市</t>
  </si>
  <si>
    <t>池田市長　瀧澤　智子</t>
  </si>
  <si>
    <t>98地方公務</t>
  </si>
  <si>
    <t>地方自治法に基づき、住民の日常生活に直接関係する事務及び事業を包括的に処理する。</t>
  </si>
  <si>
    <t>業種の性質上、原単位ベースでの目標は立てにくいことから、排出量ベースで2024年3月31日までに約3％削減することを目指します。</t>
  </si>
  <si>
    <t>「池田市環境にやさしい行動推進本部」により、全庁的な取り組みの推進を図ります。</t>
  </si>
  <si>
    <t>大阪府貝塚市窪田277</t>
  </si>
  <si>
    <t>池藤織布株式会社</t>
  </si>
  <si>
    <t>代表取締役社長　池藤　文彦</t>
  </si>
  <si>
    <t>繊維業</t>
  </si>
  <si>
    <t>温室効果ガス排出量を3年後に3％削減する。</t>
  </si>
  <si>
    <t>省エネルギ－推進管理組織により、省エネを推進する事で温室効果ガスの排出を抑制していく。</t>
  </si>
  <si>
    <t>泉大津市東雲町9-12</t>
  </si>
  <si>
    <t>泉大津市</t>
  </si>
  <si>
    <t>泉大津市長　南出　賢一</t>
  </si>
  <si>
    <t>　泉大津市域内の市立病院・幼稚園・小中学校・図書館・福祉施設等各施設の設置管理、道路・公園・上下水道等の生活環境の整備など地方自治法に基づいて、住民の日常生活に直接関係する事務を包括的に処理する。</t>
  </si>
  <si>
    <t xml:space="preserve">  本市では、令和２年度に「泉大津市気候非常事態宣言」及び「ゼロカーボンシティ」を表明し、2050年度までにCO2排出量実質ゼロを目指しております。
　今回の計画書では主な事業所に該当する（エネルギー使用量（原油換算燃料等使用量で1,500KL以上の事業所））泉大津市立病院において、令和4年度～令和6年度にかけて大規模改修を予定しており、改修の際、省エネ機器の導入を促進することで、削減目標率３％とする。</t>
  </si>
  <si>
    <t>　本市では、「地球温暖化対策の推進に関する実行計画」に基づく推進体制として、副市長を委員長、教育長及び各部局長を委員とする実行計画推進委員会を設置している。環境担当部長を実行計画推進管理者、各課長を実行計画推進員として配置し、部全体として実行体制及び実行管理体制を確立している。</t>
  </si>
  <si>
    <t>大阪府泉佐野市市場東1-295-3</t>
  </si>
  <si>
    <t>泉佐野市</t>
  </si>
  <si>
    <t>市長　千代松　大耕</t>
  </si>
  <si>
    <t>　本市（住基登録数99,316人・令和3年3月末現在）地域内の、小中学校、図書館、福祉施設等各種施設の設置管理、道路、公園、上下水道等の生活環境の整備、など、地方自治法に基づいて、住民の日常生活に直接関係する事務を包括的に処理する。</t>
  </si>
  <si>
    <t>　国の「地球温暖化対策計画」（平成28年5月13日閣議決定）が策定されたことから、温室効果ガスの削減によりいっそう努めるところですが、設備の省エネ化が進み、設備更新での温室効果ガスの大幅な削減にが出来ず、今後は職員一人ひとりの省エネ意識の向上による温室効果ガスの削減となるため、排出量ベースで、令和6年度（2024年度）までに温室効果ガスを毎年１％、3年間で合計3％削減することを目標としています。</t>
  </si>
  <si>
    <t>　市独自に、「倹約型簡易環境マネジメントシステム（IzumiSanoOriginal EMS）」を策定し、光熱水費の削減に努めています。同マネジメントシステムでの取組みも活用しながら二酸化炭素排出量の削減をはかっていきます。</t>
  </si>
  <si>
    <t xml:space="preserve">　倹約型簡易環境マネジメントシステム『ISオリジナル』を策定し、市長以下が参集する部長会議にて計画・取組内容の報告を行い、削減目標や改善点について議論しています。その後、各部長から、担当する各課長へ、各課長から課職員への周知、徹底が行われ、全庁的な省エネ推進体制の実施を図ります。
</t>
  </si>
  <si>
    <t>泉佐野市６７８０番地</t>
  </si>
  <si>
    <t>泉佐野市田尻町清掃施設組合</t>
  </si>
  <si>
    <t>管理者　千　代　松　  大　耕</t>
  </si>
  <si>
    <t>88廃棄物処理業</t>
  </si>
  <si>
    <t>当組合は、泉佐野市及び田尻町から排出されるごみの処理を行う「ごみ処理施設（第二事業所）」及び泉佐野市及び田尻町並びに事務の委託を受けて熊取町から搬入される、し尿の処理を行う「し尿処理施設（第一事業所）」の管理、運営についての事務を行っている。</t>
  </si>
  <si>
    <t>当組合から排出される温室効果ガスは、主として泉佐野市及び田尻町から排出される一般廃棄物の処理（ごみの焼却）に伴うものであることから、市町での廃棄物減量化の推進が温室効果ガスの削減に寄与するものと考えられる。
よって、温室効果ガスの排出抑制対策として、市町を通じ４Ｒ（発生回避（リフュ－ズ）、排出抑制（リデュ－ス）、再利用（リユ－ス）、再資源化（リサイクル））の啓発に努めていく。</t>
  </si>
  <si>
    <t>運営管理としては、2030年（令和12年）4月に新ごみ処理施設が更新されることから、施設整備に関しては積極的な投資は見込めないため、ＬＥＤ照明器具への更新等改修の際にはエネルギ－効率を踏まえた機器の導入等を検討するとともに、平時では処理の効率的な稼働に努めることによって、電気使用量の削減に向けた取組を実施していく。</t>
  </si>
  <si>
    <t>毎月１回、各事業所におけるエネルギ－の使用実績及び使用量の増減に関する原因分析、省エネ対策の立案及び省エネ対策の経過報告等を案件とした省エネ対策委員会を開催している。また、その会議の内容は、組合職員をはじめ各事業所の運転管理委託事業者の従業員にも報告され、事業所全体として省エネ活動の取組を実践している。
なお、第一事業所（し尿処理施設）は、2021年（令和3年）4月から熊取町からの事務委託を受けて、</t>
  </si>
  <si>
    <t>年間14,000キロリットル程度のし尿を処理することとなっているため、温室効果ガス排出量の増加が懸念されるが、省エネ対策委員会を通じ、電気使用量の推移を確認しながら省エネに向けての取組を推進する。</t>
  </si>
  <si>
    <t>大阪府和泉市府中町二丁目７番５号</t>
  </si>
  <si>
    <t>和泉市</t>
  </si>
  <si>
    <t>和泉市長　辻　宏康</t>
  </si>
  <si>
    <t>地方自治法に基づき、本市地域内の教育・子育て・福祉・インフラ整備といった住民の日常生活に関する事務及び事業を包括的に処理しています。</t>
  </si>
  <si>
    <t>和泉市は平成31年３月に策定の「第4次和泉市地球温暖化対策実行計画 (事務事業編) において、温室効果ガスに大幅な削減を目指しております。それに準じて2023年度の目標削減率を3%と定めております。</t>
  </si>
  <si>
    <t>・和泉市は環境への影響を優先的に配慮し、環境への負荷の少ない持続的な発展が可能な循環型社会の実現を目指すため、本市の組織が行う事務事業における環境負荷の低減及び環境保全の推進を図る独自の環境マネジメントシステム導入しています。</t>
  </si>
  <si>
    <t>大阪市西成区花園南１丁目４番４号</t>
  </si>
  <si>
    <t>イズミヤ株式会社</t>
  </si>
  <si>
    <t>代表取締役　梅本友之</t>
  </si>
  <si>
    <t>58飲食料品小売業</t>
  </si>
  <si>
    <t>食品スーパーマーケット</t>
  </si>
  <si>
    <t>省エネ機器（エアコン、ショーケース）を店舗改装時に導入することで、毎年１％ずつの削減を行う。また、国内クレジット（大阪府内）の購入が2021年度よりできているので、こちらも導入して、目標削減に含める。</t>
  </si>
  <si>
    <t>イズミヤ独自のEMS体制を構築し、店舗においては店長を店舗管理責任者として、各種環境にかかわることの発信を行っている。</t>
  </si>
  <si>
    <t>東京都渋谷区本町3-47-10</t>
  </si>
  <si>
    <t>株式会社伊藤園</t>
  </si>
  <si>
    <t>代表取締役社長　本庄大介</t>
  </si>
  <si>
    <t>茶葉及び飲料の製造・販売を行っており、全国に１８４ヶ所の営業拠点を展開し、大阪府内では１１拠点が営業活動を行っている。</t>
  </si>
  <si>
    <t>エコドライブ、節電の推進により事業活動に伴う温室効果ガス排出量の削減は進んでいますが、社会環境の変化に伴う経済環境の悪化により温室効果ガス排出量に係る原単位である販売数量が大幅に減少し基準年の削減率が悪化してしまいました。このことを教訓とし、今後３年間については、経済環境に左右されることなく、温室効果ガス排出量の削減ができるよう、エコドライブ、節電（事務所、倉庫のLED化）、エコカーへの切替などに取り組んでまいります。</t>
  </si>
  <si>
    <t>大阪府内拠点の総売上数量</t>
  </si>
  <si>
    <t>１ケース２４本入り計算</t>
  </si>
  <si>
    <t>当社では、グループ中長期環境目標の内、気候変動に関する目標として、自社における２０３０年度ＣＯ２排出量を２０１８年度比２６％削減と設定しております。自社における目標の内、拠点部門においては安全運転・エコドライブの推進による車両燃料の削減、事務所における電力使用の削減を行っております。</t>
  </si>
  <si>
    <t>東京都中央区日本橋二丁目５番１号</t>
  </si>
  <si>
    <t>株式会社イトーキ</t>
  </si>
  <si>
    <t>代表取締役社長　平井　嘉朗</t>
  </si>
  <si>
    <t>主に、オフィス家具の製造及び販売を行っており、大阪府下には１つの工場と、3つのオフィスビル（自社ビル２、テナント1）と物流センターが１箇所あります。</t>
  </si>
  <si>
    <t>省エネ法に基づき、省エネ改善（生産効率の改善）、エネルギー使用量の把握・管理等実施し、毎年１％の削減目標を掲げ省エネ活動を行っています。</t>
  </si>
  <si>
    <t>・イトーキグループ全体でISO14001環境マネジメントシステムでの運用及び組織体制を構築しています。
・環境パフォーマンス管理システムを導入し、各拠点の環境パフォーマンスデータを収集し、計画、実績、施策の進捗状況を一元管理することで環境活動の可視化、効率化を図っています。</t>
  </si>
  <si>
    <t>東京都千代田区二番町８番地８</t>
  </si>
  <si>
    <t>株式会社イトーヨーカ堂</t>
  </si>
  <si>
    <t>代表取締役　　三枝　富博</t>
  </si>
  <si>
    <t>衣料品・住居関連商品及び食品を販売する総合小売業</t>
  </si>
  <si>
    <t>当社の事業の概要は総合小売業であり、営業時間の変更や事業所の新店の開店及び閉鎖店舗等があった場合に、事業者としての温室効果ガス総排出量が大きく影響を受けるため、目標としては温室効果ガス排出量と密接な関係を持つ値として、府内の全事業所の年間営業時間×全事業所の延べ床面積を設定し、原単位ベースで省エネ法と同様に年平均1%以上削減となる、計画期間3年間で3%以上の削減を目標とします。</t>
  </si>
  <si>
    <t>延床面積×営業時間</t>
  </si>
  <si>
    <t>【基準年度における実績】
全事業所合計の延べ床面積356.970千㎡×全事業所合計の年間営業時間17.292千時間＝6173
なお、実績報告では前計画期間の設定方法に整合させるため、全事業所合計の延べ床面積357千㎡×全事業所合計の年間営業時間17千時間＝6069での指標としておりましたが、営業時間の増減をより適正に反映するため、有効桁数を小数第３位までとました。</t>
  </si>
  <si>
    <t>株式会社イトーヨーカ堂は、セブン＆アイHLDGS.の総務部環境と連携しながら、グループの方針に基づく環境保全活動計画を策定するとともに、テーマ別に設定した担当部門が各店舗への教育･管理に取り組みながら「目標の設定（Plan）、実行（Do）、検証（Check）、改善（Action）」というサイクルに沿った環境マネジメントを徹底しています。</t>
  </si>
  <si>
    <t>各店舗では、店長、各統括マネジャーが主体のもとグループの方針に基づき常駐しているエネルギー管理会社と連携をしながら管理・運用を徹底しています。</t>
  </si>
  <si>
    <t>大阪府堺市美原区木材通2-2-87</t>
  </si>
  <si>
    <t>井上軸受工業株式会社</t>
  </si>
  <si>
    <t>代表取締役社長　井上　徹</t>
  </si>
  <si>
    <t>玉軸受・ころ軸受製造業</t>
  </si>
  <si>
    <t>温室効果ガスの削減目標を1％/年とし、3％/3年を達成する。
粗付加価値額に関しては、2021年度は下期受注が良好で付加価値の高い製品受注も堅調であり、いい結果が期待される、来期も受注は高水準と予想。基準年度の粗付加価値を保ち、省エネ改善により目標削減率を達成する。</t>
  </si>
  <si>
    <t>省エネ改善課題
①富田林工場空調システムをGHP⇒EHP化する事によるCOP効率向上。
②研削盤で使用する砥石スピンドルのECO仕様化。
③研削盤で使用する油圧モーターをINV駆動に変更し電力削減。</t>
  </si>
  <si>
    <t>粗付加価値額</t>
  </si>
  <si>
    <t xml:space="preserve">①省エネルギー委員会で課題の展開
②部署別方針で生産効率向上課題の取組み
③夏季と冬季の空調設定温度を見直しし、極端なデマンド変化を防止。
④冬季に工場内設備熱を利用した、空調暖房の利用規制（間引きや間欠運転等）
</t>
  </si>
  <si>
    <t>⑤最大電力監視を行い、デマンドコントロールを実施し、ピーク時は自動で空調OFFを実施しピーク電力需要削減。</t>
  </si>
  <si>
    <t>大阪府茨木市駅前三丁目８番13号</t>
  </si>
  <si>
    <t>茨木市</t>
  </si>
  <si>
    <t>市長　福岡　洋一</t>
  </si>
  <si>
    <t>本市（人口 283,078 人：令和3年3月31日現在）地域内の
・廃棄物処理等のサービス提供
・小中学校、図書館、福祉施設等各種施設の設置管理
・道路、公園、上下水道等の生活環境の整備
など、地方自治法に基づいて、住民の日常生活に直接関係する事務を包括的に処理する。</t>
  </si>
  <si>
    <t>国の地球温暖化対策実行計画では、2030年度に2013年度比で約40％削減する目標が示されている。本市における国の計画に基づく2030年度に達成しなければならない排出量を算出すると、51,278t-CO2となる。
府条例に基づく本計画書の基準年度となる2020年度実績から2030年度の目標値を達成するには、約36％の削減が必要になる（1年平均で約3.6％）。よって2023年度までの３年間で10.8％削減を目標とする。</t>
  </si>
  <si>
    <t>・市長を環境管理統括者とする環境管理推進組織を設置し、ISO14001の知識やノウハウを活かしたＰＤＣＡサイクルにより「エコオフィスプランいばらき（第５版）」を推進することで、全庁的に温室効果ガスの排出抑制に取り組む。</t>
  </si>
  <si>
    <t>茨木市彩都あさぎ7-6-8</t>
  </si>
  <si>
    <t>国立研究開発法人医薬基盤・健康・栄養研究所</t>
  </si>
  <si>
    <t>理事長　米田　悦啓</t>
  </si>
  <si>
    <t>71学術・開発研究機関</t>
  </si>
  <si>
    <t>　当研究所は、医薬品技術及び医療機器等技術に関し、医薬品及び医療機器等並びに薬用植物その他の生物資源の開発に資する共通的な研究、民間等において行われる研究及び開発の振興等の業務を行うことにより、医薬品技術及び医療機器等技術の向上のための基盤の整備を図るとともに、国民の健康の保持及び増進に関する調査、研究、国民の栄養その他国民の食生活に関する調査及び研究等を行うことにより、公衆衛生の向上及び増進を図り、もって国民保険の向上に資することを目的としている。</t>
  </si>
  <si>
    <t>ESCO事業を平成30年度に導入し、大幅なエネルギー効率向上、CO2削減に成功したこともあり、大幅にCO2排出量を削減するのは難しい状況となりつつあるが、空調制御効率の向上等に取組み、年間1％、目標年度まで3％削減を目指すこととする。</t>
  </si>
  <si>
    <t xml:space="preserve"> 当研究所は省エネ型の施設として建設され、照明のインバーター化や、トイレ及び階段の照明に人感センサーシステムが設置されているなど、各所に節電対策が施されている。また、毎年、夏季及び冬季に節電実行計画を策定し、冷暖房の温度制限など、節電に関する具体的な取組を職員等に周知するとともに、総務部長を本部長とする節電対策本部を設置し、節電状況の確認等を行っている。
</t>
  </si>
  <si>
    <t>　また、冷水、温水の精製を行う中央監視装置につき、今年度よりAI制御を行い、より省エネルギー化を推進している。</t>
  </si>
  <si>
    <t>大阪府堺市東区石原町1丁103</t>
  </si>
  <si>
    <t>植田アルマイト工業株式会社</t>
  </si>
  <si>
    <t>代表取締役社長　植田信夫</t>
  </si>
  <si>
    <t>陽極酸化処理（金属表面処理）</t>
  </si>
  <si>
    <t>当社ではすべてお客様からお預かりした材料に表面処理を行っており、お客様からオーダーが小ロットで数量の少ない物が増えています。処理硬手の切替えによるエネルギーロスが最小限にする為、日々の工場の処理工程の確認を行い、エネルギーロスを抑えるように努力しています。</t>
  </si>
  <si>
    <t>全社的に温暖化対策の為にISO14001の認証取得に向けて推進する中で、省エネルギーについて施策を推進していきます。</t>
  </si>
  <si>
    <t>大阪府堺市西区築港新町３－１</t>
  </si>
  <si>
    <t>宇部興産株式会社　堺工場</t>
  </si>
  <si>
    <t>工場長　　　　雪本 和則</t>
  </si>
  <si>
    <t>①電解液（リチウムイオン電池原料） の製造　
②機能膜（リチウムイオン電池材料） の製造
③ガス分離膜の製造　
④ポリイミド（電子部品基盤材料） の製造</t>
  </si>
  <si>
    <t>年間1%の削減を目標に策定。現時点では新規工場建設等の増産や撤退の計画も無いので、生産量は基準年度同等とした。</t>
  </si>
  <si>
    <t>カプロラクタム換算生産量</t>
  </si>
  <si>
    <t>平成21年度、本社に新設された「地球温暖化対策推進室」の方針の下、積極的なＧＨＧ排出削減対策の実施及びＬＣＡ、ＣＦＰへの対応についても宇部興産グループ全体の取り組みの中で進めており、社名変更の次年度以降も特に方針に大きな変更はございません。</t>
  </si>
  <si>
    <t>大阪市福島区福島6-25-11</t>
  </si>
  <si>
    <t>梅田運輸倉庫株式会社</t>
  </si>
  <si>
    <t>代表取締役　井上　眞吾</t>
  </si>
  <si>
    <t>一般貨物自動車運送事業、貨物運送取扱い事業及び倉庫業</t>
  </si>
  <si>
    <t>温暖化対策指針に基づく設定</t>
  </si>
  <si>
    <t>大阪府内を本拠とする車両の走行距離と倉庫の電気使用量</t>
  </si>
  <si>
    <t>自動車使用に係る温室効果ガス排出量については走行距離を、事務所・倉庫の電力使用に係る温室効果ガス排出量については電気使用量とし、排出量1t-CO2を基準とし倉庫事業による電気使用量を走行距離に換算することにより原単位を設定した。（倉庫電気使用量*CO2排出係数*1tのCO2を排出するのに必要な走行距離）</t>
  </si>
  <si>
    <t>国土交通省グリーン経営認証取得済み。認証を更新できるよう現体制を維持推進する。</t>
  </si>
  <si>
    <t>大阪府泉南市泉州空港南1番地</t>
  </si>
  <si>
    <t>株式会社エイエイエスケータリング</t>
  </si>
  <si>
    <t>代表取締役社長　樋口治信</t>
  </si>
  <si>
    <t>関西国際空港島内の自社工場で、関西国際空港離発着する航空機用機内食を調製し、その機内食を航空機内まで納品（搭載）している。
新型コロナの影響で旅客需要は過去に例のないほど減少しており施設稼働状況も大幅に落ち込み、施設固定費が重く圧し掛かっている。
しかしながら、中期的に原単位ベースで3.0％削減が達成できるよう設備改修を計画し総排出量削減に努める。</t>
  </si>
  <si>
    <t>目標年度に製造する機内食調製食数は、基準年度の15倍と予測した。
現在の数値が基準として正しいのか不安はある。温室効果ガス排出抑制に向けた新たな設備投資を行う事も現経営環境では厳しいが、費用を掛けずに実施可能な照明の点灯時間調整、空調機の運転範囲や室温設定・運転時間などを工夫し、温室効果ガス排出抑制を推進する。</t>
  </si>
  <si>
    <t>製造する機内食調整数</t>
  </si>
  <si>
    <t>経営企画部と経営幹部（取締役・執行役員）を中心に業務委託先も含めエネルギー省力化、温室効果ガスの排出量抑制、電気受給平準化に向けた環境改善を促すするため、環境委員会を活用し改善活動を継続的に取り組むよう努める。</t>
  </si>
  <si>
    <t>株式会社エイチ・ツー・オー商業開発</t>
  </si>
  <si>
    <t>代表取締役社長　今井　康博</t>
  </si>
  <si>
    <t>60その他の小売業</t>
  </si>
  <si>
    <t>商業施設の管理・運営。衣料・住居関連の販売</t>
  </si>
  <si>
    <t>省エネ機器（エアコン・ショーケース）を店舗改装時に導入すること。また、事務所内の省エネ推進により毎年1％ずつの削減を行う。</t>
  </si>
  <si>
    <t>当社のグループ会社であり各テナントのイズミヤを中心に館全体のＥＭＳ体制を構築する。店長・館長を店舗管理責任者として、各種環境にかかわることの発信を行っている</t>
  </si>
  <si>
    <t>東京都港区元赤坂1-5-5</t>
  </si>
  <si>
    <t>株式会社 エイブル</t>
  </si>
  <si>
    <t>元赤坂SFビル</t>
  </si>
  <si>
    <t>代表取締役  堺　大祐</t>
  </si>
  <si>
    <t>不動産賃貸仲介業及び管理業</t>
  </si>
  <si>
    <t>店舗自動車数適正化（30台減車予定）
車種見直し（ハイブリッド車を営業車全体の5%を目指す）</t>
  </si>
  <si>
    <t>安全運転推進事務局作成の事故動画＆件数配信開始
事故対象者・新卒社員に安全運転講習会開催</t>
  </si>
  <si>
    <t>大阪府高槻市今城町25-3</t>
  </si>
  <si>
    <t>株式会社エーアンドエー大阪</t>
  </si>
  <si>
    <t>取締役社長　植手　啓介</t>
  </si>
  <si>
    <t>21窯業・土石製品製造業</t>
  </si>
  <si>
    <t>繊維強化セメント板及び繊維強化石膏板の製造。</t>
  </si>
  <si>
    <t>目標削減率は原単位ベースで3%とし、蒸気ボイラーおよび乾燥機における熱エネルギーの有効利用、都市ガスデマンド値の管理、およびエアー使用量削減による使用電力量の低減により目標達成を図る。</t>
  </si>
  <si>
    <t>生産枚数</t>
  </si>
  <si>
    <t>・生産会議(1回/月)でエネルギーの使用状況、原単位の報告、改善を検討する。
・生産技術会議(2回/年)で他のグループ会社と省エネ活動状況の報告をすることで、水平展開を図る。
・省エネ月間(1回/年)で省エネ活動の活性化を図る。</t>
  </si>
  <si>
    <t>大阪府寝屋川市木田元宮1-1-1</t>
  </si>
  <si>
    <t>株式会社エクセディ</t>
  </si>
  <si>
    <t>代表取締役社長　久川 秀仁</t>
  </si>
  <si>
    <t>主に、マニュアル自動車用クラッチ、及び、建設機械･産業車両･農業機械用製品の設計､開発、製造、販売を行っています。
 輸送業務については、連結子会社に委託しており、そのエネルギー使用量及び抑制対策を本計画書に含めました。</t>
  </si>
  <si>
    <t xml:space="preserve">
1)当社は、製造を主体に事業活動を行っていることから、設備・付帯機器の高効率化､製品の
　取しろ低減･軽量化等による省エネ･CO2削減を推進。
2)本計画書では、報告対象の事業所｢本社」に関連する売上げ金額を母数に排出原単位を設定
3)目標年度である2023年度において、温室効果ガスを原単位で3％削減する目標を掲げました       
</t>
  </si>
  <si>
    <t>本社に関連する製品売上高</t>
  </si>
  <si>
    <t>1)2000年6月にISO14001を認証取得
2)ISO14001環境マネジメントシステムによる省エネ活動の維持
　1）環境関連の総合的経営判断会議（社内呼称：EGC委員会）の実施（1回/6ヶ月）
　2）本社環境推進委員会（1回/2ヶ月）</t>
  </si>
  <si>
    <t>3）全社省エネ分科会開催（1回/2ヶ月）
　　（1）空調省エネパトロール（4回/年）
　　（2）省エネ7つの着眼点にもとづくパトロール（1回/1ヶ月）</t>
  </si>
  <si>
    <t>大阪府寝屋川市葛原2丁目14番16号</t>
  </si>
  <si>
    <t>㈱エコセンター大阪</t>
  </si>
  <si>
    <t>代表取締役　柿本　孝</t>
  </si>
  <si>
    <t>17石油製品・石炭製品製造業</t>
  </si>
  <si>
    <t>土木建築工事の諸材料の製造及び販売、産業廃棄物の収集・運搬・処理及びその再生製品の販売を行っており、大阪府内に2工場を保有しております。（昨年度中に寝屋川工場は工場統合により閉鎖）</t>
  </si>
  <si>
    <t>2021年度に1工場編入、2022年度に1工場新規稼働することが決まいます。各工場燃料都市ガスへの燃料転換、再生可能エネルギー等に切替を検討し排出量を削減します。</t>
  </si>
  <si>
    <t>当社グループは2030年度に2013年度比で50％のＣＯ２削減することを目標にしております。本計画も、グループの目標に沿って策定しています。</t>
  </si>
  <si>
    <t>合材の製造数量</t>
  </si>
  <si>
    <t>毎月各工場の排出量を算出し、フィードバックを行う。</t>
  </si>
  <si>
    <t>岐阜県羽島郡岐南町平成４－６８</t>
  </si>
  <si>
    <t>株式会社　エスラインギフ</t>
  </si>
  <si>
    <t>代表取締役社長　堀江　繁幸</t>
  </si>
  <si>
    <t>エスラインギフは、特別積み合せによる輸送を主に行う貨物自動車運送業者です。全国で約４０営業所を運営し、大阪府内では５営業所を展開しています。</t>
  </si>
  <si>
    <t>弊社は特別積み合わせ運行を行っています。車両の稼動台数、走行キロ、輸送重量には変動があります。排出量ベースでは評価に妥当性がない為原単位ベースの目標を掲げます。国の改正省エネ法での特定輸送事業者に該当し、毎年年１％の改善を目標にします。</t>
  </si>
  <si>
    <t>輸送トンキロ</t>
  </si>
  <si>
    <t>デジタコ導入車両への運用指導と燃費改善によるエネルギー使用量の削減と車両積載率の向上をメインにCO2削減を進める。</t>
  </si>
  <si>
    <t>大阪府河内長野市木戸西町</t>
  </si>
  <si>
    <t>ＮＴＮ株式会社 金剛製作所</t>
  </si>
  <si>
    <t>１丁目３番１３号</t>
  </si>
  <si>
    <t>所長　山中　和彦</t>
  </si>
  <si>
    <t>25はん用機械器具製造業</t>
  </si>
  <si>
    <t>ボールベアリング、自動車用クラッチレリーズベアリング、ベアリングユニット、複列アンギュラーベアリングの製造</t>
  </si>
  <si>
    <t>地球環境との共生を最重要課題に掲げ、企業活動が環境に及ぼす負荷を継続的に低減するとともに、社会の持続的発展に貢献できるよう、ＮＴＮ全事業場において環境活動を積極的に推進していきます。</t>
  </si>
  <si>
    <t>剛製作所においては、平成20年度に環境省からの補助金（第4期自主参加型国内排出量取引制度）の受給を受けて、ＥＳＣＯ事業による省エネ対策を実施し効果の基盤が得られています。
今後は、従業員への省エネ意識高揚を高めながら、更なる改善を図っていきます。</t>
  </si>
  <si>
    <t>全事業所において、温暖化対策に取り組んでおり、1999年11月にISO14001を取得して以来、更新・維持審査を受けています。金剛製作所では、社長を環境統括責任者、管理部長を環境管理責任者とし、環境管理委員会の中で「環境マネジメントプログラム」の策定を行なった上で、各職場へ展開をしています。今後も継続的改善を図り、更なる省エネ推進をしていく所存です。</t>
  </si>
  <si>
    <t>東京都千代田区大手町2丁目3番1号</t>
  </si>
  <si>
    <t>ｴﾇ･ﾃｨ･ﾃｨ･ｺﾐｭﾆｹｰｼｮﾝｽﾞ株式会社</t>
  </si>
  <si>
    <t>代表取締役社長　　丸岡　亨</t>
  </si>
  <si>
    <t>37通信業</t>
  </si>
  <si>
    <t>大阪府内は８ビルで運営しており、主に下記のサービスを提供
している。
１．電話サービス　　　　　２．総合デジタル通信サービス
３．専用線サービス　　    ４．加入電話
５．回線交換　　　　　　　６．パケット交換
７．ﾌﾚｰﾑﾘﾚｰ・ｾﾙﾘﾚｰ　　 　 ８．ビデオテックス
９．ＯＣＮ　　　　　　　１０．Ｆネット　　　　　等</t>
  </si>
  <si>
    <t>ＮＴＴコミュニケーションズ地球環境憲章
◎基本理念:NTTコミュニケーションズグループは、グローバルな規模であらゆるお客さまの利益につながる最高水準のサービスを創造し、提供するすべての過程において、地球環境保全に積極的に取り組むとともに、環境にやさしい社会の実現に貢献します。
【NTTコミュニケーションズの環境目標2030】
NTT Comグループによる社会のCO2排出の削減貢献量を、NTT Comグループ自身の排出
量の10倍以上とします。</t>
  </si>
  <si>
    <t xml:space="preserve">
◎基本方針：①企業責任の遂行② 環境にやさしい社会実現に向けた活動の支援
③社会活動を通しての貢献 ④環境情報の公開
⑤ 生物多様性の保全と持続可能な利用（生態系の保全と持続可能な利用）
 詳細は、http://www.ntt.com/eco/data/details.html#ecoLink01参照</t>
  </si>
  <si>
    <t>「経営者」-「ｴﾈﾙｷﾞｰ管理責任者」-「ｴﾈﾙｷﾞｰ推進委員会」-「ｴﾈﾙｷﾞｰ管理員」-「入居者」
　　｜　　　　　　　　　　　　　　　　　　　　　　　　　　　｜
　   ---------------------------------------------------「CSR・環境保護推進室」</t>
  </si>
  <si>
    <t>東京都江東区豊洲3丁目3番3号</t>
  </si>
  <si>
    <t>㈱NTTﾃﾞｰﾀ</t>
  </si>
  <si>
    <t>豊洲センタービル</t>
  </si>
  <si>
    <t xml:space="preserve">  ｺﾝｻﾙﾃｨﾝｸﾞ＆ｿﾘｭｰｼｮﾝ事業本部ﾌｧｼﾘﾃｨﾏﾈｼﾞﾒﾝﾄ事業部長　大石浩一郎</t>
  </si>
  <si>
    <t>電気通信に付帯するサービス業</t>
  </si>
  <si>
    <t xml:space="preserve">㈱NTTデータ堂島ビルは高品質・高信頼のインフラ設備、大型コンピュータ・サーバ等を設置したデータセンタビルとして運用を行っている。このため、通信サービスの高品質・高信頼性の確保が必要であり使用エネルギーの削減については入居テナント様等に理解と協力を求め省エネに努めている。しかしながら今後、
ビルへの入居が見込まれており、使用エネルギーについては現状維持が限度と判断する。
そこで、削減率についてはグリーン電力の購買により確保することとし平準化ベースで3％とした。
</t>
  </si>
  <si>
    <t xml:space="preserve">株式会社NTTデータ 総務部サステナビリティ担当以下、全組織に環境担当社員を選定し、活動につとめている。またNTTデータグループの「環境方針」を定め、1. 環境に配意した事業の推進　2．法規等の順守　3．啓発活動の推進　4．コミュニケーションの推進　を柱にして環境保護活動を継続的かつ計画的に推進
しています。
</t>
  </si>
  <si>
    <t>東京都千代田区永田町2-11-1</t>
  </si>
  <si>
    <t>株式会社ＮＴＴドコモ</t>
  </si>
  <si>
    <t>山王ﾊﾟｰｸﾀﾜｰ</t>
  </si>
  <si>
    <t>代表取締役社長　井伊　基之</t>
  </si>
  <si>
    <t xml:space="preserve"> 事業ｾｸﾞﾒﾝﾄの区分を①通信事業､②ｽﾏｰﾄﾗｲﾌ事業､③その他の事業の3つに分類しています。
①通信事業⇒携帯電話ｻｰﾋﾞｽ(5G､Xi､FOMA)､衛星電話ｻｰﾋﾞｽ､国際ｻｰﾋﾞｽおよび各ｻｰﾋﾞｽの端末機器販売など ②ｽﾏｰﾄﾗｲﾌ事業⇒動画配信ｻｰﾋﾞｽ､音楽配信ｻｰﾋﾞｽ､電子書籍ｻｰﾋﾞｽ等のdﾏｰｹｯﾄを通じたｻｰﾋﾞｽ､金融・決済ｻｰﾋﾞｽ､ｼｮｯﾋﾟﾝｸﾞｻｰﾋﾞｽおよび生活関連ｻｰﾋﾞｽなど ③その他の事業⇒ｹｰﾀｲ補償ｻｰﾋﾞｽ､ｼｽﾃﾑ開発､販売および保守受託など </t>
  </si>
  <si>
    <t>ドコモグループ中期目標達成に向けた、通信設備のＥＣＯ化を推進。
省電力基地局設備の積極的導入、省電力通信設備の積極的導入、空調設備のメンテナンスの徹底等実施より削減。</t>
  </si>
  <si>
    <t>基地局・無線中継所等数</t>
  </si>
  <si>
    <t>ＩＳＯ１４００１に基づくドコモグループ環境マネジメントシステム（ＥＭＳ）により、継続的な改善・推進・管理を実施しております。</t>
  </si>
  <si>
    <t>2030年度に向け「GreenActionPlan2030」を制定し、社会のCO2削減貢献量4,000万t以上、通信事業の電力効率10倍以上、廃棄物の最終処分率1%以下等を目標に取組みを進めています。</t>
  </si>
  <si>
    <t>愛知県春日井市明知町頓明</t>
  </si>
  <si>
    <t>㈱ｴﾌﾍﾞｰｶﾘｰｺｰﾎﾟﾚｰｼｮﾝ</t>
  </si>
  <si>
    <t>1423-26</t>
  </si>
  <si>
    <t>代表取締役　中島　好夫</t>
  </si>
  <si>
    <t>製パン製造業
コンビニエンス向け焼き立てパン製造</t>
  </si>
  <si>
    <t>本計画書では、排出量ベースで目標を設定
目標年度である2023年度において、基準年度より3％の削減を目標とする</t>
  </si>
  <si>
    <t>推進本部長　工場長　
推進副本部長　施設課長（工場内の全設備の保安管理及び省エネ実務責任者）
推進責任者　電気主任技術者　（副本部長を補佐し、工場内の電気設備の保安管理及び省エネ担当者）
推進担当者　工務課電気担当者　（電気設備の日常点検、工場蒸気設備・水道の点検業務）</t>
  </si>
  <si>
    <t>東京都千代田区九段北1-13-12</t>
  </si>
  <si>
    <t>MSD株式会社</t>
  </si>
  <si>
    <t>代表取締役社長ピーター・カイル・タトル</t>
  </si>
  <si>
    <t>医療用医薬品の製造販売</t>
  </si>
  <si>
    <t>年1%3年で3%を削減する。
ハイブリッド車をメインに使用する。
エコドライブを推進する。</t>
  </si>
  <si>
    <t xml:space="preserve">ハイブリッド車の利用を継続し、削減につなげたい。
</t>
  </si>
  <si>
    <t>大阪府豊中市神州町２番１２号</t>
  </si>
  <si>
    <t>ＭＧＣフィルシート(株)大阪工場</t>
  </si>
  <si>
    <t>取締役工場長　朝生俊明</t>
  </si>
  <si>
    <t>18プラスチック製品製造業（別掲を除く）</t>
  </si>
  <si>
    <t>ポリカーボネート樹脂（エンジニアリングプラスチック）を押出加工し、シート・フィルムを製造している。
工場は、本社のある埼玉県の所沢工場と大阪工場と白河工場の３カ所。</t>
  </si>
  <si>
    <t>原単位ベースで３％／年程度の削減とする。
生産量を今年度より微増と想定するも、温室効果ガスの排出量はそれ以下に抑える事で目標を実現していく。</t>
  </si>
  <si>
    <t>ＲＣ（レシポンシブル・ケア）活動にて、省エネ・節電をテーマに活動をしていく。
会社全体での体制と、大阪工場内での推進体制を継続していく。
また、各部署の代表が集まり、環境管理委員会にて、様々な議論を行っていく。</t>
  </si>
  <si>
    <t>２４時間操業の工場である事から、昼夜の差は小さく、出来る平準化対策は少ないが、主に空調設備や照明設備を対象に省エネ・節電対策を実施している。</t>
  </si>
  <si>
    <t>大阪市北区茶屋町17番1号</t>
  </si>
  <si>
    <t>株式会社ＭＢＳメディアホールディングス</t>
  </si>
  <si>
    <t>代表取締役社長　梅本　史郎</t>
  </si>
  <si>
    <t>テレビ、ラジオの放送業を行っており、約３１,０００㎡の本社ビル（Ｍ館）と約１８，５００㎡の本社ビル（Ｂ館）の事業所を２ヶ所運用しております。</t>
  </si>
  <si>
    <t>主要箇所はＬＥＤ照明へ更新実施済みですが、順次未更新箇所もＬＥＤ照明へ更新を予定しています。また、本計画期間中にはエレベーターの改修やパッケージエアコンの更新等を予定しており、機器更新の際には高効率機器を選定し、温室効果ガス排出量の削減を計画しています。</t>
  </si>
  <si>
    <t>延べ床面積</t>
  </si>
  <si>
    <t>代表取締役を長とした省エネルギー推進委員会を設立し、省エネルギーに取り組んでいます。今後の新型コロナの影響が見通せない中、温室効果ガス削減が困難な状況となる懸念はありますが、省エネルギーに取り組み、温室効果ガスの削減に努めていきたいと考えます。</t>
  </si>
  <si>
    <t>大阪市北区豊崎６－１１－２７</t>
  </si>
  <si>
    <t>尾家産業株式会社</t>
  </si>
  <si>
    <t>代表取締役社長　尾家啓二</t>
  </si>
  <si>
    <t>業務用食品の卸売及び小売り事業を全国で展開
大阪府下では本社を含め７事業所を有している</t>
  </si>
  <si>
    <t xml:space="preserve">・事業所移転する際は可能な限り太陽光発電システムを設置している
（2021年3月現在24ヶ所に設置、年間105万の発電実績）
・エネルギー使用量については、毎年、前年実績比▲1％の目標を設定し
　月次ベースで進捗管理をフィードバックし合理化の意識を高揚している                  
・エネルギー使用量と密接な関係となる値（年間売上）は、毎年+５％をベースに想定した
</t>
  </si>
  <si>
    <t>大阪府下事業所の売上金額合計</t>
  </si>
  <si>
    <t>・電力使用量目標対前年比１％削減
・ＥＣＯドライブ実施による車両平均燃費１％向上
・冷凍冷蔵庫の効率的使用（冷気の外部流出防止）
・照明、パソコン等の未使用時の電源OFF
・夏期（7月～9月）及び冬期（12月～2月）の節電活動の実施</t>
  </si>
  <si>
    <t>東京都中央区銀座5-12-8</t>
  </si>
  <si>
    <t>王子コンテナー株式会社</t>
  </si>
  <si>
    <t>代表取締役社長　伏野　裕</t>
  </si>
  <si>
    <t>14パルプ・紙・紙加工品製造業</t>
  </si>
  <si>
    <t>段ボール　シート・ケースの製造販売</t>
  </si>
  <si>
    <t>近年、多品種・小ロット化・生産構成の変化があり、生産能率が停滞している。今期中の生産設備更新予定は無いが、生産ロットの集約や生産能率の改善などによりエネルギー使用削減に取り組む。</t>
  </si>
  <si>
    <t>段ボールシート及びケース生産高</t>
  </si>
  <si>
    <t>ISO14001活動目標による電力・燃料の削減に努めるとともに、電力会社の見直しも行い排出量の削減に努める。</t>
  </si>
  <si>
    <t>大阪市東淀川区南江口3-15-58</t>
  </si>
  <si>
    <t>王子ﾏﾃﾘｱ株式会社大阪工場</t>
  </si>
  <si>
    <t>執行役員工場長　山岸　良央</t>
  </si>
  <si>
    <t>当工場は板紙（段原紙）を製造しており、主に外装ライナーを２４時間体制で生産しています。年間生産量は約２４万トンで、西日本の供給拠点として機能しております。</t>
  </si>
  <si>
    <t>大阪工場は板紙をメインで製造しており、板紙の生産量が温室効果ガス（CO2)排出量と密接な関係を持ちます。その為、計画書においては板紙生産高を分母とし排出原単位を設定します。工場は自家発電設備を有し通常操業中は自家発電率100％の運転を行い、余剰電力を販売しています。発電設備は都市ガス専焼ですので、目標削減は主に省エネルギーによる都市ガス使用量を削減するかたちとなります。省エネの推進により本計画において、2023年度には3％の削減達成を目標とします。</t>
  </si>
  <si>
    <t>板紙生産高</t>
  </si>
  <si>
    <t>2005年3月にISO14001を認証取得しており、環境管理組織のもと各部門（職場）において電力、蒸気原単位を年率１％削減するという環境目標を掲げて活動を行っており、省エネによるCO2排出原単位の削減に取り組んでいます。</t>
  </si>
  <si>
    <t>大阪市西淀川区中島2－8－81</t>
  </si>
  <si>
    <t>株式会社オーアンドケー</t>
  </si>
  <si>
    <t>代表取締役　奥　一太</t>
  </si>
  <si>
    <t>線材の伸線、焼鈍、酸洗の加工を行っている工場は大阪、名古屋、群馬に5工場
倉庫が2工場ある。
大阪府内は4工場(西淀川区、東大阪市)。
大阪、水走工場に生産設備が有り、本社、布市工場が倉庫。</t>
  </si>
  <si>
    <t>生産効率ＵＰ新たな焼鈍炉の導入により設備稼働率を良くし
生産原単位を改善させ3%のＣＯ2削減目標（原単位）を達成させる。</t>
  </si>
  <si>
    <t>販売量</t>
  </si>
  <si>
    <t>2000年にISO14001を取得し省エネ活動を実施している。
毎月原単位での目標管理を実施中。
燃焼効率の良いボイラー、バッチ炉を稼動させている。
新電力との契約。
カーボンニュートラル、SDGｓの取り組み。</t>
  </si>
  <si>
    <t>大阪市北区天満橋一丁目8番30号</t>
  </si>
  <si>
    <t>オー・エー・ピー熱供給株式会社</t>
  </si>
  <si>
    <t>OAPタワー4階</t>
  </si>
  <si>
    <t>取締役社長　　小林　仁</t>
  </si>
  <si>
    <t>35熱供給業</t>
  </si>
  <si>
    <t>平成8年1月より、大阪市北区天満橋一丁目の旧淀川（大川）のほとりにある大阪アメニティーパーク（OAP）を供給対象とした熱供給事業である。</t>
  </si>
  <si>
    <t>2020年度はコロナ禍により大幅な販売減となった。販売量の回復状況については未だ未知数であるが、機器の運転に際し最大効率運転を実現し、大幅な原単位の削減率を目指す。</t>
  </si>
  <si>
    <t>販売エネルギー原油換算</t>
  </si>
  <si>
    <t>定期的に設備の総合効率状況を確認し、より効率の良い運転の検討を実施し継続的な改善に努める。</t>
  </si>
  <si>
    <t>大阪府住之江区北加賀屋3-3-44</t>
  </si>
  <si>
    <t>オーエム工業株式会社</t>
  </si>
  <si>
    <t>取締役社長　髙松良行</t>
  </si>
  <si>
    <t>溶融亜鉛めっき加工</t>
  </si>
  <si>
    <t>温室効果ガス排出量は生産重量に影響する事から、本計画書では、生産重量を母数に排出原単位を設定し、目標年度である2023年度において、大阪府内における温室効果ガスを原単位ベースで1.6％削減する目標をかかげるとともに、総排出量についても削減に努めていきます。</t>
  </si>
  <si>
    <t>溶融亜鉛めっき加工を母数に置き、目標年2023年度において温室効果ガスを1.6％（原単位ベース）削減する目標をかかげました。</t>
  </si>
  <si>
    <t>各分科会（設備会議・生産改革委員会等）を毎月１回開催し、全社あげて温室効果ガス排出削減に取り組む。</t>
  </si>
  <si>
    <t>大阪府大阪市中央区西心斎橋1-3-3</t>
  </si>
  <si>
    <t>オー・エム・ビル管理株式会社</t>
  </si>
  <si>
    <t>代表取締役社長　坂口　寛</t>
  </si>
  <si>
    <t>地下４階、地上３２階の複合用途テナントビル
ホテル（客室６３５、宴会場、飲食）、物販店舗、飲食店舗が入居</t>
  </si>
  <si>
    <t>・当ビルの場合、総面積はほぼ変更がないものと考えられ、温室効果ガスの排出量はホテルの稼働率により影響を受けるが、判断が困難な為、排出量ベースによる削減率とする。　　　　　　　　　　　　　　　　　　　　　　　　　</t>
  </si>
  <si>
    <t>ビル管理委託会社から毎日運転管理状況の報告を受け、月毎にデーターを整備の上、進歩状況の確認、改善対策の検討会を実施。各テナントにも毎月の使用量データーを開示しエネルギー削減について協力体制を図っている。</t>
  </si>
  <si>
    <t>和歌山市中島185-3</t>
  </si>
  <si>
    <t>株式会社オークワ</t>
  </si>
  <si>
    <t>代表取締役　大桑　弘嗣</t>
  </si>
  <si>
    <t>●システムによるチェーンストア経営　　　　　　　　　　　　　　　　　　　食料品、酒類、米類、家庭用品、住居用品、室内装飾品、DIY、レジャー用品、スポーツ用品、家庭電化製品、化粧品、医薬品、衣料品の販売を大阪府下19店舗で展開しておます。</t>
  </si>
  <si>
    <t>大型店舗への太陽光発電設備の検討。冷蔵ケースの省エネタイプへの変更。</t>
  </si>
  <si>
    <t>延床面積</t>
  </si>
  <si>
    <t>.推進組織に付きましては、総務部主催により関係各所・各事業所（店長）へ地球温暖化対策についての教育及び研修等の実施を検討して参ります。また、本件対策の具体的個別施作時には、各事業所(店長）への教育を実施致します。また、今後も継続して参ります。</t>
  </si>
  <si>
    <t>大阪府高槻市大学町２番７号</t>
  </si>
  <si>
    <t>学校法人大阪医科薬科大学</t>
  </si>
  <si>
    <t>理事長　植木　實</t>
  </si>
  <si>
    <t>81学校教育</t>
  </si>
  <si>
    <t>教育・研究・診療を行っている。</t>
  </si>
  <si>
    <t>本法人は、教育・研究・診療を中心に事業を行っています。本計画では、延床面積を分母として設定し、エネルギー総使用量を基に温室効果ガスを算出し、目標年度である2023年度において温室効果ガスを3％削減する目標を揚げました。今後、各施設において高効率機器の導入を行うと共に、機器運転における適正な管理や運用を徹底する事により温室効果ガス削減を図りたいと考えています。</t>
  </si>
  <si>
    <t>当法人は、省エネルギー推進委員会、省エネルギー幹事委員会が中心となり省エネルギーについて、多方面から審議・検討・実行すると共に、啓発活動を継続し省エネルギー対策の意識を今以上に高めるように致します。又、省エネ見回りを実施するなどの活動を行い、省エネルギーへの意識向上を持続させ、無駄に使用している機器をなくしていきます。同時に現在設計中の病院新本館については、建築委員会において徹底した省エネルギー策を講ずるよう努めます。</t>
  </si>
  <si>
    <t>大阪府堺市堺区南花田口町2-2-15</t>
  </si>
  <si>
    <t>大阪いずみ市民生活協同組合</t>
  </si>
  <si>
    <t>専務理事　久保　幸雄</t>
  </si>
  <si>
    <t>生協（共同購入販売、店舗販売、福祉事業、他）
府内に店舗10、その他事業所（共同購入事業所14、福祉事業所24）
車両492台</t>
  </si>
  <si>
    <t>省エネ機器の導入を、既存店舗での入れ替えや新施設開設時にすすめ、日常的には、節電やクールビズ、ウオームビス、エコドライブなどの省エネに取り組んでいる。
基本的には、子会社である株式会社コンシェルジュ電気への切り替えをすすめ、再エネ比率が高く、なおかつクレジットで排出係数を低減させた電気を使用することでCO2の削減をすすめている。</t>
  </si>
  <si>
    <t>大阪市旭区赤川１－１１－８</t>
  </si>
  <si>
    <t>大阪運輸倉庫株式会社</t>
  </si>
  <si>
    <t>代表取締役　坂本正朗</t>
  </si>
  <si>
    <t>旭区に本拠を置き、大阪府下を中心に小型・大型・トレーラー等の車輌、合計200両で輸配送を行い、又、物流倉庫を３箇所保有。（物流倉庫のうち１事業所は他社に一棟貸の為、当該対策計画書及び報告書から除外する）</t>
  </si>
  <si>
    <t>ＩＳＯ１４００１の維持活動を通じて、省エネ運転などの教育を行い目標を達成する。
デジタコでの管理を確実に実施し省燃費運転を推奨する。</t>
  </si>
  <si>
    <t>保管・輸送等に関連する売上高</t>
  </si>
  <si>
    <t>国際規格のISO14001認証（堺営業所）を取得し、環境負荷を低減しながら事業活動を拡大すべく日々努力している。
労働環境ではデジタコによる分析を行い労働時間の平準化をめざし、安全で、働きやすい、明るい会社、何より地域社会に貢献できる会社作りをモットーに社員一同、取り組みを実践している。</t>
  </si>
  <si>
    <t>大阪市北区梅田1-3-1-800</t>
  </si>
  <si>
    <t>管理者　大阪市街地開発㈱</t>
  </si>
  <si>
    <t>大阪駅前第２ビル管理組合</t>
  </si>
  <si>
    <t>代表取締役社長　松元　基泰</t>
  </si>
  <si>
    <t>複合用途ビル（事務所、店舗、倉庫、駐車場、機械・電気室）</t>
  </si>
  <si>
    <t>基準年度を2019年に設定し、目標として今後3年間で１％ずつ削減し2023年度までに3％削減していくこととする</t>
  </si>
  <si>
    <t>・推進委員会には委員長を置く。なお、委員長は省エネ法に基づくエネルギー管理統括者が務める。　　　　・推進委員会は管理組織図にあげる委員をもって構成する。　　　　　　　　　　　　　　　　　　　　　　・推進委員会の事務局は、管理組合管理者である大阪市街地開発㈱で構成する。　　　　　　　　　　　　　　　　　　　　　　　　　　　　　　　　　　　　　　　　　　　　　　　　　　　　　　　　</t>
  </si>
  <si>
    <t>・推進委員会は年２回以上実施し、その他必要に応じて委員長が召集する。　　　　　　　　　　　　　　　　・委員長及び委員は、当該人の指名により代理できる。</t>
  </si>
  <si>
    <t>大阪市北区梅田1丁目3番1-500号</t>
  </si>
  <si>
    <t xml:space="preserve">大阪市街地開発株式会社 </t>
  </si>
  <si>
    <t>大阪駅前第1ビル</t>
  </si>
  <si>
    <t xml:space="preserve">代表取締役社長  松元 基泰　印 </t>
  </si>
  <si>
    <t xml:space="preserve">複合用途ビル（事務所・店舗・倉庫並びに駐車場） </t>
  </si>
  <si>
    <t>空調設備の効率的な運転、照明のＬＥＤ化、排気ファンの更新などの省エネルギー対策を行っています。電力平準化対象期間の熱源機運用は、可能な範囲でターボ冷凍機から吸収式冷温水機に切替て運転しています。今回の計画目標は2020年度を基準に年1％削減、2023年度に3％削減を目標と致します。</t>
  </si>
  <si>
    <t>第１ビル運営協議会会長を委員長とする省エネルギー推進委員会を設置している。委員は、管理部会長、運営部会長、経理部会長、大阪市街地開発（株）代表取締役からなり、管理事務局が運営を推進する。委員会は年２回程度開催し、①省エネ目標の設定、②使用実績と目標との対比、問題点の抽出と対策の検討、③省エネ啓蒙活動の推進などを行なう。</t>
  </si>
  <si>
    <t>大阪市北区梅田1-11-4-400</t>
  </si>
  <si>
    <t>大阪駅前第４ビル運営協議会</t>
  </si>
  <si>
    <t>会長 日本システム㈱ 永井 治恵</t>
  </si>
  <si>
    <t>事務所及び店舗</t>
  </si>
  <si>
    <t>前回の削減計画では目標達成は実現出来たが、計画初年度を除き新型コロナウイルス感染症対策による通常と違ったビル運営状況の影響を受け、時短によるエネルギー使用量の減少と換気量増強による熱エネルギーロスの増減両方の影響を受けたものの3％削減達成に至った。この結果を検証し運用面での効率向上の維持・検討・改善を行いながら今回の目標削減率達成継続を目指します。</t>
  </si>
  <si>
    <t>・推進組織は、前対策計画書と同様、大阪駅前第４ビル省エネルギー推進委員会と同組織で、温暖化防止対策推進委員会を構成し、委員長は運営協議会会長が務める。　　　　　　　　　　　　　　　　　　　　　　　　　　　　　・推進委員会は年２回以上開催し、対策の進捗状況を報告、改善対策の検討を行う。　　　　　　</t>
  </si>
  <si>
    <t>大阪市北区梅田1-1-3-1700</t>
  </si>
  <si>
    <t>大阪駅前第３ﾋﾞﾙ管理者　区分所有者協議会</t>
  </si>
  <si>
    <t>理事長　株式会社オノロイヤルオリジナル　代表取締役社長　小野　裕章</t>
  </si>
  <si>
    <t>92その他の事業サービス業</t>
  </si>
  <si>
    <t>複合用途ビル（事務所・店舗・倉庫並びに駐車場）【区分所有建物】</t>
  </si>
  <si>
    <t>大阪市北区梅田3丁目2-62</t>
  </si>
  <si>
    <t>大阪エネルギーサービス株式会社</t>
  </si>
  <si>
    <t>代表取締役社長　根木　泰司</t>
  </si>
  <si>
    <t>ＪＲ高架下店舗、ホテル、オフィスビル、ＪＲ駅、商業ビルへの冷水・蒸気・温水等の送気、送水を行っている熱供給業</t>
  </si>
  <si>
    <t>弊社は熱供給事業者ですので、高効率な熱源機器を専門のオペレーション技術で管理、運用して製造した空調用冷温熱を販売することで、CO2の排出量はマイナスの値となります。弊社のプラント効率は約30年間のブラッシュアップにより、業界の中でもトップクラスであり、これ以上の高効率化は厳しいことから、事業計画では2020年度のプラント運転効率を維持することとしています。そのため、今回の削減目標は、プラント運転効率維持の範囲内で最大限削減できる値としています。</t>
  </si>
  <si>
    <t>今後とも事業の拡大とプラントの高効率運転を継続することで、温暖化防止に努めてまいります。</t>
  </si>
  <si>
    <t>エネルギー原単位</t>
  </si>
  <si>
    <t>・社内の地球環境問題に対する取組みを推進していくため、KES・環境マネジメントシステム・スタンダードステップ2Enに登録し、その規格に則り活動を行っています。社長を最高責任者として月に一度環境委員会を開き、取り組み状況の報告等を行っています。
・月に一度技術検討会議を行っています。内容は対前年度とのエネルギー使用量の比較によるエネルギーの削減方策の検討、過去の運転データに基づく熱源機器の最適運転方法の検討などです。</t>
  </si>
  <si>
    <t>大阪市北区天神橋二丁目北1番2号</t>
  </si>
  <si>
    <t>学校法人 大阪学院大学</t>
  </si>
  <si>
    <t>理事長　白 井 元 康</t>
  </si>
  <si>
    <t>学校教育
・大学（７学部８学科、大学院５研究科）
・短期大学部（１学科）
・高等学校
・専修学校（２校）</t>
  </si>
  <si>
    <t>本法人における温室効果ガス排出量のうち、岸部キャンパス（大学・短期大学部）がその大部分を占めている。その岸部キャンパスは文科系の学部・学科から構成されており、大量のエネルギーを使用する研究施設は無いことから、温室効果ガスの削減に関しては、専ら空調・照明設備の運用改善によるものと考えている。</t>
  </si>
  <si>
    <t>空調・照明に関しては、できる限り稼働時間の短縮や設定値の見直しに努めるとともに、設備更新の際には、高い省エネルギー性能を有する機器への更新を図ることで、前３カ年計画と同様に削減率３％を目標に掲げ削減に努める。
なお、コロナ禍の影響を大きく受けたことから、2019年度を基準年度として設定する。</t>
  </si>
  <si>
    <t>学校法人全体で温暖化対策の啓発・啓蒙にあたり、温室効果ガスの排出削減に取り組む。
平準化対策については、空調外気処理機等でピーク時を外し運転する等の対策を行う。</t>
  </si>
  <si>
    <t>大阪市中央区平野町４－１－２</t>
  </si>
  <si>
    <t>大阪ガス株式会社</t>
  </si>
  <si>
    <t>代表取締役社長　藤原　正隆</t>
  </si>
  <si>
    <t>34ガス業</t>
  </si>
  <si>
    <t>1. ガスの製造、供給および販売
2. LPGの供給および販売
3. 電力の発電、供給および販売
4. ガス機器の販売
5. ガス工事の受注</t>
  </si>
  <si>
    <t xml:space="preserve">原単位の減少要因として、ガス製造工場でのオペレーションの効率化や冷熱発電設備の稼働増による購入電力削減、オフィスでの照明のLED化や高効率機器・再エネ設備の導入、運用面での省エネ対策、小売電気の販売量増等が挙げられる。一方、原単位の増加要因として、ガス販売量の減少が挙げられる。これらの影響を踏まえ、2023年度においては、3%減（原単位ベース）に抑えることを目指す。
</t>
  </si>
  <si>
    <t>エネルギー販売量</t>
  </si>
  <si>
    <t>※　大阪ガスの都市ガス販売量のうち、大阪府下の都市ガス製造工場である泉北第一、第二工場での製造量相当分と、大阪ガスの小売電力販売量のうち、大阪府下販売分をエネルギー量として足し合わせた値。</t>
  </si>
  <si>
    <t>・当社グループでは、ESGに関する事項について組織横断的に調整・推進を行うESG推進会議において、責任者である社長のもと、役員等が環境に関する施策の審議とフォローを行い、グループ全体の環境行動を推進している。また、具体的な環境施策を立案・実施・フォローを行うために、ESG推進会議の下に「環境部会」を設置し、各組織単位にも環境行動推進体制を確立している。</t>
  </si>
  <si>
    <t>・また、ISO14001の認証取得を進め、2005年度に社内のすべての事業部にて認証を取得した。2006年度からは全社統合を進め、2007年12月に統合認証を取得した。</t>
  </si>
  <si>
    <t>大阪市西区千代崎三丁目南2-37</t>
  </si>
  <si>
    <t>大阪ガスケミカル株式会社</t>
  </si>
  <si>
    <t>ドームシティ―ガスビル　10階</t>
  </si>
  <si>
    <t>代表取締役社長 渡部 吉彦　</t>
  </si>
  <si>
    <t>1 炭素繊維、炭素繊維応用商品の製造販売
2 活性炭、繊維状活性炭、吸着材の製造販売
3 ファイン材料の製造販売
4 木材保護塗料、シロアリ防除剤（防蟻剤）、工業用保存剤の製造販売</t>
  </si>
  <si>
    <t>当社は、大阪府下に複数の拠点を保有しておりますが、エネルギー使用量の大部分は、主たる事業所であるCF材料事業部酉島製造センターが占めます。このため、温室効果ガスの排出量は、主たる事業所の生産数量に左右されることから、本計画書では、生産数量を母数に排出原単位を設定し、目標年度である2023年度において、原単位ベースで3%削減を目標とするとともに、総排出量についても削減に努めます。</t>
  </si>
  <si>
    <t>主たる事業所では、特に電力使用量の多い電気炉に着目し、効率的な設備稼働を実施するため生産計画の効率化をはかり、また、デマンド監視システムの導入等により、ピークカットを合わせて実施することで温室効果ガス削減に取り組みます。</t>
  </si>
  <si>
    <t>生産量+補正焼成量</t>
  </si>
  <si>
    <t>主たる事業所（CF材料事業部）の製造品は多品種あり、近年、焼成温度が高い高エネルギー品の割合が増加傾向にある。原単位ベースで目標削減率を設定しているため、単に「生産量」を密接な関係を持つ値とした場合、削減率は、高エネルギー品の生産割合により影響を受ける。そのため高エネルギー品の生産量については、通常品に換算し補正焼成量とし、通常品の生産量と補正焼成量を足し合わせた量を密接な関係を持つ値とする。</t>
  </si>
  <si>
    <t>全社的な取り組みとして、環境推進会議を2ヶ月毎に開催し、進捗状況を確認しています。また、環境教育として、年1回、Eラーニングを活用して実施しています。
枚方製造センターでは、ISO14001の認証を取得しています。また、本社では、大阪ガスクループ独自の環境マネジメントシステムを導入し、省エネルギー活動を推進しています。</t>
  </si>
  <si>
    <t>CF材料事業部酉島製造センターでは、効率的な設備稼働を実施するため生産計画の効率化をはかり、デマンド監視システムの導入等により、ピークカットを合わせて実施することで省エネルギー努力を継続致します。</t>
  </si>
  <si>
    <t>大阪市中央区平野町4-1-2</t>
  </si>
  <si>
    <t>大阪ガス都市開発株式会社</t>
  </si>
  <si>
    <t>代表取締役社長 友田 泰弘</t>
  </si>
  <si>
    <t>不動産の開発、賃貸、管理。都市開発に関する調査、研究、企画</t>
  </si>
  <si>
    <t>　大阪ガス都市開発は、不動産の開発、賃貸、管理。都市開発に関する調査、研究、企画を中心に
　事業活動を行っており、本計画書においては、延床面積を母数に排出原単位を設定し、目標年度
　である2023年度において、大阪府内の温室効果ガスを3.0%（原単位ベース）削減する目標
　を掲げました。</t>
  </si>
  <si>
    <t>大阪ガス都市開発グループでは全社的に温暖化対策に取り組み、各拠点から省エネ統括推進者を選任
し「省エネ委員会」を平成21年11月に立上げ、省エネルギーの推進、CO2排出量削減に努めています。
その中の活動として、各建物におけるエネルギー使用量を審議、フォローしグループ全体の環境活動を推進しています。</t>
  </si>
  <si>
    <t>大阪府柏原市旭ヶ丘4丁目698番地の1</t>
  </si>
  <si>
    <t>国立大学法人大阪教育大学</t>
  </si>
  <si>
    <t>学長　　栗林　澄夫</t>
  </si>
  <si>
    <t>主に、教育系大学（二部含む）・大学院、附属幼稚園、附属小学校（３校）、附属中学校（３校）、附属高等学校（３校）及び附属特別支援学校において、教育・研究を行っている。</t>
  </si>
  <si>
    <t>本学は柏原キャンパス及び附属学校園を含めて、教育・研究を中心に事業活動を行っていることから、本計画では、附属学校園を含めた延べ床面積を母数に排出原単位を設定し、目標年度である２０１９年度において、大阪府内での温室効果ガスを3.0％（原単位ベース）削減する目標を揚げるとともに、総排出量についても削減に努めます。</t>
  </si>
  <si>
    <t>本学は平成23年に大阪教育大学省エネルギー推進委員会要綱により、省エネルギー推進委員会を置きエネルギーの合理化及び温室効果ガスの削減を目的とし、省エネルギー推進計画を策定し積極的な活動を行っています。本計画書では省エネルギー推進計画に揚げた取り組みを反映したものです。</t>
  </si>
  <si>
    <t>・全学的な温暖化防止対策に取り組むために「大阪教育大学エネルギーの使用の合理化等及び温室効果ガスの排出の抑制に関する規定」により、学長を委員長とした省エネルギー推進委員会を置き、省エネルギー計画を策定し年間を通じた省エネキャンペーンを実施する等、附属学校園を含めた推進活動を行っている。また、この活動結果については、省エネ推進委員会を定期的に開催し活動結果の公表を行い更なる省エネ活動を図っている。</t>
  </si>
  <si>
    <t>大阪府豊中市螢池2-17-3</t>
  </si>
  <si>
    <t>大阪空港交通株式会社</t>
  </si>
  <si>
    <t>代表取締役社長　武田浩彦</t>
  </si>
  <si>
    <t>43道路旅客運送業</t>
  </si>
  <si>
    <t>主に京阪神主要ターミナルと大阪（伊丹）空港及び関西国際空港
を結ぶ空港リムジンバスの運行を行っており、大阪（伊丹)空港路線12路線、関西国際空港路線6路線を運行している。</t>
  </si>
  <si>
    <t>当社は旅客運送事業を行っていることから、ＮＯＸ・ＰＭ法に基づく特定事業者となっており、ハイブリッド車両等の低公害・低燃費車両を導入し、省エネルギー対策を推進しております。本計画書では、目標年度である2023年度において、温室効果ガスを10％(排出量ベース)を削減する目標を掲げています。</t>
  </si>
  <si>
    <t>地球温暖化対策等環境保全を目的として、ＣＳＲ推進室を中心に、対策等の検討及び実施を図ります。</t>
  </si>
  <si>
    <t>大阪府大阪市中央区谷町2-3-12</t>
  </si>
  <si>
    <t>大阪広域水道企業団</t>
  </si>
  <si>
    <t>マルイト谷町ビル</t>
  </si>
  <si>
    <t>企業長　永藤 英機</t>
  </si>
  <si>
    <t>36水道業</t>
  </si>
  <si>
    <t>水道用水供給事業、水道事業及び工業用水道事業
水道用水供給事業では、大阪市を除く府内４２市町村に対して、年間約５億１千万㎥の水道用水を供給している。
水道事業では、平成２９年度から四條畷市、太子町、千早赤阪村、平成３１年度から泉南市、阪南市、豊能町、忠岡町、田尻町、岬町、令和３年度から藤井寺市、大阪狭山市、熊取町、河南町の水道事業を承継し、全市町村の家庭等に水道水を供給している。
工業用水道事業では、府内約４２０事業所に対し、年間約１億７千万㎥の工業用水を供給している。</t>
  </si>
  <si>
    <t>　大阪広域水道企業団では、「経営戦略2020-2029（以下「経営戦略」という。）」において、地球温暖化対策の推進に関する法律（以下「温対法」という。）の規定に基づき、温室効果ガス総排出量を前年度比１％ずつ削減することを目標に定めていることから、経営戦略で定めた目標を踏まえ、同等の目標を設定した。</t>
  </si>
  <si>
    <t>推進本部長（副企業長）をトップに、各所属に推進責任者及び推進委員を設置する環境活動推進体制を構築するとともに、第三者の意見を聴きながら、ＰＤＣＡサイクルによる進行管理を行う。</t>
  </si>
  <si>
    <t>大阪市中央区大手前４丁目１番７６号</t>
  </si>
  <si>
    <t>大阪合同庁舎第２・４号館所管庁</t>
  </si>
  <si>
    <t>大阪合同庁舎第４号館</t>
  </si>
  <si>
    <t>近畿財務局長　小宮　敦史</t>
  </si>
  <si>
    <t>97国家公務</t>
  </si>
  <si>
    <t>官公庁</t>
  </si>
  <si>
    <t>　当庁舎においては、共用部において、空調の適正利用、エレベーターの減数運転、照明のＬＥＤ化や間引きなどを実施し、また専用部においても、各入居官署に徹底した節電対策を要請するなど、過去より温室効果ガス総排出量の削減に積極的に努めてきたところである。また、令和3年度の電気調達より、供給する電気のうち３０％は再生可能エネルギーとする旨の仕様としている。
　今後もこれまでの対策を引き続き実施していくとともに、より一層エネルギーの効率的な使用に努めることで排出量ベースで3％の削減に努める。</t>
  </si>
  <si>
    <t>　エネルギー管理員を配置したうえ、合同庁舎管理官を長とし、毎月の省エネ推進状況の報告や改善策の検討をしており、本体制を継続していく。</t>
  </si>
  <si>
    <t>大阪府大阪市中央区大手前１丁目５番65号</t>
  </si>
  <si>
    <t>大阪国税局</t>
  </si>
  <si>
    <t>大阪合同庁舎第三号館</t>
  </si>
  <si>
    <t>大阪国税局長　吉井　浩</t>
  </si>
  <si>
    <t>国の機関（大阪国税局及び大阪府下31税務署）</t>
  </si>
  <si>
    <t>　計画期間の最終年度である令和５年度において、大阪府内における温室効果ガス排出量ベースで３％削減する目標を掲げるとともに、総排出量についても削減に努めていきます。</t>
  </si>
  <si>
    <t>　また、政府実行計画（平28.5.13閣議決定）に基づき、財務省（国税庁を含む。）では「『財務省が事務及び事業に関し温室効果ガスの排出削減等のため実行すべき措置について定める計画』について（通知）」（以下「財務省実行計画」という。）を策定しており、当該計画の措置等を着実に実施することにより、平成25年度を基準として、温室効果ガスの総排出量を令和12年度までに40％削減することを目標にしています。</t>
  </si>
  <si>
    <t>　大阪国税局を中心に、各税務署において削減目標等が盛り込まれた「財務省実行計画」に基づき、温室効果ガスの排出量の削減の取組みを行っています。</t>
  </si>
  <si>
    <t>大阪府和泉市あゆみ野2丁目7番1号</t>
  </si>
  <si>
    <t>(地独）大阪産業技術研究所</t>
  </si>
  <si>
    <t>理事長　小林　哲彦</t>
  </si>
  <si>
    <t>当研究所は、産業技術に関する試験、研究その他の支援を行うとともに、これらの成果の普及及び実用化を促進することにより、産業技術とものづくりを支える知と技術の支援拠点として、中小企業の振興等を図り、大阪経済及び産業の発展並びに住民生活の向上に寄与することを目的とする地方独立行政法人です。
大阪府内に和泉センター、森之宮センターの２拠点を所有しています。</t>
  </si>
  <si>
    <t>照明設備についてLED照明等への更新が一部のみにとどまっているため、本計画期間中に全数更新を目指します。こうした高効率機器への更新やエネルギー使用設備の運用見直し等により使用電力量の低減に取り組むことで温室効果ガス排出量の削減を計画しています。</t>
  </si>
  <si>
    <t>総延べ床面積</t>
  </si>
  <si>
    <t>省エネ推進委員会（2012年6月1日付設置）に於いて、電気使用量削減方法の検討及び目標達成状況の確認を行っています。また、毎月のエネルギー使用量を所内掲示板に提示し各部門の電気使用量を把握してもらい省エネ意識の向上に努めています。2014年度には本館棟及び各実験棟に「エネルギーみえる化システム」を設置して電力利用の多い部屋の運転状況を見直すなど省エネに取り組んでいます。</t>
  </si>
  <si>
    <t>大阪府大東市中垣内3-1-1</t>
  </si>
  <si>
    <t>学校法人　大阪産業大学</t>
  </si>
  <si>
    <t>理事長　北前　雅人</t>
  </si>
  <si>
    <t>学校経営（大学、高等学校、中学校）</t>
  </si>
  <si>
    <t>温室効果ガス排出量は延床面積に影響することから、本計画書では、キャンパス内建物延床面積を母数に排出原単位を設定し、目標年度である2023年度において、大阪府内における温室効果ガスを原単位ベースで３％削減する目標をかかげるとともに、総排出量についても削減に努めていきます。</t>
  </si>
  <si>
    <t>キャンパス内建物延床面積</t>
  </si>
  <si>
    <t>大学における省エネ対策は法人本部事務局が所管し、設備対策、同運用対策を財務部の役割として取り組みます。また全学的に学校環境マネイジメントシステム（略称ＧＭ－ＥＭＳ）活動の「省エネ・３Ｒ部会」にて学生も含めた省エネ活動を継続して行います。</t>
  </si>
  <si>
    <t>大阪市北区中之島1-3-20</t>
  </si>
  <si>
    <t>大阪市</t>
  </si>
  <si>
    <t>大阪市長　松井　一郎</t>
  </si>
  <si>
    <t>大阪市域における地方自治</t>
  </si>
  <si>
    <t>温暖化対策指針に基づき、３年間の計画において３％の温室効果ガス排出量の削減を目指します。</t>
  </si>
  <si>
    <t>　本市は、2021年３月に「大阪市地球温暖化対策実行計画（事務事業編）」を策定し、本市事務事業に伴う温室効果ガス排出量について、2025年度までに2013年度比で25％以上削減することを目標としています。</t>
  </si>
  <si>
    <t>　市長を本部長、副市長をプロジェクトリーダーとし、各所属長をメンバーとする「大阪市地球温暖化対策推進本部」を設置し、全庁的に地球温暖化対策を総合的かつ強力に推進します。2021年３月に策定した大阪市地球温暖化対策実行計画〔事務事業編〕に基づき、LED照明の導入やESCO事業の実施等による「公共施設における省エネルギー・省CO₂化の推進」、再生可能エネルギー100％電力調達の実施等による「再生可能エネルギーの導入拡大の推進」、「大阪市庁内環境管理計画」に基づく</t>
  </si>
  <si>
    <t>「職員による環境マネジメントの徹底」などの取組みを推進します。</t>
  </si>
  <si>
    <t>大阪市北区梅田1丁目3番1-800号</t>
  </si>
  <si>
    <t>大阪市街地開発株式会社</t>
  </si>
  <si>
    <t>大阪駅前第1ﾋﾞﾙ8階</t>
  </si>
  <si>
    <t>代表取締役　松元基泰</t>
  </si>
  <si>
    <t>・市街地再開発事業により建設された建築物の管理及び運営
・市街地再開発事業に関連する施設の建設及び経営
・前各号に関する建築、設備工事の設計及び監理
・その他前各号に付帯する事業</t>
  </si>
  <si>
    <t>当社は、不動産の管理・運営を中心に事業活動を行っていることから、本計画書では施設の環境を維持し、かつ効率的な管理・運営を実施することとし、目標年度である2023年度おいて、大阪府内で温室効果ガスを3％（排出量ベース）削減する目標を掲げた。</t>
  </si>
  <si>
    <t>施設部長を推進体制の長とし、エネルギー消費検討会を実施し、効率的なエネルギー管理の運営検討を行う。</t>
  </si>
  <si>
    <t>大阪市中央区大手前１-５-１７</t>
  </si>
  <si>
    <t>学校法人大阪歯科大学</t>
  </si>
  <si>
    <t>理事長　　川添　堯彬</t>
  </si>
  <si>
    <t>大学及び病院</t>
  </si>
  <si>
    <t>本学は、教育施設と医療施設が併設されている学舎もあり、教職員のみならず一般の病院利用者の負担にならない程度の可能な範囲で、温室効果ガスの削減を考えております。また、性能劣化した各設備などもトップランナー機器へ順次更新し、総排出量3％減（排出量ベース）を目標に努めたいと考えます。</t>
  </si>
  <si>
    <t>常務理事（エネルギー管理統括者）を委員長とする「省エネルギー推進委員会」にて、クールビズ、ウォームビズ等を学内ホームページに掲載するなど啓蒙活動の周知徹底及びエレベーター運転の夏季ピーク時カット等、講義や附属病院利用者にも支障がない範囲での対策を今後も継続していきます。</t>
  </si>
  <si>
    <t>大阪府大阪市西区千代崎3丁目</t>
  </si>
  <si>
    <t>株式会社大阪シティドーム</t>
  </si>
  <si>
    <t>中2-1</t>
  </si>
  <si>
    <t>代表取締役　湊　通夫</t>
  </si>
  <si>
    <t>主に、プロ野球、コンサート、その他展示場、物販会場としての会場を提供している。</t>
  </si>
  <si>
    <t>運用面の省エネルギー　　　　　　　　　　　　　　　　　　　　　　　　　　　　　　　　　　　　　　　　イベント開催時、遠隔操作の照明・空調機器の運転管理を行う防災センターへの連絡を密にし、可能な範囲で使用していないエリアの消灯および空調の停止を計ることを施設管理課を通じ、関係各署に周知徹底する。</t>
  </si>
  <si>
    <t>省エネ機器更新　　　　　　　　　　　　　　　　　　　　　　　　　　　　　　　　　　　　　　　　　　　当施設では多種類の照明器具を使用しており、従来のHID灯・蛍光灯から省エネ効果が期待できるLED照明器具に順次更新をしている。本計画期間中ではアリーナスタンド席およびコンコースを従来型照明器具からLED照明器具に更新することにより温室効果ガスの排出量削減を計画している。</t>
  </si>
  <si>
    <t>貸館時間</t>
  </si>
  <si>
    <t>①省エネルギーの推進とCO2排出量の削減に対して関係者の意識付けを行い、イベント関係先各方面からの問い合わせに真摯に対応できるようにチェック体制の強化を図る。　　　　　　　　　　　　　　　　　　　②ビルメンテナンス会社と協力し、無駄のないよう機器のこまめな運用確認を心がけ、エネルギー使用の抑制を図る。</t>
  </si>
  <si>
    <t>大阪府東大阪市中石切町5-7-59</t>
  </si>
  <si>
    <t>大阪精工株式会社</t>
  </si>
  <si>
    <t>取締役社長　澤田　展明</t>
  </si>
  <si>
    <t>鉄鋼メーカーからの線材を焼鈍処理、酸洗皮膜処理及び伸線加工を行い、主に自動車部品メーカー向けの冷間圧造用鋼線の製造並びに販売する。</t>
  </si>
  <si>
    <t>3項抑制対策実施により、目標として原単位を年間1％削減し、3年間で合計3％削減する。</t>
  </si>
  <si>
    <t>焼鈍炉生産量（トン）</t>
  </si>
  <si>
    <t>＊ISO14001に基づく環境活動計画の推進　　　　　　　　　　　　　　　　　　　　　　　　　　　　　　　　　＊製造コスト低減活動の展開による省エネ推進</t>
  </si>
  <si>
    <t>大阪市西淀川区佃七丁目１番６０号</t>
  </si>
  <si>
    <t>大阪製紙株式会社</t>
  </si>
  <si>
    <t>代表取締役社長　垣本 正寿</t>
  </si>
  <si>
    <t>古紙及び購入パルプにより、白板紙の製造・販売を行っている。</t>
  </si>
  <si>
    <t>　現状は新型コロナ感染の影響もあり、業界全体で製品出荷量が減っており当社も減少している。３年後はどうなっているか判らないが、当社は２４時間操業のため生産設備を停止する時以外は発電設備（燃料：都市ガス１３Ａ）を使用しないので自家発率が１００％となっている。生産量増減によるエネルギー量増減には相関関係があるので、省エネや再生可能エネルギー導入(カーボンクレジット)などを実施することによる温室効果ガス削減に繋がる。</t>
  </si>
  <si>
    <t>　環境マネジメントシステム（ＩＳＯ１４００１：２０１５年版）を活用し、環境目標に省資源を掲げ省エネ取り組む為に２０１９年度「省エネ委員会」を立ち上げて、従来は既設の機器をインバーター制御やポンプの集約化などの提案を施設課で行っていたものを製造課を交えて製造部全体で取り組むことで、運転時間の削減やポンプ容量の見直しなどを実施していきさらなる省エネ事案を掘り起こしていく。また、取り組んだ省エネ項目に関してを金額に表し原価低減会議で発表している。</t>
  </si>
  <si>
    <t>大阪府大阪市道修町3-6-1</t>
  </si>
  <si>
    <t>大阪製鐵株式会社</t>
  </si>
  <si>
    <t>代表取締役　 野村 泰介</t>
  </si>
  <si>
    <t>主に、一般構造用圧延鋼材の製造販売を行っている。</t>
  </si>
  <si>
    <t>当社は製鋼（電気炉）による粗鋼生産量をベースとした圧延鋼材の製造販売メーカーであることから、本計画書では粗鋼生産量を母数に排出原単位を設定。
目標年度である2023年度において、温室効果ｶﾞｽの排出量を原単位ベースで３％削減する目標とした。</t>
  </si>
  <si>
    <t>粗鋼生産量</t>
  </si>
  <si>
    <t>生産技術部が主体となり全社エネルギー原単位のフォロー及び設備予算検討会を行い、
省エネルギー設備の検討等により温暖化対策に取り組む。</t>
  </si>
  <si>
    <t>大阪府三島郡島本町山崎2-1-1</t>
  </si>
  <si>
    <t>大阪染工株式会社</t>
  </si>
  <si>
    <t>代表取締役社長　細川　勇夫</t>
  </si>
  <si>
    <t>綿を中心とした天然繊維の織物とﾆｯﾄ晒、染、ﾌﾟﾘﾝﾄ及び加工まで総合的に行う染色加工会社である。</t>
  </si>
  <si>
    <t>　過去よりエネルギー管理方針「エネルギー原単位前年度比1％削減」を掲げ、省エネルギー活動を推進する事によりより、温室効果ガス削減に取り組んでおります。</t>
  </si>
  <si>
    <t>社長を主管者とした省エネ委員会を開催し、エネルギー原単位を監視するとともに、省エネパトロールを実施、各部門でのエネルギー管理標準の遵守状況を確認、省ｴﾈﾙｷﾞｰ、温室効果ｶﾞｽ排出抑制に取り組んでいる。</t>
  </si>
  <si>
    <t>大阪市北区梅田2-2-22</t>
  </si>
  <si>
    <t>大阪ターミナルビル株式会社</t>
  </si>
  <si>
    <t>ハービスＥＮＴオフィスタワー23階</t>
  </si>
  <si>
    <t>平野　賀久</t>
  </si>
  <si>
    <t>【サウスゲートビル】百貨店・ホテル・飲食・クリニック等のテナントを誘致して貸事務所業を行っている。自社で空調熱源設備を保有して各テナントに冷水・温水・蒸気等を供給している。
【ノースゲートビル】専門店・シネマ・フィットネス等が主なテナントであり、高層棟には、貸事務所を設けている。空調熱源は、大阪エネルギーサービス㈱より冷水・温水の供給を受けている。
【本社事務所】ハービスENTオフィスタワー23階に構えている。</t>
  </si>
  <si>
    <t>当社は、貸事務所業を行っていることから、本計画書は、共用床面積を母数に排出原単位を設定し、目標年度である2023年度において、温室効果ガスを3.0％（原単位ベース）削減する目標を掲げるとともに、総排出量についても削減に努めていく。</t>
  </si>
  <si>
    <t>共用床面積</t>
  </si>
  <si>
    <t>・サウスゲートビルディングと本社事務所は2020年度にISO14001を返上したが、ノースゲートビルディングと同じようにISO14001の手法を参考にして温暖化防止対策に取組んでいる。
・社長をトップとした環境部会を発足し、省エネルギー等環境保全体制を整備し、定期的に情報収集及び省エネルギー及び需要期ピークカットの啓発・意識向上を継続して推進している。</t>
  </si>
  <si>
    <t>大阪府吹田市山田丘１－１</t>
  </si>
  <si>
    <t>国立大学法人大阪大学</t>
  </si>
  <si>
    <t>学長　西尾　章治郎</t>
  </si>
  <si>
    <t>大阪大学は、教育・研究・医療活動を行う総合大学である。教職員数、学生数は併せて約3万人であり、主なキャンパスとして吹田、豊中、箕面、その他府内に数か所の研究施設等を有している。</t>
  </si>
  <si>
    <t>本学は2020年度に「エネルギーの使用に係る原単位を毎年平均1％以上削減し、 2030年度までに2013年度と比べて26％以上削減するとともに、温室効果ガス排出量の40％以上削減を目指す」とするエネルギーマネジメント中期目標を策定しました。本計画書ではこの目標を反映したものとしています。</t>
  </si>
  <si>
    <t>国立大学法人大阪大学エネルギーマネジメント規程に基づき、学長以下、全学的に省エネを推進する体制づくりをしています。
理事をトップとするサステイナブルキャンパスオフィスを中心に、カーボンニュートラル・キャンパスの実現に向けた取り組みを進めています。主な取り組みとしては、省エネ計画の策定、及び毎年開催される省エネルギー推進会議において省エネ計画の周知徹底を行っています。</t>
  </si>
  <si>
    <t>大阪市北区小松原町2-4</t>
  </si>
  <si>
    <t>大阪地下街株式会社</t>
  </si>
  <si>
    <t>大阪富国生命ビル19F</t>
  </si>
  <si>
    <t>代表取締役社長　町野　和道</t>
  </si>
  <si>
    <t>ホワイティうめだ、なんばウォーク1・2・3番街、あべちか、NAMBAなんなん、コムズガーデン、ドーチカの6地下街の管理運営を行っている。</t>
  </si>
  <si>
    <t>地下街は、地下鉄の始発から終電までの間、公共通路の開放が求められていることがあり、また、人工的に作られた閉鎖空間の為、照明・通路設備を常時稼働しておく必要があるので大幅な削減は困難ではあるが、ホワイティうめだ・なんばウォーク2・3番街については省エネ法によるエネルギー管理指定工場になっているので、省エネ法で求められる年間削減目標1％とする</t>
  </si>
  <si>
    <t>省エネルギー法のエネルギー管理指定工場の指定を受けている「ホワイティうめだ」、「なんばウォーク2・3番街」はエネルギー管理員を設置し、他地下街にもエネルギー管理員を選任を行いエネルギー管理員を中心に省エネルギー化に努め、温室効果ガスの削減並びに人工排熱の抑制を図る。</t>
  </si>
  <si>
    <t>大阪市北区中之島６丁目２‐２７</t>
  </si>
  <si>
    <t>大阪地区開発株式会社</t>
  </si>
  <si>
    <t>中之島センタービル</t>
  </si>
  <si>
    <t>取締役社長　浅野　眞一朗</t>
  </si>
  <si>
    <t>１．中之島センタービルの約５５％を所有した事務所他の賃貸業。
２．同ビルの空調機、エレベータ、受電設備等の管理。
３．ホテルＮＣＢの経営。</t>
  </si>
  <si>
    <t>　目標年度の削減率については、過去から効果の大きい省エネ対策を実施してきており、今後も引続き着実に省エネの取組を推進していく。
　2023年度の削減率は、温室効果ガスを３％（排出量ベース）削減する目標とする。</t>
  </si>
  <si>
    <t>　省エネ推進の体制は、引続き、設備担当部長をリーダーとして、エネルギー使用部門（設備の運転管理箇所）関係者により構成する。
　本体制を踏えて、経営者（エネルギー管理統括者）に毎月定様式により、エネルギーの使用実績及び省エネ対策の進捗状況を報告するとともに、ビルの区分所有者等の関係者にも年度報告を実施していく。</t>
  </si>
  <si>
    <t>大阪府大東市南郷町８－８</t>
  </si>
  <si>
    <t>大阪中央ダイカスト株式会社</t>
  </si>
  <si>
    <t>代表取締役社長　神田恵吉</t>
  </si>
  <si>
    <t>アルミニウム、亜鉛合金ダイカストの鋳造、加工、表面処理、組立及び樹脂の成形、仕上、組立</t>
  </si>
  <si>
    <t>2030年のカーボンニュートラル達成に向けて、当社としては、2019年度を基準として毎年3%のCO2排出量の削減目標を掲げている(2023年度CO2排出実績:5779t-CO2)。しかしながら、会社として事業を継続・発展していく為にはエネルギーの消費は必要不可欠であるため、CO2の排出量は削減しながら、売上(生産量)の維持、向上を行う必要がある。上記の通りのCO2排出量とともに、原単位としては、2019年度年度ベースの換算生産量を設定する。</t>
  </si>
  <si>
    <t>換算生産量</t>
  </si>
  <si>
    <t>省エネ法の届出（定期報告書）と同様の原単位にて評価致します。
換算生産量（t) = 溶解量(ショット重量)(t) + ショット回数 × 係数(0.79765)</t>
  </si>
  <si>
    <t>社長をトップとするMSを推進し、その中で省エネ（二酸化炭素の削減も含む）活動を実施しています。2021年度にコンサルを招致し、日々の省エネ活動を監視・測定する体制を強化し、全社員参加の省エネ活動を実施しています。またカーボンニュートラル対応に向けた投資対策（太陽光パネルなど）も推進中です。それら活動の情報はMS会議などの会議にて必要なメンバーへ共有される仕組みとなっています。</t>
  </si>
  <si>
    <t>大阪府寝屋川市初町18-8</t>
  </si>
  <si>
    <t>学校法人　大阪電気通信大学</t>
  </si>
  <si>
    <t>理事長　　大　石　利　光</t>
  </si>
  <si>
    <t>学校法人大阪電気通信大学は学校教育を事業の基とし、設置学校として
大阪電気通信大学（寝屋川・高宮・四條畷・駅前学舎）と
大阪電気通信大学高等学校（守口学舎）の２校を運営している。</t>
  </si>
  <si>
    <t>・空調設備等は、経済的対応が可能な範囲で高経年設備を優先的に省エネ機種に更新する。
・管理標準の見直しを行い、照明及び空調設備を中心に更なる運用の見直しを行う。</t>
  </si>
  <si>
    <t>エネルギーの使用の管理に関する体制を定めて取り組んでいます。
　　①　エネルギー管理方針の作成
　　②　教職員および学生の全員参加、参画の促進</t>
  </si>
  <si>
    <t>大阪市福島区福島５丁目１７－２</t>
  </si>
  <si>
    <t>大阪トヨタ自動車株式会社</t>
  </si>
  <si>
    <t>代表取締役社長　小西　俊一</t>
  </si>
  <si>
    <t>大阪府において、主に新車・中古車の小売、自動車の整備を行っております。</t>
  </si>
  <si>
    <t>会社重点取組であるＳＤＧｓ対応を軸に環境への配慮した省エネ対策を講じる。具体的には、エアコン使用の抑制を全社展開や、省エネ電気機器への代替えを促進し、電気使用量削減を対前年１％削減を目指す。</t>
  </si>
  <si>
    <t>お客様相談部を中心に廃棄物対策、地域環境対策、地球環境対策等にとりくんでおり、定期的に会議体での取り組み報告を行っている。地球環境対策の一環としてＣＯ２排出量の削減に取り組む。</t>
  </si>
  <si>
    <t>大阪市西区立売堀３－１－１</t>
  </si>
  <si>
    <t>大阪トヨペット株式会社</t>
  </si>
  <si>
    <t>代表取締役　横山　昭一郎</t>
  </si>
  <si>
    <t>主に自動車販売、整備、自動車用部品販売、リース事業、保険事業、通信事業を行っており、大阪府内で新車４１店舗、Ｕ－Ｃａｒ９店舗、レクサス９店舗の出店を行っている。</t>
  </si>
  <si>
    <t>目標年度である2023年度において、大阪府内において温室効果ガスを3%(排出量ﾍﾞｰｽ)削減する目標設定。</t>
  </si>
  <si>
    <t>温暖化対策につきまして、全店舗に温暖化防止に関する資料等を送付して意識向上を図る。</t>
  </si>
  <si>
    <t>大阪府寝屋川市寝屋南１－３－１</t>
  </si>
  <si>
    <t>大阪中西金属株式会社</t>
  </si>
  <si>
    <t>代表取締役　中西 広高</t>
  </si>
  <si>
    <t>コロ軸受け・玉軸受け製造業</t>
  </si>
  <si>
    <t>本計画書では、売上金額を母数に排出原単位を設定し、目標年度である2023年度において、温室効果ガスを3％（原単位ベース）削減する目標を掲げるとともに、総排出量についても削減に努めていきます。</t>
  </si>
  <si>
    <t>当社は、年度の工場活動方針を策定し、省エネルギー対策を積極的に推し進め、5年度間の温室効果ガス総排出量（原単位）の平均値が1997年度比14％削減の目標を掲げています。本計画書では、工場活動方針に掲げた省エネの取組みを反映したものとしています。</t>
  </si>
  <si>
    <t>売上</t>
  </si>
  <si>
    <t>1.環境会議（12回/年）・エコ活動（12回/年）・ＥＰ（省エネ）会議（12回/年）を実施
なお、エコ活動においては、高い省エネ効果を上げたチームを表彰しています。
2.室内の温湿度管理・エアー漏れのパトロール（2回/年）を実施
3.電気とガス使用量の見える化を実施</t>
  </si>
  <si>
    <t>4.ガスエンジン・コージェネレーション設備（105kW）で、発電した電気を社内設備に使用し排熱を冷暖房に利用
5.コンプレッサーの台数制御運転</t>
  </si>
  <si>
    <t>大阪市西淀川区佃5-6-45</t>
  </si>
  <si>
    <t>株式会社大阪鉛錫精錬所</t>
  </si>
  <si>
    <t>代表取締役社長　廣末幸子</t>
  </si>
  <si>
    <t>廃鉛蓄電池等のリサイクル資源を原料として、コークスを熱源と
した精錬炉にて鉛地金(中間品としての粗鉛)を生産している。さ
らに、粗鉛を都市ガスを熱源とした溶解炉で溶解、乾式精製や合
金調合の工程を経て、精製鉛地金や鉛合金を製造し製品としてい
る。大阪市西淀川区内と此花区内にそれぞれ1箇所ずつ事業所を有
しており、前者では廃鉛蓄電池の解体と原料供給を、後者では精
錬および製品製造を分担している。</t>
  </si>
  <si>
    <t>従来から工程やエネルギー使用量の多い主要設備ごと及びエネルギーの種類別にエネルギー原単位
を算出し解析を行ってきたが、これをCO2原単位にも展開することとなった。また、事業全体のCO2
原位については中間品、製品ごとに個別原単位を求め、経済産業省からの指導と同様の手法で換算
生産量を求めて算出している。換算生産量をベースとした原単位の低減を目指す。</t>
  </si>
  <si>
    <t>上記のように換算生産量をベースとした原単位の削減を目指すところではあるが、その元となる個
別の原単位の削減が必須である。工程、主要設備、エネルギーの種類ごとに、きめ細かい解析を行
って、「全体の原単位を押上げている要因が何か？」を洗出し、その要因に対する対策に重点を置
く。</t>
  </si>
  <si>
    <t xml:space="preserve">酉島事業所は省エネルギー法における第一種指定工場であり、エネルギー使用量もCO2排出量も
事業者全体の90%以上を占めており、この事業所における原単位削減が主要課題である。エネル
ギーの種類ごとに及び工程や主要設備ごとに原単位の推移の解析を行っている。解析の結果は毎
月1回開催する生産会議(各生産工程の責任者出席)の場で報告している。
</t>
  </si>
  <si>
    <t>上記のように生産会議の場で報告するとともに、質疑応答を通じて要因の洗出しやエネルギーや
CO2の削減の努力喚起を行っている。なお平準化対策については24時間連続操業のため自ずから
実施できている。</t>
  </si>
  <si>
    <t>大阪市西区九条南1-2-20</t>
  </si>
  <si>
    <t>大阪西運送株式会社</t>
  </si>
  <si>
    <t>　ﾄﾞｰﾑ前いずみﾋﾞﾙ　6階</t>
  </si>
  <si>
    <t>　代表取締役社長　村主　一徳</t>
  </si>
  <si>
    <t>讀賣新聞社様の新聞輸送、機密書類の回収処理業務、賃貸ビル事業等を主に行っており、新聞輸送用のトラック他を大阪府下で111台保有している。</t>
  </si>
  <si>
    <t>弊社は大型車による運送を強化する事業方針であり、大型車の増車による平均燃費悪化が見込まれる。引続き車両入替のタイミング等で国が指定する低公害車の導入を進めることで、CO2増加に歯止めを掛け、少しでも削減できるよう注力していきたい。</t>
  </si>
  <si>
    <t>ドラレコによる走行状態のチェックに基づいた指導を継続し、エコドライブの実現による車両ごとのCO2排出量削減を図りたい</t>
  </si>
  <si>
    <t>事業用トラックへのﾃﾞｼﾞﾀﾙタコメーターの装着、エコドライブの徹底などの推進を継続。また、車両更新時、新規車両の購入時に低燃費・低公害車を積極的に導入する。</t>
  </si>
  <si>
    <t>全社一体となり省エネ意識の向上させる為、教育・指導を徹底する。結果状況を周知し後の対策に活かす。</t>
  </si>
  <si>
    <t>大阪府摂津市鳥飼本町2丁目6-16</t>
  </si>
  <si>
    <t>株式会社大阪西物流</t>
  </si>
  <si>
    <t>代表取締役　　農頭　　了</t>
  </si>
  <si>
    <t>一般貨物自動車運送事業</t>
  </si>
  <si>
    <t>輸送の効率化及び経年車両の代替の促進。
積極的に自社整備工場を活用して車両の整備に努める。また、デジタコを活用して乗務員に対して指導・教育を徹底しエコドライブの推進を図る。</t>
  </si>
  <si>
    <t>経営者をリーダーとして、安全面はもちろんのこと環境面（温暖化対策）へも積極的な取り組みを目指す。</t>
  </si>
  <si>
    <t>大阪府枚方市招提田近1-8-3</t>
  </si>
  <si>
    <t>株式会社大阪螺子製作所</t>
  </si>
  <si>
    <t>代表取締役社長　西田英夫</t>
  </si>
  <si>
    <t>自動車用ボルト・パーツ部品の製造販売</t>
  </si>
  <si>
    <t>当社製品の原料は鋼材（線材）であることから、鋼材の使用量（ｔ）を母数に排出原単位を設定し、目標年度である2023年度において、温室効果ガスを3％に削減する目標設定。</t>
  </si>
  <si>
    <t>鋼材の使用量</t>
  </si>
  <si>
    <t>環境管理責任者をトップとする環境ＩＳＯ委員会を開催し、温室効果ガスの削減を推進する。</t>
  </si>
  <si>
    <t>大阪市都島区東野田町1-5-26</t>
  </si>
  <si>
    <t>生活協同組合おおさかパルコープ</t>
  </si>
  <si>
    <t>理事長　奥井　和久</t>
  </si>
  <si>
    <t>87協同組合（他に分類されないもの）</t>
  </si>
  <si>
    <t>小売業（共同購入・店舗事業）・共済事業･福祉事業を行っており、支所が13ヶ所、店舗が9か所である。</t>
  </si>
  <si>
    <t>温室効果ガス排出量は事業高に影響することから、本計画書では、事業高を母数に排出原単位を設定し、目標年度である2023年度において、大阪府内における温室効果ガスを原単位ベースで３．０％削減する目標をかかげるとともに、総排出量でも削減に努めてまいります。</t>
  </si>
  <si>
    <t>当生協では、環境保全を事業活動の中にも積極的に取り入れるために「環境マネジメント・監査制度」を1999年にスタートさせ、ISO14001、EA21の認証取得を行っています。年度ごとに事業規模が拡大する中、原単位を目標として削減活動に取り組んでいます。</t>
  </si>
  <si>
    <t>供給高</t>
  </si>
  <si>
    <t>当生協では1999年から環境マネジメントシステムを導入、2001年にはISO14001を取得、2010年には活動の活性化を目指し、エコアクション２１を認証取得しています。　環境事務局を置き、マネジメントシステムを活用して日常的に管理を行っています。　毎月のリスク管理会議には水光熱、車両燃料使用量の進捗状況を報告し共有しています。</t>
  </si>
  <si>
    <t>大阪市北区梅田1丁目8番8号</t>
  </si>
  <si>
    <t>大阪ヒルトン株式会社</t>
  </si>
  <si>
    <t>ティモシー・E・ソーパー</t>
  </si>
  <si>
    <t>ホテルおよびそれに付帯する営業業務</t>
  </si>
  <si>
    <t>空調システムの運用に当たり、外気導入ダンパーの微調整および冷房時間の見直しなどで電力、ガスの使用量を低減させＣＯ2発生量の抑制につなげる。</t>
  </si>
  <si>
    <t>外気温度の状況に応じてチラー出口温度を最適化してチラーの電力消費量を低減する</t>
  </si>
  <si>
    <t>当社のエンジニアリング部において、空調運転の効率化を更に進める</t>
  </si>
  <si>
    <t>大阪市中央区大手前２丁目</t>
  </si>
  <si>
    <t>大阪府</t>
  </si>
  <si>
    <t>知事　吉村　洋文</t>
  </si>
  <si>
    <t>庁舎における事務活動、下水道事業、学校教育　等</t>
  </si>
  <si>
    <t>　大阪府では、2021年３月に2021年度から2030年度を計画期間とする「ふちょう温室効果ガス削減アクションプラン（大阪府地球温暖化対策実行計画（事務事業編））」（以下、「アクションプラン」という）を策定し、府庁の事務事業により排出される温室効果ガスの排出量を、2030年度に2013年度比で45％削減するという目標を掲げ、目標達成に向けた取組みを進めている。</t>
  </si>
  <si>
    <t>　本対策計画書における目標削減率についても、アクションプランとの整合を図り、アクションプランにおける2030年目標の達成に向けて2023年までに必要な削減率を、目標として設定した。</t>
  </si>
  <si>
    <t>地球温暖化対策に取り組むため2009年４月からISO14001の規格に準じた府独自の環境マネジメントシステムを導入し、全庁一丸となって環境配慮活動を推進している。また、環境マネジメントシステムにより、目標の達成状況の確認、レビュー等推進状況の管理を行っている。さらに、省エネルギー対策等研究会を設置し、省エネルギー対策及び温室効果ガス排出削減対策等に関して庁内関係部局等の情報交換、事業調整及び効果的な措置等の検討を行っている。</t>
  </si>
  <si>
    <t>大阪府大阪市中央区大手前3-1-69</t>
  </si>
  <si>
    <t>地方独立行政法人大阪府立病院機構</t>
  </si>
  <si>
    <t>大阪国際がんセンター6階</t>
  </si>
  <si>
    <t>理事長　遠山正彌</t>
  </si>
  <si>
    <t>医療の提供、医療に関する調査及び研究並びに技術者の研修等の業務を行うことにより、大阪府の医療政策として求められる高度専門医療を提供し、及び府域における医療水準の向上を図り、もって府民の健康の維持及び増進に寄与する。</t>
  </si>
  <si>
    <t>　当法人は、事業や法人としての役割から年間を通して断続的にエネルギーを使用せざるを得ない。令和４年度の大阪はびきの医療センター建替えや今後、母子Ｃ建替えを計画していることから、省エネ効果の高い大規模な設備更新計画が難しい状況になっている。ただし、細かな設備の順次更新等、エネルギーの使用に係る温室効果ガス排出量を年平均１％以上削減することを目指す。</t>
  </si>
  <si>
    <t xml:space="preserve"> エネルギーの使用の合理化等に関する法律第４条並びに告示「判断基準」に示された基準部分と大阪府温暖化の防止等に関する条例に基づき、事業所全体を統括する事業者がエネルギーの使用の合理化を図るための管理方針、管理体制、取組方針等を定めることを目的とした「エネルギーに関する取扱要領」を平成29年４月１日付で制定した。</t>
  </si>
  <si>
    <t>大阪府大阪市旭区高殿4-22-40</t>
  </si>
  <si>
    <t>大阪マツダ販売株式会社</t>
  </si>
  <si>
    <t>代表取締役　川井 信一</t>
  </si>
  <si>
    <t>大阪府内のみに13ヶ所の営業拠点があり、主に自動車の販売と整備を行っている。</t>
  </si>
  <si>
    <t>設備・施設面～事業所の照明のLED化の促進と保有車両の高燃費車両への代替促進　　　　　　　　　　　　　従業員の取組みとして、エコ運転促進による燃料消費率改善と排出ガス抑制　ペーパーレス促進によりシュレッダー排出量削減　エアコン設定温度の25～27度設定で空調設備負荷低減等　地味ではあるが地道に温室効果ガスの排出量低減に取組む</t>
  </si>
  <si>
    <t>大阪府の拠点の総売上高</t>
  </si>
  <si>
    <t>引き続き、安全運転とエコ運転への取組み強化とペーパーレス化促進、エアコン設定温度、早帰り促進で温室効果ガスの削減に取り組む。経営幹部会議等で環境負荷低減のための取組みについて確認。</t>
  </si>
  <si>
    <t>大阪市此花区島屋五丁目1番202号</t>
  </si>
  <si>
    <t>大阪臨海熱供給株式会社</t>
  </si>
  <si>
    <t>代表取締役専務　湯川　求</t>
  </si>
  <si>
    <t>大阪ベイエリア（大阪府・兵庫県）の３地区で熱供給事業を行なっており、うち２地区は大阪府内にある。</t>
  </si>
  <si>
    <t>省エネルギー対策法に準じ毎年1％のエネルギー使用量削減を図っている。</t>
  </si>
  <si>
    <t>大阪市内の販売熱量合計</t>
  </si>
  <si>
    <t>地域環境および地球環境の保全と汚染の予防、改善に取り組むため、本社、此花熱供給センター、南港熱供給センターにて、取締役技術部長を主査とし両エネルギーセンター所長及び、技術課長、保全課長をメンバーとする省エネ推進会議を月１回行い、設備の運用状況、効率的なエネルギーの使用状況等の確認、フォローの実施及び、設備更新計画の立案等を行っている。</t>
  </si>
  <si>
    <t>大阪府堺市北区長曽根町1179-3</t>
  </si>
  <si>
    <t>独立行政法人 労働者健康安全機構 大阪労災病院</t>
  </si>
  <si>
    <t>院長　田内　潤</t>
  </si>
  <si>
    <t>　当院は診療科目が26科目、病床数が678床、職員数1,287名（医師、看護師、事務等含む）の南大阪の中核病院です。
　堺市地域での急性期医療機関で最も病床数が多い当院は、地域の基幹病院として中核的役割を担うことが強く求められており、救急医療、がん拠点病院、災害医療等へ積極的に取り組むため、2022年1月に全面増改築・新病院稼働を計画しています。</t>
  </si>
  <si>
    <t>2022年1月に全面増改築・新病院稼働を控えており、電気・ボイラー設備等省エネに適した設備を導入することで、温室効果ガス排出量削減を計画しています。</t>
  </si>
  <si>
    <t>手術件数</t>
  </si>
  <si>
    <t>・2022年1月に全面増改築・新病院稼働を控えており、それまでの大規模な設備導入は難しいが、運用改善型の省エネ対策を院内で検討し、推進しています。
・定期的な省エネパトロールを実施し、こまめな消灯の励行、空調温度の適正設定の指導に努めています。</t>
  </si>
  <si>
    <t>大阪市西区千代崎三丁目南２-３７</t>
  </si>
  <si>
    <t>株式会社オージス総研</t>
  </si>
  <si>
    <t>ＩＣＣビル</t>
  </si>
  <si>
    <t>代表取締役社長　中沢　正和</t>
  </si>
  <si>
    <t>39情報サービス業</t>
  </si>
  <si>
    <t>IT分野におけるコンサルティング/情報化戦略立案からシステムの設計/開発、運用/管理といった、システム構築の上流から下流までの一貫したサービスを提供している。その他ハードウエア類の販売、PCリサイクル事業などの事業も展開している。 　　　　　　　　　　　　　　　　　　　　　　なお、本報告書に記載している事業所の他に東京都 、愛知県、米国、中国にも事業所を設置している。</t>
  </si>
  <si>
    <t xml:space="preserve">原単位設定根拠：温室効果ガス Xt-CO2 /総売り上げ
・基準年度（2020年度）
　温室効果ガス総排出量　6,003t-CO2 / 401.63億円 =14.95 
　温室効果ガス総排出量（平準化補正後）6,400t-CO2 / 401.63億円 =15.94
</t>
  </si>
  <si>
    <t>・目標年度（2023年度）
  温室効果ガス総排出量　6,000t-CO2 / 436.49億円 = 13.75
　温室効果ガス総排出量（平準化補正後）6,396t-CO2 / 436.49億円 = 14.65
　　</t>
  </si>
  <si>
    <t>平成１７年度より環境マネジメントシステムを導入しており､同システムに基づく環境負荷低減策を展開している。上記削減目標についても環境マネジメントシステムの推進体制を有効に活用し推進するものとする。</t>
  </si>
  <si>
    <t>大阪府大阪市福島区福島6-14-1</t>
  </si>
  <si>
    <t>株式会社　大塚商会</t>
  </si>
  <si>
    <t>代表取締役社長　大塚裕司</t>
  </si>
  <si>
    <t>システムインテグレーション事業/コンピュータ、複写機、通信機器
ソフトウェアーの販売および受託ソフトの開発等/
サービス＆サポート事業/サプライ供給、保守、教育支援等</t>
  </si>
  <si>
    <t>温室効果ガス削減に繋がる設備投資については、既に設備交換時に行っており、
現状設備投資での削減見通しは難しい状況ですが、今後も設備交換時の際は削減に繋がるものを検討・
取り入れに努めます。
社有車については、入れ替えのタイミングにてエコカーへの切り替えを推進いたします。
アイドリングストップ、走行計画に注力し、使用燃料の削減に努めます。</t>
  </si>
  <si>
    <t>エネルギー総使用量の削減により温室効果ガス総排出量削減に努めます。
基準年度については、新型コロナ感染症の影響を受けていない2017年-2019年度の3年間の平均値を
基準といたしました。</t>
  </si>
  <si>
    <t>ISO14001の認証取得、ECO体制確立し、サイトのECO-GM(責任者)･ECOリーダー長・各フロアのECOリーダー･ECO担当者によりISO14001のマネジメントシステムを最大限に活用･運営し、規格の要求事項に真摯に取り組むことで環境保全活動を推進しています。</t>
  </si>
  <si>
    <t>環境eラーニングを全従業員に年1回受講を義務付け。総合テストを実施し、合格必須としています。また中途入社者には入社のタイミングで教育を実施。</t>
  </si>
  <si>
    <t>大阪市中央区久太郎町3-4-12</t>
  </si>
  <si>
    <t>株式会社　大西</t>
  </si>
  <si>
    <t>代表取締役　　大西　裕</t>
  </si>
  <si>
    <t>主として管理事務を行う、本社等</t>
  </si>
  <si>
    <t>全エネルギー使用量の中で大きな割合を占める熱源機器の適正管理等を更に進めて行く事により、年間エネルギー使用量の削減を図っていきます。</t>
  </si>
  <si>
    <t>全社的に温暖化対策に取り組むため環境マネジメントシステムの導入を検討しております。</t>
  </si>
  <si>
    <t>東京都千代田区神田猿楽町2-8-8</t>
  </si>
  <si>
    <t>大林道路株式会社</t>
  </si>
  <si>
    <t>住友不動産猿楽町ビル</t>
  </si>
  <si>
    <t>代表取締役社長　黒川 修治</t>
  </si>
  <si>
    <t>7職別工事業（設備工事業を除く）</t>
  </si>
  <si>
    <t>舗装工事、土木工事を主体に建設業を営むと共に、アスファルト合材の製造販売を行っており、製造施設としては、全国にプラント４６箇所保有し、大阪府下に２箇所保有している。別途営業拠点を府内に３箇所保有する。</t>
  </si>
  <si>
    <t>当社では、舗装工事で使用するアスファルト合材の製造販売を行っていることから、本計画書では、合材製造数量を母体に排出単位を設定し、目標年度である２０２３年度には、大阪府内において温室効果ガスを１．0 ％（原単位ベース）削減する目標を掲げています。</t>
  </si>
  <si>
    <t>当社における環境行動計画は、ＩＳＯ１４００１の環境マニュアルに基づき実践中であり、エネルギー使用量の合理化を推進しております。今回の目標設定は、年々出荷量が減少する中で、効率的な連続運転が困難になっている現状を考え、実現可能な目標として、３年間で１％の削減を目標とします。</t>
  </si>
  <si>
    <t>アスファルト合材の製造数量</t>
  </si>
  <si>
    <t>全社でＩＳＯ１４００１の認証を受け、環境保全のための取り組みの一環として、製造部門における温室効果ガスの排出抑制策を、Ｐ・Ｄ・Ｃ・Ａのサイクルで継続して実施していきます。</t>
  </si>
  <si>
    <t>柏原市河原町4番5号</t>
  </si>
  <si>
    <t>岡村製油株式会社</t>
  </si>
  <si>
    <t>代表取締役　岡村博光</t>
  </si>
  <si>
    <t>1.食品油である綿実油、菜種油等の製造販売　　　　　　　  　　　　　2.食品のキシロースの製造販売  　　　　　　　　　　　　　　　　　　　　　 3.化成品である二塩基酸の製造販売</t>
  </si>
  <si>
    <t>2021年9月から電力の購入先が排出係数の大きい事業者に変わる為二酸化炭素の排出量は大幅に増加する見込みです。しかし削減の努力は必要な為、現在の排出原単位ベースを基にで3%強の目標を設定します。(実質的には15％程度の削減目標になります。)</t>
  </si>
  <si>
    <t>生産数量(トン)</t>
  </si>
  <si>
    <t>・当社では環境マネジメントシステムISO14001を導入しています。その環境方針に省エネルギーを掲げ、当社から排出される温室効果ガスのほぼ全量を占めるエネルギー使用を起源とする二酸化炭素の排出削減に取り組んでいます。　　　　　　　　　　　　　　　　　　　　　　　　　　　　　　　　　　　　　　　　　　・毎月エネルギーの使用量を把握して会議で報告し、改善方法などを検討して対策を継続実施しています。</t>
  </si>
  <si>
    <t>岡山市北区清心町４番３１号</t>
  </si>
  <si>
    <t>岡山県貨物運送株式会社</t>
  </si>
  <si>
    <t>代表取締役社長　原田　和充</t>
  </si>
  <si>
    <t>道路貨物運送営業所数７３店所　大阪府下に５店所</t>
  </si>
  <si>
    <t>エコドライブの推進・不要車両の削減、事務所等の無駄な電力消費の削減を推進し、温室効果ガス排出量3％削減を目標とする。</t>
  </si>
  <si>
    <t>グリーン経営認証を取得し、低燃費車両への代替やエコドライブ等のＣＯ２排出削減対策に取り組んでいる。</t>
  </si>
  <si>
    <t>大阪府守口市佐太中町２－５－３</t>
  </si>
  <si>
    <t>奥村機械株式会社</t>
  </si>
  <si>
    <t>代表取締役　奥村弘幸</t>
  </si>
  <si>
    <t>１．土木建設機械器具設備の賃貸業
２. 自動車の貸渡業（レンタカー）及び販売業
３. 土木建設機械器具設備の設計・製作・販売業
４. 鋼材・型枠及びハウス等の請負・組立・施工業
５. 土木建設機械器具及び自動車の整備修理業
６. 上記に付帯又は関連する一切の業務</t>
  </si>
  <si>
    <t>取り扱いの車両数、設備を考慮すると大幅な削減を達成することは困難である為、本計画では排出量ベースで3%削減目標を設定し、温室効果ガス排出量の削減に努める。</t>
  </si>
  <si>
    <t>推進担当者の設置により、対策実施の促進をおこなう。
定期的に実施状況の確認作業をおこなう。</t>
  </si>
  <si>
    <t>大阪府貝塚市港１５番地</t>
  </si>
  <si>
    <t>奥本製粉株式会社</t>
  </si>
  <si>
    <t>代表取締役社長　小河原　賢二</t>
  </si>
  <si>
    <t>主に小麦粉、フスマ、パスタ、プレミックス及び食品添加物の開発、製造、販売を行っている。</t>
  </si>
  <si>
    <t>温室効果ガスの発生量は操業量の変動に起因する為、生産量を母数とした排出原単位を評価対象とします。目標は３％（原単位ベース）削減t</t>
  </si>
  <si>
    <t>設備計画内で、高効率機器（モーター、照明等）の導入により排出量削減に努めます。</t>
  </si>
  <si>
    <t>全員参加による業務改善提案制度で設備・運用の改善を実施により温室効果ガスの削減に努めています。
また空調自動制御装置の導入により電気使用量の削減を推進しています。</t>
  </si>
  <si>
    <t>大阪府大阪市中央区久太郎町1-8-2</t>
  </si>
  <si>
    <t>小野薬品工業株式会社</t>
  </si>
  <si>
    <t>代表取締役社長　相良　暁</t>
  </si>
  <si>
    <t>医療用医薬品の製造及び販売</t>
  </si>
  <si>
    <t>当社は持続可能な社会の実現のため、2050年に向けた中長期環境ビジョン「ECO VISION 2050」を策定している。この環境ビジョンを実現するために、SBTiから最も厳しい「1.5℃目標」と分類されている中長期温室効果ガス排出量削減目標を設定し、全社で削減活動に取り組んでいる。
全社削減目標と連動した、排出量ベースでの削減目標を設定した。</t>
  </si>
  <si>
    <t>当社は、気候変動を含む環境課題への取り組みは企業の社会的責任（CSR）であると認識しており、最高経営責任者を環境経営の責任者とする環境マネジメント体制を構築している。最高経営責任者のもとでは、環境担当執行役員が主要拠点の担当者で構成される環境委員会およびCSR委員会の委員長を務め、全社の環境マネジメントを統括している。また、環境委員会の下部組織として、管理者や実務担当者で構成する気候変動分科会を組織し、削減施策の検討や中長期計画の立案</t>
  </si>
  <si>
    <t xml:space="preserve">を行い、上位組織である環境委員会に上程する。
</t>
  </si>
  <si>
    <t>大阪府吹田市南吹田4-4-1</t>
  </si>
  <si>
    <t>オリエンタル酵母工業株式会社</t>
  </si>
  <si>
    <t>大阪工場長　藤井　祥憲</t>
  </si>
  <si>
    <t>イースト　その他の酵母関連製品の製造</t>
  </si>
  <si>
    <t>当該事業場のエネルギー使用量は、生産数量が影響することにより、本計画は原単位ベース（温室効果ガス総排出量／生産数量）の目標削減率を採用し、基準年度に対して目標年度は原単位ベースで３％の削減を目標と致しました。</t>
  </si>
  <si>
    <t>事業活動に即して設備投資を実施する際に、省エネルギー設備を導入するとともに、省エネルギー活動を推進し、目標に向けて積極的に取り組みます。</t>
  </si>
  <si>
    <t>トン　生産数量</t>
  </si>
  <si>
    <t>①当社グループの温室効果ガス総排出量の削減を目的とした委員会活動の推進
②当該事業場の省エネルギー・環境保全委員会活動の推進</t>
  </si>
  <si>
    <t>大阪市中央区南本町１－７－１５</t>
  </si>
  <si>
    <t>オリヱント化学工業株式会社</t>
  </si>
  <si>
    <t>明治安田生命堺筋本町ビル11階</t>
  </si>
  <si>
    <t>代表取締役社長　髙橋　昭博</t>
  </si>
  <si>
    <t>工業用着色剤、情報記録材料、機能性材料の製造・販売を行っており、製造拠点は大阪と新潟の２ヶ所、営業所は大阪と東京（サテライト）の2ヶ所である。</t>
  </si>
  <si>
    <t xml:space="preserve">・当社は、製造業であるため、本計画書では生産量を母数に排出原単位を設定し、2023年度において、温室効果ガスを３．０％(原単位）削減する目標を掲げました。　　　　　　　　　　　　　　　　　　　　　　　　　・当社としては、省エネの努力目標である年１％の削減目標を掲げており、本計画書は、この取り組みを反映させたものであります。
</t>
  </si>
  <si>
    <t>・全社的に温暖化対策に取り組むための環境マネジメントシステムを導入しており、継続的改善に努めています。　　　　　　　　　　　　　　　　　　　　　　　　　　　　　　　　　　　　　　　　　　　　　　　　　　　　・生技本部長を長とする省エネ委員会で、毎月、対策の進捗状況を報告し、現状改善などを検討しています。</t>
  </si>
  <si>
    <t>電気の需要の平準化のための対策として、コージェネによる自家発電をベースとして運用し、排熱を、蒸気と温水吸収式チラーとして利用している。</t>
  </si>
  <si>
    <t>東京都港区芝３丁目２２番８号</t>
  </si>
  <si>
    <t>オリックス自動車株式会社</t>
  </si>
  <si>
    <t>　代表取締役　上谷内　祐二</t>
  </si>
  <si>
    <t>自動車リース・レンタル・カーシェアリング・中古車販売</t>
  </si>
  <si>
    <t>・車両の台数は前回の計画期間のような大幅増加はないものの、景気回復に伴うトラックレンタル
　営業所の業容拡大、カーシェアの台数増により、計画終了時点では、基準年度比10％増の
　１３２９台程度に増加する見込みとなっている。
・目標年度における温室効果ガス総排出量（原単位ベース）は、低燃費車への積極的代替によって
　基準年度から5.7％の削減を目指したい。</t>
  </si>
  <si>
    <t>レンタル車両数　　</t>
  </si>
  <si>
    <t>・当社社員が運転する営業車両には全てテレマティクス機器を装着し、リアルタイムで運転挙動を
　把握し、燃費悪化の原因となる急加速、急減速、アイドリング時間を運転者個人ごとに管理し、
　上司が徹底して指導を行う。</t>
  </si>
  <si>
    <t>・新規導入車両の選択にあたっては、燃費性能を重要なポイントに置くとともに、アイドリングストップ装置付き車両などレンタルユーザーを選ばず燃費向上効果のある車両導入などで稼働車両全体の燃費の底上げを図る</t>
  </si>
  <si>
    <t>東京都港区赤坂2-3-5</t>
  </si>
  <si>
    <t>オリックス生命保険株式会社</t>
  </si>
  <si>
    <t>代表取締役　片岡　一則</t>
  </si>
  <si>
    <t>67保険業（保険媒介代理業，保険サ－ビス業を含む）</t>
  </si>
  <si>
    <t>生命保険の販売</t>
  </si>
  <si>
    <t>削減目標施策を設定し削減量算出した結果3%削減目標とする。</t>
  </si>
  <si>
    <t>【主な削減施策】
1.ビル共用部空調の間引き運転
2.ビル共用部空調の夜間運転の停止
3.ナイトパージの実施による起動時負荷の軽減（共用部）
4.ビル共用部照明の間引き
]</t>
  </si>
  <si>
    <t>建物管理会社(オリックス・ファシリティーズ㈱)のレポートに基づき管理体制の強化を
図っている。</t>
  </si>
  <si>
    <t>東京都港区浜松町二丁目4番1号</t>
  </si>
  <si>
    <t>オリックス・ホテルマネジメント株式会社</t>
  </si>
  <si>
    <t>代表取締役　似内　隆晃</t>
  </si>
  <si>
    <t>ホテル、研修施設等の施設運営をおこなっており、大阪府内では4施設の運営をおこなっている。</t>
  </si>
  <si>
    <t>基準年度において、2020年度は新型コロナウイルス感染症による影響を大きく受けているため、排出量ベースとして2017年度～2019年度の平均を使用し、目標年度となる2023年度の温室効果ガスを3％削減する目標を掲げた。</t>
  </si>
  <si>
    <t>主な事業所のホテルユニバーサルポートは、2005年6月竣工建築物で、インバーター並びに群発停自動制御等の最新の省エネ対応設備が導入されており、また過去３年間の設備改修等で温水ヒーターや冷温水発生機及び冷却塔の整備による効率改善や水銀灯のＬＥＤ化を実施したことにより、今後の省エネ施策が難しく、またホテルとしての顧客サービス（ＣＳ）向上と関係してくるので、運用管理面でのきめ細かな取り組みが重要になっている。</t>
  </si>
  <si>
    <t>主な事業所のホテルユニバーサルポートでは省エネ推進委員会の活動を強化し省エネ推進を図る。
総支配人の下に、各スタッフ部門があり管理部門が中心となり温室効果ガス排出削減を推進する。
防災センター（施設運用管理担当）は、管理部門の指示により温室効果ガス排出削減推進を補佐し、
施設運用管理面での温室効果ガス排出削減を推進する。</t>
  </si>
  <si>
    <t>神戸市中央区御幸通4丁目2番20号</t>
  </si>
  <si>
    <t>オリックスレンタカー関西株式会社</t>
  </si>
  <si>
    <t>三宮中央ビル3階</t>
  </si>
  <si>
    <t>代表取締役　豊浦　正之</t>
  </si>
  <si>
    <t>レンタカー業</t>
  </si>
  <si>
    <t>当社はレンタカー会社ですので、自動車の入替えにあたっては、できるだけ低燃費車・低公害車を導入するとともに、運行前点検、定期点検等、車両の適正な管理を行い温室効果ガス総排出量の３％を削減するようにします。</t>
  </si>
  <si>
    <t>①．削減計画推進のため、車両部を責任者で構成される実施計画推進委員会を引き続き設置する。　　　　　　　　　　　　　　　　　　　　　②．車両部は目標達成の見込みを把握するとともに達成するための必要な対策を行う。　　　　　　　　　　　　　　　　　　　　③．店舗毎に、車両メンテナンス研修会を実施しており継続していきます。</t>
  </si>
  <si>
    <t>大阪市中央区谷町7丁目４番15号</t>
  </si>
  <si>
    <t>社会福祉法人恩賜財団済生会支部大阪府済生会</t>
  </si>
  <si>
    <t>支部長　岡上　武</t>
  </si>
  <si>
    <t>本会は、明治44年5月30日、明治天皇のみ心に沿って創立されて以来、時勢の推移に伴う幾多の曲折を経ながらも、｢済生｣の心を受け継ぎ、保健･医療･福祉の充実･発展に必要な事業を行っています。
本部を東京に、41都道府県に支部を置いて活動し、社会福祉法人として、また公的医療機関としてその機能を充実し、更に発展させるべく病院、介護老人保健施設、老人･児童福祉施設、訪問看護ｽﾃｰｼｮﾝなど合計358施設で保健･医療･福祉活動に取組んでおり、大阪府内では、大阪府済生会支部事務局のもと、39施設で活動に取組んでいます。</t>
  </si>
  <si>
    <t>本会の各施設は独立採算制を採っている関係上、目標削減に関しては、各々の施設において考え方が違うが、前年度に対し1％の削減目標を設け、毎年度削減に対する関心を全職員に持たせ、省エネルギー高効率機器の採用・取替え、敷地内の緑化、省エネ効果の高い照明設備等への更新を行い、省エネルギー対策を積極的に推進し、令和5年度比で二酸化炭素排出量を3％削減する目標とします。</t>
  </si>
  <si>
    <t>各施設において、下記の取組等を推進する、若しくは既に実施している。
・ｸｰﾙﾋﾞｽﾞ等対策により、室温を適正に保ち、さらに、空調及び照明設備等の運転の見直しを継続的
　に実施。
・毎月、半期のｴﾈﾙｷﾞｰ量及び前年比較・増減の原因並びに省ｴﾈ対策の実施内容を会議等へ報告し、院
　内・施設内通達にて周知徹底を図る。</t>
  </si>
  <si>
    <t>・設備管理委託会社と温暖化対策についての調査研究を実施。
・外部業者によるｴﾈﾙｷﾞｰ診断を実施し、温室効果ｶﾞｽ排出の削減について検討を行う。
・徹底した光熱水費の削減。</t>
  </si>
  <si>
    <t>50音</t>
  </si>
  <si>
    <t>No.</t>
  </si>
  <si>
    <t>事業者名</t>
  </si>
  <si>
    <t>あ</t>
  </si>
  <si>
    <t>い</t>
  </si>
  <si>
    <t>う</t>
  </si>
  <si>
    <t>え</t>
  </si>
  <si>
    <t>お</t>
  </si>
  <si>
    <t>●事業者名を入力ください。</t>
    <rPh sb="1" eb="4">
      <t>ジギョウシャ</t>
    </rPh>
    <rPh sb="4" eb="5">
      <t>メイ</t>
    </rPh>
    <rPh sb="6" eb="8">
      <t>ニュウリョク</t>
    </rPh>
    <phoneticPr fontId="3"/>
  </si>
  <si>
    <t>個票</t>
    <rPh sb="0" eb="2">
      <t>コヒョウ</t>
    </rPh>
    <phoneticPr fontId="3"/>
  </si>
  <si>
    <t>※「➡」を押すと、各事業者の個票シートに移動します。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</si>
</sst>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0;;@"/>
    <numFmt numFmtId="178" formatCode="0;\-0;;@"/>
  </numFmts>
  <fonts count="15" x14ac:knownFonts="1">
    <font>
      <sz val="11"/>
      <color theme="1"/>
      <name val="游ゴシック"/>
      <family val="3"/>
      <charset val="128"/>
      <scheme val="minor"/>
    </font>
    <font>
      <sz val="11"/>
      <name val="ＭＳ Ｐゴシック"/>
      <family val="3"/>
      <charset val="128"/>
    </font>
    <font>
      <sz val="14"/>
      <name val="ＭＳ 明朝"/>
      <family val="1"/>
      <charset val="128"/>
    </font>
    <font>
      <sz val="6"/>
      <name val="游ゴシック"/>
      <family val="3"/>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
      <u/>
      <sz val="11"/>
      <color theme="10"/>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b/>
      <sz val="11"/>
      <color theme="10"/>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4" tint="0.79998168889431442"/>
        <bgColor indexed="64"/>
      </patternFill>
    </fill>
  </fills>
  <borders count="52">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5">
    <xf numFmtId="0" fontId="0" fillId="0" borderId="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137">
    <xf numFmtId="0" fontId="0" fillId="0" borderId="0" xfId="0">
      <alignment vertical="center"/>
    </xf>
    <xf numFmtId="0" fontId="5" fillId="0" borderId="0" xfId="4" applyFont="1">
      <alignment vertical="center"/>
    </xf>
    <xf numFmtId="0" fontId="5" fillId="0" borderId="1" xfId="4" applyFont="1" applyBorder="1" applyAlignment="1">
      <alignment horizontal="center" vertical="center"/>
    </xf>
    <xf numFmtId="0" fontId="5" fillId="0" borderId="2" xfId="4" applyFont="1" applyBorder="1" applyAlignment="1">
      <alignment horizontal="center"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5" fillId="0" borderId="5" xfId="4" applyFont="1" applyBorder="1" applyAlignment="1">
      <alignment horizontal="center" vertical="center"/>
    </xf>
    <xf numFmtId="0" fontId="5" fillId="0" borderId="5" xfId="4" applyFont="1" applyBorder="1">
      <alignment vertical="center"/>
    </xf>
    <xf numFmtId="38" fontId="5" fillId="0" borderId="6" xfId="2" applyFont="1" applyBorder="1" applyAlignment="1">
      <alignment horizontal="right" vertical="center"/>
    </xf>
    <xf numFmtId="0" fontId="5" fillId="0" borderId="7" xfId="4" applyFont="1" applyBorder="1">
      <alignment vertical="center"/>
    </xf>
    <xf numFmtId="0" fontId="5" fillId="0" borderId="8" xfId="4" applyFont="1" applyBorder="1">
      <alignment vertical="center"/>
    </xf>
    <xf numFmtId="38" fontId="5" fillId="0" borderId="9" xfId="2" applyFont="1" applyBorder="1" applyAlignment="1">
      <alignment horizontal="right" vertical="center"/>
    </xf>
    <xf numFmtId="0" fontId="5" fillId="0" borderId="10" xfId="4" applyFont="1" applyBorder="1">
      <alignment vertical="center"/>
    </xf>
    <xf numFmtId="0" fontId="5" fillId="0" borderId="11" xfId="4" applyFont="1" applyBorder="1">
      <alignment vertical="center"/>
    </xf>
    <xf numFmtId="176" fontId="5" fillId="0" borderId="6" xfId="4" applyNumberFormat="1" applyFont="1" applyBorder="1" applyAlignment="1">
      <alignment horizontal="right" vertical="center"/>
    </xf>
    <xf numFmtId="176" fontId="5" fillId="0" borderId="9" xfId="4" applyNumberFormat="1" applyFont="1" applyBorder="1" applyAlignment="1">
      <alignment horizontal="right" vertical="center"/>
    </xf>
    <xf numFmtId="0" fontId="5" fillId="0" borderId="12" xfId="4" applyFont="1" applyBorder="1" applyAlignment="1">
      <alignment horizontal="center" vertical="center"/>
    </xf>
    <xf numFmtId="0" fontId="5" fillId="0" borderId="13" xfId="4" applyFont="1" applyBorder="1" applyAlignment="1">
      <alignment horizontal="center" vertical="center"/>
    </xf>
    <xf numFmtId="0" fontId="5" fillId="0" borderId="14" xfId="4" applyFont="1" applyBorder="1">
      <alignment vertical="center"/>
    </xf>
    <xf numFmtId="0" fontId="5" fillId="0" borderId="15" xfId="4" applyFont="1" applyBorder="1">
      <alignment vertical="center"/>
    </xf>
    <xf numFmtId="0" fontId="5" fillId="0" borderId="16" xfId="4" applyFont="1" applyBorder="1">
      <alignment vertical="center"/>
    </xf>
    <xf numFmtId="0" fontId="5" fillId="0" borderId="17" xfId="4" applyFont="1" applyBorder="1">
      <alignment vertical="center"/>
    </xf>
    <xf numFmtId="0" fontId="5" fillId="0" borderId="7" xfId="4" applyFont="1" applyBorder="1" applyAlignment="1">
      <alignment horizontal="right" vertical="center"/>
    </xf>
    <xf numFmtId="0" fontId="1" fillId="0" borderId="0" xfId="4">
      <alignment vertical="center"/>
    </xf>
    <xf numFmtId="0" fontId="0" fillId="0" borderId="0" xfId="0"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0" fillId="0" borderId="0" xfId="0" applyBorder="1">
      <alignment vertical="center"/>
    </xf>
    <xf numFmtId="0" fontId="0" fillId="0" borderId="21" xfId="0" applyBorder="1" applyAlignment="1">
      <alignment horizontal="center" vertical="center"/>
    </xf>
    <xf numFmtId="0" fontId="0" fillId="0" borderId="21" xfId="0" applyBorder="1">
      <alignment vertical="center"/>
    </xf>
    <xf numFmtId="0" fontId="0" fillId="0" borderId="23" xfId="0" applyBorder="1" applyAlignment="1">
      <alignment horizontal="center" vertical="center"/>
    </xf>
    <xf numFmtId="0" fontId="0" fillId="0" borderId="23" xfId="0" applyBorder="1">
      <alignment vertical="center"/>
    </xf>
    <xf numFmtId="0" fontId="0" fillId="0" borderId="15" xfId="0" applyBorder="1" applyAlignment="1">
      <alignment horizontal="center" vertical="center"/>
    </xf>
    <xf numFmtId="0" fontId="0" fillId="0" borderId="15" xfId="0" applyBorder="1">
      <alignment vertical="center"/>
    </xf>
    <xf numFmtId="0" fontId="0" fillId="0" borderId="0" xfId="0" applyAlignment="1">
      <alignment horizontal="left" vertical="center"/>
    </xf>
    <xf numFmtId="0" fontId="0" fillId="0" borderId="0" xfId="0" applyFill="1">
      <alignment vertical="center"/>
    </xf>
    <xf numFmtId="0" fontId="0" fillId="0" borderId="0" xfId="0" applyBorder="1" applyAlignment="1">
      <alignment vertical="center"/>
    </xf>
    <xf numFmtId="0" fontId="10" fillId="0" borderId="0" xfId="1" applyAlignment="1">
      <alignment horizontal="center" vertical="center"/>
    </xf>
    <xf numFmtId="0" fontId="13" fillId="3" borderId="49" xfId="1" applyFont="1" applyFill="1" applyBorder="1" applyAlignment="1">
      <alignment horizontal="center" vertical="center"/>
    </xf>
    <xf numFmtId="0" fontId="13" fillId="0" borderId="25" xfId="1" applyFont="1" applyBorder="1" applyAlignment="1">
      <alignment horizontal="center" vertical="center"/>
    </xf>
    <xf numFmtId="0" fontId="13" fillId="0" borderId="22" xfId="1" applyFont="1" applyBorder="1" applyAlignment="1">
      <alignment horizontal="center" vertical="center"/>
    </xf>
    <xf numFmtId="0" fontId="13" fillId="0" borderId="51" xfId="1" applyFont="1" applyBorder="1" applyAlignment="1">
      <alignment horizontal="center" vertical="center"/>
    </xf>
    <xf numFmtId="0" fontId="13" fillId="0" borderId="50" xfId="1" applyFont="1" applyBorder="1" applyAlignment="1">
      <alignment horizontal="center" vertical="center"/>
    </xf>
    <xf numFmtId="0" fontId="13" fillId="0" borderId="24" xfId="1" applyFont="1" applyBorder="1" applyAlignment="1">
      <alignment horizontal="center" vertical="center"/>
    </xf>
    <xf numFmtId="0" fontId="14" fillId="0" borderId="0" xfId="0" applyFont="1" applyAlignment="1">
      <alignment horizontal="right"/>
    </xf>
    <xf numFmtId="0" fontId="0" fillId="0" borderId="26" xfId="0" applyBorder="1" applyAlignment="1">
      <alignment horizontal="center" vertical="center"/>
    </xf>
    <xf numFmtId="0" fontId="0" fillId="0" borderId="27" xfId="0" applyBorder="1" applyAlignment="1">
      <alignment horizontal="center" vertical="center"/>
    </xf>
    <xf numFmtId="0" fontId="12" fillId="0" borderId="47" xfId="0" applyFont="1" applyBorder="1" applyAlignment="1" applyProtection="1">
      <alignment horizontal="center" vertical="center"/>
      <protection locked="0"/>
    </xf>
    <xf numFmtId="0" fontId="12" fillId="0" borderId="48" xfId="0" applyFont="1" applyBorder="1" applyAlignment="1" applyProtection="1">
      <alignment horizontal="center" vertical="center"/>
      <protection locked="0"/>
    </xf>
    <xf numFmtId="0" fontId="0" fillId="0" borderId="0" xfId="0" applyFill="1" applyBorder="1" applyAlignment="1">
      <alignment horizontal="center" vertical="center"/>
    </xf>
    <xf numFmtId="0" fontId="5" fillId="0" borderId="10" xfId="4" applyFont="1" applyBorder="1">
      <alignment vertical="center"/>
    </xf>
    <xf numFmtId="0" fontId="1" fillId="0" borderId="10" xfId="4" applyBorder="1">
      <alignment vertical="center"/>
    </xf>
    <xf numFmtId="0" fontId="5" fillId="0" borderId="28" xfId="4" applyFont="1" applyBorder="1" applyAlignment="1">
      <alignment horizontal="left" vertical="center" wrapText="1"/>
    </xf>
    <xf numFmtId="0" fontId="5" fillId="0" borderId="29" xfId="4" applyFont="1" applyBorder="1" applyAlignment="1">
      <alignment horizontal="left" vertical="center" wrapText="1"/>
    </xf>
    <xf numFmtId="0" fontId="5" fillId="0" borderId="30" xfId="4" applyFont="1" applyBorder="1" applyAlignment="1">
      <alignment horizontal="left" vertical="center" wrapText="1"/>
    </xf>
    <xf numFmtId="0" fontId="5" fillId="0" borderId="33" xfId="4" applyFont="1" applyBorder="1" applyAlignment="1">
      <alignment horizontal="left" vertical="center"/>
    </xf>
    <xf numFmtId="0" fontId="5" fillId="0" borderId="10" xfId="4" applyFont="1" applyBorder="1" applyAlignment="1">
      <alignment horizontal="left" vertical="center"/>
    </xf>
    <xf numFmtId="0" fontId="5" fillId="0" borderId="11" xfId="4" applyFont="1" applyBorder="1" applyAlignment="1">
      <alignment horizontal="left" vertical="center"/>
    </xf>
    <xf numFmtId="0" fontId="5" fillId="0" borderId="29" xfId="4" applyFont="1" applyBorder="1">
      <alignment vertical="center"/>
    </xf>
    <xf numFmtId="0" fontId="1" fillId="0" borderId="29" xfId="4" applyBorder="1">
      <alignment vertical="center"/>
    </xf>
    <xf numFmtId="0" fontId="5" fillId="0" borderId="28" xfId="4" applyFont="1" applyBorder="1">
      <alignment vertical="center"/>
    </xf>
    <xf numFmtId="0" fontId="1" fillId="0" borderId="30" xfId="4" applyBorder="1">
      <alignment vertical="center"/>
    </xf>
    <xf numFmtId="0" fontId="5" fillId="0" borderId="31" xfId="4" applyFont="1" applyBorder="1" applyAlignment="1">
      <alignment horizontal="left" vertical="center" wrapText="1"/>
    </xf>
    <xf numFmtId="0" fontId="5" fillId="0" borderId="0" xfId="4" applyFont="1" applyAlignment="1">
      <alignment horizontal="left" vertical="center" wrapText="1"/>
    </xf>
    <xf numFmtId="0" fontId="5" fillId="0" borderId="32" xfId="4" applyFont="1" applyBorder="1" applyAlignment="1">
      <alignment horizontal="left" vertical="center" wrapText="1"/>
    </xf>
    <xf numFmtId="0" fontId="5" fillId="0" borderId="42" xfId="4" applyFont="1" applyBorder="1">
      <alignment vertical="center"/>
    </xf>
    <xf numFmtId="0" fontId="1" fillId="0" borderId="16" xfId="4" applyBorder="1">
      <alignment vertical="center"/>
    </xf>
    <xf numFmtId="0" fontId="1" fillId="0" borderId="17" xfId="4" applyBorder="1">
      <alignment vertical="center"/>
    </xf>
    <xf numFmtId="178" fontId="5" fillId="0" borderId="42" xfId="4" applyNumberFormat="1" applyFont="1" applyBorder="1" applyAlignment="1">
      <alignment horizontal="right" vertical="center"/>
    </xf>
    <xf numFmtId="178" fontId="5" fillId="0" borderId="16" xfId="4" applyNumberFormat="1" applyFont="1" applyBorder="1" applyAlignment="1">
      <alignment horizontal="right" vertical="center"/>
    </xf>
    <xf numFmtId="177" fontId="5" fillId="0" borderId="16" xfId="4" applyNumberFormat="1" applyFont="1" applyBorder="1" applyAlignment="1">
      <alignment horizontal="right" vertical="center"/>
    </xf>
    <xf numFmtId="0" fontId="5" fillId="0" borderId="35" xfId="4" applyFont="1" applyBorder="1" applyAlignment="1">
      <alignment horizontal="center" vertical="center"/>
    </xf>
    <xf numFmtId="0" fontId="1" fillId="0" borderId="7" xfId="4" applyBorder="1" applyAlignment="1">
      <alignment horizontal="center" vertical="center"/>
    </xf>
    <xf numFmtId="0" fontId="5" fillId="0" borderId="7" xfId="4" applyFont="1" applyBorder="1" applyAlignment="1">
      <alignment horizontal="left" vertical="center"/>
    </xf>
    <xf numFmtId="0" fontId="9" fillId="0" borderId="44" xfId="4" applyFont="1" applyBorder="1">
      <alignment vertical="center"/>
    </xf>
    <xf numFmtId="0" fontId="1" fillId="0" borderId="45" xfId="4" applyBorder="1">
      <alignment vertical="center"/>
    </xf>
    <xf numFmtId="0" fontId="1" fillId="0" borderId="46" xfId="4" applyBorder="1">
      <alignment vertical="center"/>
    </xf>
    <xf numFmtId="0" fontId="5" fillId="0" borderId="33" xfId="4" applyFont="1" applyBorder="1" applyAlignment="1">
      <alignment horizontal="left" vertical="center" wrapText="1"/>
    </xf>
    <xf numFmtId="0" fontId="5" fillId="0" borderId="10" xfId="4" applyFont="1" applyBorder="1" applyAlignment="1">
      <alignment horizontal="left" vertical="center" wrapText="1"/>
    </xf>
    <xf numFmtId="0" fontId="5" fillId="0" borderId="11" xfId="4" applyFont="1" applyBorder="1" applyAlignment="1">
      <alignment horizontal="left" vertical="center" wrapText="1"/>
    </xf>
    <xf numFmtId="0" fontId="5" fillId="0" borderId="37" xfId="4" applyFont="1" applyBorder="1">
      <alignment vertical="center"/>
    </xf>
    <xf numFmtId="0" fontId="1" fillId="0" borderId="13" xfId="4" applyBorder="1">
      <alignment vertical="center"/>
    </xf>
    <xf numFmtId="38" fontId="5" fillId="0" borderId="10" xfId="2" applyFont="1" applyBorder="1" applyAlignment="1">
      <alignment horizontal="right" vertical="center"/>
    </xf>
    <xf numFmtId="0" fontId="5" fillId="0" borderId="0" xfId="4" applyFont="1">
      <alignment vertical="center"/>
    </xf>
    <xf numFmtId="0" fontId="1" fillId="0" borderId="0" xfId="4">
      <alignment vertical="center"/>
    </xf>
    <xf numFmtId="0" fontId="1" fillId="0" borderId="32" xfId="4" applyBorder="1">
      <alignment vertical="center"/>
    </xf>
    <xf numFmtId="0" fontId="1" fillId="0" borderId="11" xfId="4" applyBorder="1">
      <alignment vertical="center"/>
    </xf>
    <xf numFmtId="0" fontId="5" fillId="0" borderId="39" xfId="4" applyFont="1" applyBorder="1" applyAlignment="1">
      <alignment horizontal="center" vertical="center"/>
    </xf>
    <xf numFmtId="0" fontId="5" fillId="0" borderId="37" xfId="4" applyFont="1" applyBorder="1" applyAlignment="1">
      <alignment horizontal="center" vertical="center"/>
    </xf>
    <xf numFmtId="0" fontId="7" fillId="0" borderId="6" xfId="4" applyFont="1" applyBorder="1" applyAlignment="1">
      <alignment horizontal="left" vertical="center"/>
    </xf>
    <xf numFmtId="0" fontId="8" fillId="0" borderId="7" xfId="4" applyFont="1" applyBorder="1" applyAlignment="1">
      <alignment horizontal="left" vertical="center"/>
    </xf>
    <xf numFmtId="0" fontId="8" fillId="0" borderId="38" xfId="4" applyFont="1" applyBorder="1" applyAlignment="1">
      <alignment horizontal="left" vertical="center"/>
    </xf>
    <xf numFmtId="177" fontId="5" fillId="0" borderId="6" xfId="4" applyNumberFormat="1" applyFont="1" applyBorder="1">
      <alignment vertical="center"/>
    </xf>
    <xf numFmtId="177" fontId="5" fillId="0" borderId="7" xfId="4" applyNumberFormat="1" applyFont="1" applyBorder="1">
      <alignment vertical="center"/>
    </xf>
    <xf numFmtId="0" fontId="7" fillId="0" borderId="40" xfId="4" applyFont="1" applyBorder="1" applyAlignment="1">
      <alignment horizontal="left" vertical="center"/>
    </xf>
    <xf numFmtId="0" fontId="8" fillId="0" borderId="5" xfId="4" applyFont="1" applyBorder="1" applyAlignment="1">
      <alignment horizontal="left" vertical="center"/>
    </xf>
    <xf numFmtId="0" fontId="8" fillId="0" borderId="41" xfId="4" applyFont="1" applyBorder="1" applyAlignment="1">
      <alignment horizontal="left" vertical="center"/>
    </xf>
    <xf numFmtId="177" fontId="5" fillId="0" borderId="40" xfId="4" applyNumberFormat="1" applyFont="1" applyBorder="1" applyAlignment="1">
      <alignment horizontal="right" vertical="center"/>
    </xf>
    <xf numFmtId="177" fontId="5" fillId="0" borderId="5" xfId="4" applyNumberFormat="1" applyFont="1" applyBorder="1" applyAlignment="1">
      <alignment horizontal="right" vertical="center"/>
    </xf>
    <xf numFmtId="0" fontId="7" fillId="0" borderId="42" xfId="4" applyFont="1" applyBorder="1" applyAlignment="1">
      <alignment horizontal="left" vertical="center"/>
    </xf>
    <xf numFmtId="0" fontId="7" fillId="0" borderId="16" xfId="4" applyFont="1" applyBorder="1" applyAlignment="1">
      <alignment horizontal="left" vertical="center"/>
    </xf>
    <xf numFmtId="0" fontId="7" fillId="0" borderId="43" xfId="4" applyFont="1" applyBorder="1" applyAlignment="1">
      <alignment horizontal="left" vertical="center"/>
    </xf>
    <xf numFmtId="177" fontId="5" fillId="0" borderId="9" xfId="4" applyNumberFormat="1" applyFont="1" applyBorder="1" applyAlignment="1">
      <alignment horizontal="right" vertical="center"/>
    </xf>
    <xf numFmtId="177" fontId="1" fillId="0" borderId="10" xfId="4" applyNumberFormat="1" applyBorder="1">
      <alignment vertical="center"/>
    </xf>
    <xf numFmtId="38" fontId="5" fillId="0" borderId="7" xfId="2" applyFont="1" applyBorder="1" applyAlignment="1">
      <alignment horizontal="right" vertical="center"/>
    </xf>
    <xf numFmtId="0" fontId="5" fillId="0" borderId="5" xfId="4" applyFont="1" applyBorder="1">
      <alignment vertical="center"/>
    </xf>
    <xf numFmtId="0" fontId="1" fillId="0" borderId="34" xfId="4" applyBorder="1">
      <alignment vertical="center"/>
    </xf>
    <xf numFmtId="0" fontId="5" fillId="0" borderId="21" xfId="4" applyFont="1" applyBorder="1">
      <alignment vertical="center"/>
    </xf>
    <xf numFmtId="0" fontId="5" fillId="0" borderId="1" xfId="4" applyFont="1" applyBorder="1" applyAlignment="1">
      <alignment vertical="center" wrapText="1"/>
    </xf>
    <xf numFmtId="0" fontId="1" fillId="0" borderId="1" xfId="4" applyBorder="1">
      <alignment vertical="center"/>
    </xf>
    <xf numFmtId="0" fontId="5" fillId="0" borderId="2" xfId="4" applyFont="1" applyBorder="1" applyAlignment="1">
      <alignment vertical="center" wrapText="1"/>
    </xf>
    <xf numFmtId="0" fontId="1" fillId="0" borderId="2" xfId="4" applyBorder="1">
      <alignment vertical="center"/>
    </xf>
    <xf numFmtId="0" fontId="5" fillId="0" borderId="3" xfId="4" applyFont="1" applyBorder="1" applyAlignment="1">
      <alignment vertical="center" wrapText="1"/>
    </xf>
    <xf numFmtId="0" fontId="5" fillId="0" borderId="21" xfId="4" applyFont="1" applyBorder="1" applyAlignment="1">
      <alignment horizontal="left" vertical="center" wrapText="1"/>
    </xf>
    <xf numFmtId="0" fontId="5" fillId="0" borderId="21" xfId="4" applyFont="1" applyBorder="1" applyAlignment="1">
      <alignment horizontal="left" vertical="center"/>
    </xf>
    <xf numFmtId="0" fontId="5" fillId="0" borderId="36" xfId="4" applyFont="1" applyBorder="1">
      <alignment vertical="center"/>
    </xf>
    <xf numFmtId="0" fontId="1" fillId="0" borderId="12" xfId="4" applyBorder="1">
      <alignment vertical="center"/>
    </xf>
    <xf numFmtId="0" fontId="5" fillId="0" borderId="35" xfId="4" applyFont="1" applyBorder="1">
      <alignment vertical="center"/>
    </xf>
    <xf numFmtId="0" fontId="5" fillId="0" borderId="7" xfId="4" applyFont="1" applyBorder="1">
      <alignment vertical="center"/>
    </xf>
    <xf numFmtId="0" fontId="5" fillId="0" borderId="38" xfId="4" applyFont="1" applyBorder="1">
      <alignment vertical="center"/>
    </xf>
    <xf numFmtId="0" fontId="1" fillId="0" borderId="7" xfId="4" applyBorder="1">
      <alignment vertical="center"/>
    </xf>
    <xf numFmtId="0" fontId="1" fillId="0" borderId="8" xfId="4" applyBorder="1">
      <alignment vertical="center"/>
    </xf>
    <xf numFmtId="0" fontId="2" fillId="0" borderId="28" xfId="4" applyFont="1" applyBorder="1" applyAlignment="1">
      <alignment horizontal="center" vertical="center"/>
    </xf>
    <xf numFmtId="0" fontId="2" fillId="0" borderId="29" xfId="4" applyFont="1" applyBorder="1" applyAlignment="1">
      <alignment horizontal="center" vertical="center"/>
    </xf>
    <xf numFmtId="0" fontId="2" fillId="0" borderId="30" xfId="4" applyFont="1" applyBorder="1" applyAlignment="1">
      <alignment horizontal="center" vertical="center"/>
    </xf>
    <xf numFmtId="0" fontId="5" fillId="0" borderId="31" xfId="4" applyFont="1" applyBorder="1">
      <alignment vertical="center"/>
    </xf>
    <xf numFmtId="0" fontId="1" fillId="0" borderId="0" xfId="3" applyAlignment="1">
      <alignment vertical="center"/>
    </xf>
    <xf numFmtId="0" fontId="1" fillId="0" borderId="32" xfId="3" applyBorder="1" applyAlignment="1">
      <alignment vertical="center"/>
    </xf>
    <xf numFmtId="0" fontId="1" fillId="0" borderId="33" xfId="3" applyBorder="1" applyAlignment="1">
      <alignment vertical="center"/>
    </xf>
    <xf numFmtId="0" fontId="1" fillId="0" borderId="10" xfId="3" applyBorder="1" applyAlignment="1">
      <alignment vertical="center"/>
    </xf>
    <xf numFmtId="0" fontId="1" fillId="0" borderId="11" xfId="3" applyBorder="1" applyAlignment="1">
      <alignment vertical="center"/>
    </xf>
    <xf numFmtId="0" fontId="1" fillId="0" borderId="21" xfId="4" applyBorder="1">
      <alignment vertical="center"/>
    </xf>
    <xf numFmtId="0" fontId="5" fillId="0" borderId="1" xfId="4" applyFont="1" applyBorder="1" applyAlignment="1">
      <alignment horizontal="left" vertical="center"/>
    </xf>
    <xf numFmtId="0" fontId="5" fillId="0" borderId="3" xfId="4" applyFont="1" applyBorder="1" applyAlignment="1">
      <alignment horizontal="left" vertical="center"/>
    </xf>
    <xf numFmtId="0" fontId="1" fillId="0" borderId="3" xfId="4" applyBorder="1">
      <alignment vertical="center"/>
    </xf>
    <xf numFmtId="0" fontId="1" fillId="0" borderId="3" xfId="4" applyBorder="1" applyAlignment="1">
      <alignment horizontal="left" vertical="center"/>
    </xf>
  </cellXfs>
  <cellStyles count="5">
    <cellStyle name="ハイパーリンク" xfId="1" builtinId="8"/>
    <cellStyle name="桁区切り 2" xfId="2" xr:uid="{00000000-0005-0000-0000-000001000000}"/>
    <cellStyle name="標準" xfId="0" builtinId="0"/>
    <cellStyle name="標準 2" xfId="3" xr:uid="{00000000-0005-0000-0000-000003000000}"/>
    <cellStyle name="標準_htmlfile_base"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styles" Target="style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E136"/>
  <sheetViews>
    <sheetView tabSelected="1" view="pageBreakPreview" zoomScaleNormal="100" zoomScaleSheetLayoutView="100" workbookViewId="0">
      <selection activeCell="G5" sqref="G5"/>
    </sheetView>
  </sheetViews>
  <sheetFormatPr defaultRowHeight="18.75" x14ac:dyDescent="0.4"/>
  <cols>
    <col min="1" max="1" width="2.75" customWidth="1"/>
    <col min="2" max="2" width="5.375" style="24" bestFit="1" customWidth="1"/>
    <col min="3" max="3" width="4.375" style="24" bestFit="1" customWidth="1"/>
    <col min="4" max="4" width="45.375" bestFit="1" customWidth="1"/>
    <col min="5" max="5" width="8.125" style="24" customWidth="1"/>
    <col min="6" max="6" width="2.75" customWidth="1"/>
  </cols>
  <sheetData>
    <row r="2" spans="2:5" ht="19.5" thickBot="1" x14ac:dyDescent="0.45">
      <c r="B2" s="35" t="s">
        <v>1007</v>
      </c>
      <c r="D2" s="36"/>
    </row>
    <row r="3" spans="2:5" ht="20.25" thickBot="1" x14ac:dyDescent="0.45">
      <c r="B3" s="37"/>
      <c r="C3" s="48"/>
      <c r="D3" s="49"/>
      <c r="E3" s="39" t="str">
        <f>HYPERLINK("#"&amp;"D"&amp; SUMPRODUCT(($D$7:$D$135=D4)*(ROW($D$7:$D$135))),"🔍")</f>
        <v>🔍</v>
      </c>
    </row>
    <row r="4" spans="2:5" hidden="1" x14ac:dyDescent="0.4">
      <c r="B4" s="50"/>
      <c r="C4" s="50"/>
      <c r="D4" s="28" t="str">
        <f>VLOOKUP("*" &amp; C3 &amp; "*",D7:D135,1,FALSE)</f>
        <v>アートコーポレーション株式会社</v>
      </c>
      <c r="E4" s="38"/>
    </row>
    <row r="5" spans="2:5" ht="19.5" thickBot="1" x14ac:dyDescent="0.3">
      <c r="E5" s="45" t="s">
        <v>1009</v>
      </c>
    </row>
    <row r="6" spans="2:5" ht="19.5" thickBot="1" x14ac:dyDescent="0.45">
      <c r="B6" s="25" t="s">
        <v>999</v>
      </c>
      <c r="C6" s="26" t="s">
        <v>1000</v>
      </c>
      <c r="D6" s="26" t="s">
        <v>1001</v>
      </c>
      <c r="E6" s="27" t="s">
        <v>1008</v>
      </c>
    </row>
    <row r="7" spans="2:5" ht="19.5" thickTop="1" x14ac:dyDescent="0.4">
      <c r="B7" s="46" t="s">
        <v>1002</v>
      </c>
      <c r="C7" s="33">
        <v>1</v>
      </c>
      <c r="D7" s="34" t="s">
        <v>5</v>
      </c>
      <c r="E7" s="40" t="str">
        <f>HYPERLINK("#'"&amp;D7&amp;"'!A1","➡")</f>
        <v>➡</v>
      </c>
    </row>
    <row r="8" spans="2:5" x14ac:dyDescent="0.4">
      <c r="B8" s="46"/>
      <c r="C8" s="29">
        <v>2</v>
      </c>
      <c r="D8" s="30" t="s">
        <v>51</v>
      </c>
      <c r="E8" s="41" t="str">
        <f>HYPERLINK("#'"&amp;D8&amp;"'!A1","➡")</f>
        <v>➡</v>
      </c>
    </row>
    <row r="9" spans="2:5" x14ac:dyDescent="0.4">
      <c r="B9" s="46"/>
      <c r="C9" s="29">
        <v>3</v>
      </c>
      <c r="D9" s="30" t="s">
        <v>60</v>
      </c>
      <c r="E9" s="41" t="str">
        <f t="shared" ref="E9:E72" si="0">HYPERLINK("#'"&amp;D9&amp;"'!A1","➡")</f>
        <v>➡</v>
      </c>
    </row>
    <row r="10" spans="2:5" x14ac:dyDescent="0.4">
      <c r="B10" s="46"/>
      <c r="C10" s="29">
        <v>4</v>
      </c>
      <c r="D10" s="30" t="s">
        <v>69</v>
      </c>
      <c r="E10" s="41" t="str">
        <f t="shared" si="0"/>
        <v>➡</v>
      </c>
    </row>
    <row r="11" spans="2:5" x14ac:dyDescent="0.4">
      <c r="B11" s="46"/>
      <c r="C11" s="29">
        <v>5</v>
      </c>
      <c r="D11" s="30" t="s">
        <v>77</v>
      </c>
      <c r="E11" s="41" t="str">
        <f t="shared" si="0"/>
        <v>➡</v>
      </c>
    </row>
    <row r="12" spans="2:5" x14ac:dyDescent="0.4">
      <c r="B12" s="46"/>
      <c r="C12" s="29">
        <v>6</v>
      </c>
      <c r="D12" s="30" t="s">
        <v>84</v>
      </c>
      <c r="E12" s="41" t="str">
        <f t="shared" si="0"/>
        <v>➡</v>
      </c>
    </row>
    <row r="13" spans="2:5" x14ac:dyDescent="0.4">
      <c r="B13" s="46"/>
      <c r="C13" s="29">
        <v>7</v>
      </c>
      <c r="D13" s="30" t="s">
        <v>92</v>
      </c>
      <c r="E13" s="41" t="str">
        <f t="shared" si="0"/>
        <v>➡</v>
      </c>
    </row>
    <row r="14" spans="2:5" x14ac:dyDescent="0.4">
      <c r="B14" s="46"/>
      <c r="C14" s="29">
        <v>8</v>
      </c>
      <c r="D14" s="30" t="s">
        <v>100</v>
      </c>
      <c r="E14" s="41" t="str">
        <f t="shared" si="0"/>
        <v>➡</v>
      </c>
    </row>
    <row r="15" spans="2:5" x14ac:dyDescent="0.4">
      <c r="B15" s="46"/>
      <c r="C15" s="29">
        <v>9</v>
      </c>
      <c r="D15" s="30" t="s">
        <v>107</v>
      </c>
      <c r="E15" s="41" t="str">
        <f t="shared" si="0"/>
        <v>➡</v>
      </c>
    </row>
    <row r="16" spans="2:5" x14ac:dyDescent="0.4">
      <c r="B16" s="46"/>
      <c r="C16" s="29">
        <v>10</v>
      </c>
      <c r="D16" s="30" t="s">
        <v>116</v>
      </c>
      <c r="E16" s="41" t="str">
        <f t="shared" si="0"/>
        <v>➡</v>
      </c>
    </row>
    <row r="17" spans="2:5" x14ac:dyDescent="0.4">
      <c r="B17" s="46"/>
      <c r="C17" s="29">
        <v>11</v>
      </c>
      <c r="D17" s="30" t="s">
        <v>126</v>
      </c>
      <c r="E17" s="41" t="str">
        <f t="shared" si="0"/>
        <v>➡</v>
      </c>
    </row>
    <row r="18" spans="2:5" x14ac:dyDescent="0.4">
      <c r="B18" s="46"/>
      <c r="C18" s="29">
        <v>12</v>
      </c>
      <c r="D18" s="30" t="s">
        <v>135</v>
      </c>
      <c r="E18" s="41" t="str">
        <f t="shared" si="0"/>
        <v>➡</v>
      </c>
    </row>
    <row r="19" spans="2:5" x14ac:dyDescent="0.4">
      <c r="B19" s="46"/>
      <c r="C19" s="29">
        <v>13</v>
      </c>
      <c r="D19" s="30" t="s">
        <v>145</v>
      </c>
      <c r="E19" s="41" t="str">
        <f t="shared" si="0"/>
        <v>➡</v>
      </c>
    </row>
    <row r="20" spans="2:5" x14ac:dyDescent="0.4">
      <c r="B20" s="46"/>
      <c r="C20" s="29">
        <v>14</v>
      </c>
      <c r="D20" s="30" t="s">
        <v>153</v>
      </c>
      <c r="E20" s="41" t="str">
        <f t="shared" si="0"/>
        <v>➡</v>
      </c>
    </row>
    <row r="21" spans="2:5" x14ac:dyDescent="0.4">
      <c r="B21" s="46"/>
      <c r="C21" s="29">
        <v>15</v>
      </c>
      <c r="D21" s="30" t="s">
        <v>159</v>
      </c>
      <c r="E21" s="41" t="str">
        <f t="shared" si="0"/>
        <v>➡</v>
      </c>
    </row>
    <row r="22" spans="2:5" x14ac:dyDescent="0.4">
      <c r="B22" s="46"/>
      <c r="C22" s="29">
        <v>16</v>
      </c>
      <c r="D22" s="30" t="s">
        <v>168</v>
      </c>
      <c r="E22" s="41" t="str">
        <f t="shared" si="0"/>
        <v>➡</v>
      </c>
    </row>
    <row r="23" spans="2:5" x14ac:dyDescent="0.4">
      <c r="B23" s="46"/>
      <c r="C23" s="29">
        <v>17</v>
      </c>
      <c r="D23" s="30" t="s">
        <v>174</v>
      </c>
      <c r="E23" s="41" t="str">
        <f t="shared" si="0"/>
        <v>➡</v>
      </c>
    </row>
    <row r="24" spans="2:5" x14ac:dyDescent="0.4">
      <c r="B24" s="46"/>
      <c r="C24" s="29">
        <v>18</v>
      </c>
      <c r="D24" s="30" t="s">
        <v>181</v>
      </c>
      <c r="E24" s="41" t="str">
        <f t="shared" si="0"/>
        <v>➡</v>
      </c>
    </row>
    <row r="25" spans="2:5" x14ac:dyDescent="0.4">
      <c r="B25" s="46"/>
      <c r="C25" s="29">
        <v>19</v>
      </c>
      <c r="D25" s="30" t="s">
        <v>190</v>
      </c>
      <c r="E25" s="41" t="str">
        <f t="shared" si="0"/>
        <v>➡</v>
      </c>
    </row>
    <row r="26" spans="2:5" x14ac:dyDescent="0.4">
      <c r="B26" s="46"/>
      <c r="C26" s="29">
        <v>20</v>
      </c>
      <c r="D26" s="30" t="s">
        <v>198</v>
      </c>
      <c r="E26" s="41" t="str">
        <f t="shared" si="0"/>
        <v>➡</v>
      </c>
    </row>
    <row r="27" spans="2:5" x14ac:dyDescent="0.4">
      <c r="B27" s="46"/>
      <c r="C27" s="29">
        <v>21</v>
      </c>
      <c r="D27" s="30" t="s">
        <v>204</v>
      </c>
      <c r="E27" s="41" t="str">
        <f t="shared" si="0"/>
        <v>➡</v>
      </c>
    </row>
    <row r="28" spans="2:5" x14ac:dyDescent="0.4">
      <c r="B28" s="46"/>
      <c r="C28" s="29">
        <v>22</v>
      </c>
      <c r="D28" s="30" t="s">
        <v>212</v>
      </c>
      <c r="E28" s="41" t="str">
        <f t="shared" si="0"/>
        <v>➡</v>
      </c>
    </row>
    <row r="29" spans="2:5" x14ac:dyDescent="0.4">
      <c r="B29" s="46"/>
      <c r="C29" s="29">
        <v>23</v>
      </c>
      <c r="D29" s="30" t="s">
        <v>221</v>
      </c>
      <c r="E29" s="41" t="str">
        <f t="shared" si="0"/>
        <v>➡</v>
      </c>
    </row>
    <row r="30" spans="2:5" x14ac:dyDescent="0.4">
      <c r="B30" s="46"/>
      <c r="C30" s="29">
        <v>24</v>
      </c>
      <c r="D30" s="30" t="s">
        <v>228</v>
      </c>
      <c r="E30" s="41" t="str">
        <f t="shared" si="0"/>
        <v>➡</v>
      </c>
    </row>
    <row r="31" spans="2:5" ht="19.5" thickBot="1" x14ac:dyDescent="0.45">
      <c r="B31" s="47"/>
      <c r="C31" s="31">
        <v>25</v>
      </c>
      <c r="D31" s="32" t="s">
        <v>235</v>
      </c>
      <c r="E31" s="42" t="str">
        <f t="shared" si="0"/>
        <v>➡</v>
      </c>
    </row>
    <row r="32" spans="2:5" x14ac:dyDescent="0.4">
      <c r="B32" s="46" t="s">
        <v>1003</v>
      </c>
      <c r="C32" s="33">
        <v>1</v>
      </c>
      <c r="D32" s="34" t="s">
        <v>241</v>
      </c>
      <c r="E32" s="43" t="str">
        <f t="shared" si="0"/>
        <v>➡</v>
      </c>
    </row>
    <row r="33" spans="2:5" x14ac:dyDescent="0.4">
      <c r="B33" s="46"/>
      <c r="C33" s="29">
        <v>2</v>
      </c>
      <c r="D33" s="30" t="s">
        <v>247</v>
      </c>
      <c r="E33" s="41" t="str">
        <f t="shared" si="0"/>
        <v>➡</v>
      </c>
    </row>
    <row r="34" spans="2:5" x14ac:dyDescent="0.4">
      <c r="B34" s="46"/>
      <c r="C34" s="29">
        <v>3</v>
      </c>
      <c r="D34" s="30" t="s">
        <v>256</v>
      </c>
      <c r="E34" s="41" t="str">
        <f t="shared" si="0"/>
        <v>➡</v>
      </c>
    </row>
    <row r="35" spans="2:5" x14ac:dyDescent="0.4">
      <c r="B35" s="46"/>
      <c r="C35" s="29">
        <v>4</v>
      </c>
      <c r="D35" s="30" t="s">
        <v>263</v>
      </c>
      <c r="E35" s="41" t="str">
        <f t="shared" si="0"/>
        <v>➡</v>
      </c>
    </row>
    <row r="36" spans="2:5" x14ac:dyDescent="0.4">
      <c r="B36" s="46"/>
      <c r="C36" s="29">
        <v>5</v>
      </c>
      <c r="D36" s="30" t="s">
        <v>269</v>
      </c>
      <c r="E36" s="41" t="str">
        <f t="shared" si="0"/>
        <v>➡</v>
      </c>
    </row>
    <row r="37" spans="2:5" x14ac:dyDescent="0.4">
      <c r="B37" s="46"/>
      <c r="C37" s="29">
        <v>6</v>
      </c>
      <c r="D37" s="30" t="s">
        <v>275</v>
      </c>
      <c r="E37" s="41" t="str">
        <f t="shared" si="0"/>
        <v>➡</v>
      </c>
    </row>
    <row r="38" spans="2:5" x14ac:dyDescent="0.4">
      <c r="B38" s="46"/>
      <c r="C38" s="29">
        <v>7</v>
      </c>
      <c r="D38" s="30" t="s">
        <v>282</v>
      </c>
      <c r="E38" s="41" t="str">
        <f t="shared" si="0"/>
        <v>➡</v>
      </c>
    </row>
    <row r="39" spans="2:5" x14ac:dyDescent="0.4">
      <c r="B39" s="46"/>
      <c r="C39" s="29">
        <v>8</v>
      </c>
      <c r="D39" s="30" t="s">
        <v>291</v>
      </c>
      <c r="E39" s="41" t="str">
        <f t="shared" si="0"/>
        <v>➡</v>
      </c>
    </row>
    <row r="40" spans="2:5" x14ac:dyDescent="0.4">
      <c r="B40" s="46"/>
      <c r="C40" s="29">
        <v>9</v>
      </c>
      <c r="D40" s="30" t="s">
        <v>297</v>
      </c>
      <c r="E40" s="41" t="str">
        <f t="shared" si="0"/>
        <v>➡</v>
      </c>
    </row>
    <row r="41" spans="2:5" x14ac:dyDescent="0.4">
      <c r="B41" s="46"/>
      <c r="C41" s="29">
        <v>10</v>
      </c>
      <c r="D41" s="30" t="s">
        <v>304</v>
      </c>
      <c r="E41" s="41" t="str">
        <f t="shared" si="0"/>
        <v>➡</v>
      </c>
    </row>
    <row r="42" spans="2:5" x14ac:dyDescent="0.4">
      <c r="B42" s="46"/>
      <c r="C42" s="29">
        <v>11</v>
      </c>
      <c r="D42" s="30" t="s">
        <v>312</v>
      </c>
      <c r="E42" s="41" t="str">
        <f t="shared" si="0"/>
        <v>➡</v>
      </c>
    </row>
    <row r="43" spans="2:5" x14ac:dyDescent="0.4">
      <c r="B43" s="46"/>
      <c r="C43" s="29">
        <v>12</v>
      </c>
      <c r="D43" s="30" t="s">
        <v>318</v>
      </c>
      <c r="E43" s="41" t="str">
        <f t="shared" si="0"/>
        <v>➡</v>
      </c>
    </row>
    <row r="44" spans="2:5" x14ac:dyDescent="0.4">
      <c r="B44" s="46"/>
      <c r="C44" s="29">
        <v>13</v>
      </c>
      <c r="D44" s="30" t="s">
        <v>327</v>
      </c>
      <c r="E44" s="41" t="str">
        <f t="shared" si="0"/>
        <v>➡</v>
      </c>
    </row>
    <row r="45" spans="2:5" x14ac:dyDescent="0.4">
      <c r="B45" s="46"/>
      <c r="C45" s="29">
        <v>14</v>
      </c>
      <c r="D45" s="30" t="s">
        <v>336</v>
      </c>
      <c r="E45" s="41" t="str">
        <f t="shared" si="0"/>
        <v>➡</v>
      </c>
    </row>
    <row r="46" spans="2:5" ht="19.5" thickBot="1" x14ac:dyDescent="0.45">
      <c r="B46" s="47"/>
      <c r="C46" s="31">
        <v>15</v>
      </c>
      <c r="D46" s="32" t="s">
        <v>342</v>
      </c>
      <c r="E46" s="42" t="str">
        <f t="shared" si="0"/>
        <v>➡</v>
      </c>
    </row>
    <row r="47" spans="2:5" x14ac:dyDescent="0.4">
      <c r="B47" s="46" t="s">
        <v>1004</v>
      </c>
      <c r="C47" s="33">
        <v>1</v>
      </c>
      <c r="D47" s="34" t="s">
        <v>350</v>
      </c>
      <c r="E47" s="43" t="str">
        <f t="shared" si="0"/>
        <v>➡</v>
      </c>
    </row>
    <row r="48" spans="2:5" x14ac:dyDescent="0.4">
      <c r="B48" s="46"/>
      <c r="C48" s="29">
        <v>2</v>
      </c>
      <c r="D48" s="30" t="s">
        <v>356</v>
      </c>
      <c r="E48" s="41" t="str">
        <f t="shared" si="0"/>
        <v>➡</v>
      </c>
    </row>
    <row r="49" spans="2:5" ht="19.5" thickBot="1" x14ac:dyDescent="0.45">
      <c r="B49" s="47"/>
      <c r="C49" s="31">
        <v>3</v>
      </c>
      <c r="D49" s="32" t="s">
        <v>363</v>
      </c>
      <c r="E49" s="44" t="str">
        <f t="shared" si="0"/>
        <v>➡</v>
      </c>
    </row>
    <row r="50" spans="2:5" x14ac:dyDescent="0.4">
      <c r="B50" s="46" t="s">
        <v>1005</v>
      </c>
      <c r="C50" s="33">
        <v>1</v>
      </c>
      <c r="D50" s="34" t="s">
        <v>371</v>
      </c>
      <c r="E50" s="40" t="str">
        <f t="shared" si="0"/>
        <v>➡</v>
      </c>
    </row>
    <row r="51" spans="2:5" x14ac:dyDescent="0.4">
      <c r="B51" s="46"/>
      <c r="C51" s="29">
        <v>2</v>
      </c>
      <c r="D51" s="30" t="s">
        <v>377</v>
      </c>
      <c r="E51" s="41" t="str">
        <f t="shared" si="0"/>
        <v>➡</v>
      </c>
    </row>
    <row r="52" spans="2:5" x14ac:dyDescent="0.4">
      <c r="B52" s="46"/>
      <c r="C52" s="29">
        <v>3</v>
      </c>
      <c r="D52" s="30" t="s">
        <v>384</v>
      </c>
      <c r="E52" s="41" t="str">
        <f t="shared" si="0"/>
        <v>➡</v>
      </c>
    </row>
    <row r="53" spans="2:5" x14ac:dyDescent="0.4">
      <c r="B53" s="46"/>
      <c r="C53" s="29">
        <v>4</v>
      </c>
      <c r="D53" s="30" t="s">
        <v>391</v>
      </c>
      <c r="E53" s="41" t="str">
        <f t="shared" si="0"/>
        <v>➡</v>
      </c>
    </row>
    <row r="54" spans="2:5" x14ac:dyDescent="0.4">
      <c r="B54" s="46"/>
      <c r="C54" s="29">
        <v>5</v>
      </c>
      <c r="D54" s="30" t="s">
        <v>399</v>
      </c>
      <c r="E54" s="41" t="str">
        <f t="shared" si="0"/>
        <v>➡</v>
      </c>
    </row>
    <row r="55" spans="2:5" x14ac:dyDescent="0.4">
      <c r="B55" s="46"/>
      <c r="C55" s="29">
        <v>6</v>
      </c>
      <c r="D55" s="30" t="s">
        <v>407</v>
      </c>
      <c r="E55" s="41" t="str">
        <f t="shared" si="0"/>
        <v>➡</v>
      </c>
    </row>
    <row r="56" spans="2:5" x14ac:dyDescent="0.4">
      <c r="B56" s="46"/>
      <c r="C56" s="29">
        <v>7</v>
      </c>
      <c r="D56" s="30" t="s">
        <v>416</v>
      </c>
      <c r="E56" s="41" t="str">
        <f t="shared" si="0"/>
        <v>➡</v>
      </c>
    </row>
    <row r="57" spans="2:5" x14ac:dyDescent="0.4">
      <c r="B57" s="46"/>
      <c r="C57" s="29">
        <v>8</v>
      </c>
      <c r="D57" s="30" t="s">
        <v>423</v>
      </c>
      <c r="E57" s="41" t="str">
        <f t="shared" si="0"/>
        <v>➡</v>
      </c>
    </row>
    <row r="58" spans="2:5" x14ac:dyDescent="0.4">
      <c r="B58" s="46"/>
      <c r="C58" s="29">
        <v>9</v>
      </c>
      <c r="D58" s="30" t="s">
        <v>432</v>
      </c>
      <c r="E58" s="41" t="str">
        <f t="shared" si="0"/>
        <v>➡</v>
      </c>
    </row>
    <row r="59" spans="2:5" x14ac:dyDescent="0.4">
      <c r="B59" s="46"/>
      <c r="C59" s="29">
        <v>10</v>
      </c>
      <c r="D59" s="30" t="s">
        <v>440</v>
      </c>
      <c r="E59" s="41" t="str">
        <f t="shared" si="0"/>
        <v>➡</v>
      </c>
    </row>
    <row r="60" spans="2:5" x14ac:dyDescent="0.4">
      <c r="B60" s="46"/>
      <c r="C60" s="29">
        <v>11</v>
      </c>
      <c r="D60" s="30" t="s">
        <v>447</v>
      </c>
      <c r="E60" s="41" t="str">
        <f t="shared" si="0"/>
        <v>➡</v>
      </c>
    </row>
    <row r="61" spans="2:5" x14ac:dyDescent="0.4">
      <c r="B61" s="46"/>
      <c r="C61" s="29">
        <v>12</v>
      </c>
      <c r="D61" s="30" t="s">
        <v>456</v>
      </c>
      <c r="E61" s="41" t="str">
        <f t="shared" si="0"/>
        <v>➡</v>
      </c>
    </row>
    <row r="62" spans="2:5" x14ac:dyDescent="0.4">
      <c r="B62" s="46"/>
      <c r="C62" s="29">
        <v>13</v>
      </c>
      <c r="D62" s="30" t="s">
        <v>463</v>
      </c>
      <c r="E62" s="41" t="str">
        <f t="shared" si="0"/>
        <v>➡</v>
      </c>
    </row>
    <row r="63" spans="2:5" x14ac:dyDescent="0.4">
      <c r="B63" s="46"/>
      <c r="C63" s="29">
        <v>14</v>
      </c>
      <c r="D63" s="30" t="s">
        <v>469</v>
      </c>
      <c r="E63" s="41" t="str">
        <f t="shared" si="0"/>
        <v>➡</v>
      </c>
    </row>
    <row r="64" spans="2:5" ht="19.5" thickBot="1" x14ac:dyDescent="0.45">
      <c r="B64" s="47"/>
      <c r="C64" s="31">
        <v>15</v>
      </c>
      <c r="D64" s="32" t="s">
        <v>477</v>
      </c>
      <c r="E64" s="44" t="str">
        <f t="shared" si="0"/>
        <v>➡</v>
      </c>
    </row>
    <row r="65" spans="2:5" x14ac:dyDescent="0.4">
      <c r="B65" s="46" t="s">
        <v>1006</v>
      </c>
      <c r="C65" s="33">
        <v>1</v>
      </c>
      <c r="D65" s="34" t="s">
        <v>484</v>
      </c>
      <c r="E65" s="40" t="str">
        <f t="shared" si="0"/>
        <v>➡</v>
      </c>
    </row>
    <row r="66" spans="2:5" x14ac:dyDescent="0.4">
      <c r="B66" s="46"/>
      <c r="C66" s="29">
        <v>2</v>
      </c>
      <c r="D66" s="30" t="s">
        <v>491</v>
      </c>
      <c r="E66" s="41" t="str">
        <f t="shared" si="0"/>
        <v>➡</v>
      </c>
    </row>
    <row r="67" spans="2:5" x14ac:dyDescent="0.4">
      <c r="B67" s="46"/>
      <c r="C67" s="29">
        <v>3</v>
      </c>
      <c r="D67" s="30" t="s">
        <v>499</v>
      </c>
      <c r="E67" s="41" t="str">
        <f t="shared" si="0"/>
        <v>➡</v>
      </c>
    </row>
    <row r="68" spans="2:5" x14ac:dyDescent="0.4">
      <c r="B68" s="46"/>
      <c r="C68" s="29">
        <v>4</v>
      </c>
      <c r="D68" s="30" t="s">
        <v>506</v>
      </c>
      <c r="E68" s="41" t="str">
        <f t="shared" si="0"/>
        <v>➡</v>
      </c>
    </row>
    <row r="69" spans="2:5" x14ac:dyDescent="0.4">
      <c r="B69" s="46"/>
      <c r="C69" s="29">
        <v>5</v>
      </c>
      <c r="D69" s="30" t="s">
        <v>513</v>
      </c>
      <c r="E69" s="41" t="str">
        <f t="shared" si="0"/>
        <v>➡</v>
      </c>
    </row>
    <row r="70" spans="2:5" x14ac:dyDescent="0.4">
      <c r="B70" s="46"/>
      <c r="C70" s="29">
        <v>6</v>
      </c>
      <c r="D70" s="30" t="s">
        <v>522</v>
      </c>
      <c r="E70" s="41" t="str">
        <f t="shared" si="0"/>
        <v>➡</v>
      </c>
    </row>
    <row r="71" spans="2:5" x14ac:dyDescent="0.4">
      <c r="B71" s="46"/>
      <c r="C71" s="29">
        <v>7</v>
      </c>
      <c r="D71" s="30" t="s">
        <v>529</v>
      </c>
      <c r="E71" s="41" t="str">
        <f t="shared" si="0"/>
        <v>➡</v>
      </c>
    </row>
    <row r="72" spans="2:5" x14ac:dyDescent="0.4">
      <c r="B72" s="46"/>
      <c r="C72" s="29">
        <v>8</v>
      </c>
      <c r="D72" s="30" t="s">
        <v>535</v>
      </c>
      <c r="E72" s="41" t="str">
        <f t="shared" si="0"/>
        <v>➡</v>
      </c>
    </row>
    <row r="73" spans="2:5" x14ac:dyDescent="0.4">
      <c r="B73" s="46"/>
      <c r="C73" s="29">
        <v>9</v>
      </c>
      <c r="D73" s="30" t="s">
        <v>542</v>
      </c>
      <c r="E73" s="41" t="str">
        <f t="shared" ref="E73:E135" si="1">HYPERLINK("#'"&amp;D73&amp;"'!A1","➡")</f>
        <v>➡</v>
      </c>
    </row>
    <row r="74" spans="2:5" x14ac:dyDescent="0.4">
      <c r="B74" s="46"/>
      <c r="C74" s="29">
        <v>10</v>
      </c>
      <c r="D74" s="30" t="s">
        <v>549</v>
      </c>
      <c r="E74" s="41" t="str">
        <f t="shared" si="1"/>
        <v>➡</v>
      </c>
    </row>
    <row r="75" spans="2:5" x14ac:dyDescent="0.4">
      <c r="B75" s="46"/>
      <c r="C75" s="29">
        <v>11</v>
      </c>
      <c r="D75" s="30" t="s">
        <v>554</v>
      </c>
      <c r="E75" s="41" t="str">
        <f t="shared" si="1"/>
        <v>➡</v>
      </c>
    </row>
    <row r="76" spans="2:5" x14ac:dyDescent="0.4">
      <c r="B76" s="46"/>
      <c r="C76" s="29">
        <v>12</v>
      </c>
      <c r="D76" s="30" t="s">
        <v>561</v>
      </c>
      <c r="E76" s="41" t="str">
        <f t="shared" si="1"/>
        <v>➡</v>
      </c>
    </row>
    <row r="77" spans="2:5" x14ac:dyDescent="0.4">
      <c r="B77" s="46"/>
      <c r="C77" s="29">
        <v>13</v>
      </c>
      <c r="D77" s="30" t="s">
        <v>569</v>
      </c>
      <c r="E77" s="41" t="str">
        <f t="shared" si="1"/>
        <v>➡</v>
      </c>
    </row>
    <row r="78" spans="2:5" x14ac:dyDescent="0.4">
      <c r="B78" s="46"/>
      <c r="C78" s="29">
        <v>14</v>
      </c>
      <c r="D78" s="30" t="s">
        <v>576</v>
      </c>
      <c r="E78" s="41" t="str">
        <f t="shared" si="1"/>
        <v>➡</v>
      </c>
    </row>
    <row r="79" spans="2:5" x14ac:dyDescent="0.4">
      <c r="B79" s="46"/>
      <c r="C79" s="29">
        <v>15</v>
      </c>
      <c r="D79" s="30" t="s">
        <v>582</v>
      </c>
      <c r="E79" s="41" t="str">
        <f t="shared" si="1"/>
        <v>➡</v>
      </c>
    </row>
    <row r="80" spans="2:5" x14ac:dyDescent="0.4">
      <c r="B80" s="46"/>
      <c r="C80" s="29">
        <v>16</v>
      </c>
      <c r="D80" s="30" t="s">
        <v>587</v>
      </c>
      <c r="E80" s="41" t="str">
        <f t="shared" si="1"/>
        <v>➡</v>
      </c>
    </row>
    <row r="81" spans="2:5" x14ac:dyDescent="0.4">
      <c r="B81" s="46"/>
      <c r="C81" s="29">
        <v>17</v>
      </c>
      <c r="D81" s="30" t="s">
        <v>595</v>
      </c>
      <c r="E81" s="41" t="str">
        <f t="shared" si="1"/>
        <v>➡</v>
      </c>
    </row>
    <row r="82" spans="2:5" x14ac:dyDescent="0.4">
      <c r="B82" s="46"/>
      <c r="C82" s="29">
        <v>18</v>
      </c>
      <c r="D82" s="30" t="s">
        <v>602</v>
      </c>
      <c r="E82" s="41" t="str">
        <f t="shared" si="1"/>
        <v>➡</v>
      </c>
    </row>
    <row r="83" spans="2:5" x14ac:dyDescent="0.4">
      <c r="B83" s="46"/>
      <c r="C83" s="29">
        <v>19</v>
      </c>
      <c r="D83" s="30" t="s">
        <v>612</v>
      </c>
      <c r="E83" s="41" t="str">
        <f t="shared" si="1"/>
        <v>➡</v>
      </c>
    </row>
    <row r="84" spans="2:5" x14ac:dyDescent="0.4">
      <c r="B84" s="46"/>
      <c r="C84" s="29">
        <v>20</v>
      </c>
      <c r="D84" s="30" t="s">
        <v>623</v>
      </c>
      <c r="E84" s="41" t="str">
        <f t="shared" si="1"/>
        <v>➡</v>
      </c>
    </row>
    <row r="85" spans="2:5" x14ac:dyDescent="0.4">
      <c r="B85" s="46"/>
      <c r="C85" s="29">
        <v>21</v>
      </c>
      <c r="D85" s="30" t="s">
        <v>629</v>
      </c>
      <c r="E85" s="41" t="str">
        <f t="shared" si="1"/>
        <v>➡</v>
      </c>
    </row>
    <row r="86" spans="2:5" x14ac:dyDescent="0.4">
      <c r="B86" s="46"/>
      <c r="C86" s="29">
        <v>22</v>
      </c>
      <c r="D86" s="30" t="s">
        <v>636</v>
      </c>
      <c r="E86" s="41" t="str">
        <f t="shared" si="1"/>
        <v>➡</v>
      </c>
    </row>
    <row r="87" spans="2:5" x14ac:dyDescent="0.4">
      <c r="B87" s="46"/>
      <c r="C87" s="29">
        <v>23</v>
      </c>
      <c r="D87" s="30" t="s">
        <v>643</v>
      </c>
      <c r="E87" s="41" t="str">
        <f t="shared" si="1"/>
        <v>➡</v>
      </c>
    </row>
    <row r="88" spans="2:5" x14ac:dyDescent="0.4">
      <c r="B88" s="46"/>
      <c r="C88" s="29">
        <v>24</v>
      </c>
      <c r="D88" s="30" t="s">
        <v>651</v>
      </c>
      <c r="E88" s="41" t="str">
        <f t="shared" si="1"/>
        <v>➡</v>
      </c>
    </row>
    <row r="89" spans="2:5" x14ac:dyDescent="0.4">
      <c r="B89" s="46"/>
      <c r="C89" s="29">
        <v>25</v>
      </c>
      <c r="D89" s="30" t="s">
        <v>659</v>
      </c>
      <c r="E89" s="41" t="str">
        <f t="shared" si="1"/>
        <v>➡</v>
      </c>
    </row>
    <row r="90" spans="2:5" x14ac:dyDescent="0.4">
      <c r="B90" s="46"/>
      <c r="C90" s="29">
        <v>26</v>
      </c>
      <c r="D90" s="30" t="s">
        <v>667</v>
      </c>
      <c r="E90" s="41" t="str">
        <f t="shared" si="1"/>
        <v>➡</v>
      </c>
    </row>
    <row r="91" spans="2:5" x14ac:dyDescent="0.4">
      <c r="B91" s="46"/>
      <c r="C91" s="29">
        <v>27</v>
      </c>
      <c r="D91" s="30" t="s">
        <v>674</v>
      </c>
      <c r="E91" s="41" t="str">
        <f t="shared" si="1"/>
        <v>➡</v>
      </c>
    </row>
    <row r="92" spans="2:5" x14ac:dyDescent="0.4">
      <c r="B92" s="46"/>
      <c r="C92" s="29">
        <v>28</v>
      </c>
      <c r="D92" s="30" t="s">
        <v>681</v>
      </c>
      <c r="E92" s="41" t="str">
        <f t="shared" si="1"/>
        <v>➡</v>
      </c>
    </row>
    <row r="93" spans="2:5" x14ac:dyDescent="0.4">
      <c r="B93" s="46"/>
      <c r="C93" s="29">
        <v>29</v>
      </c>
      <c r="D93" s="30" t="s">
        <v>689</v>
      </c>
      <c r="E93" s="41" t="str">
        <f t="shared" si="1"/>
        <v>➡</v>
      </c>
    </row>
    <row r="94" spans="2:5" x14ac:dyDescent="0.4">
      <c r="B94" s="46"/>
      <c r="C94" s="29">
        <v>30</v>
      </c>
      <c r="D94" s="30" t="s">
        <v>696</v>
      </c>
      <c r="E94" s="41" t="str">
        <f t="shared" si="1"/>
        <v>➡</v>
      </c>
    </row>
    <row r="95" spans="2:5" x14ac:dyDescent="0.4">
      <c r="B95" s="46"/>
      <c r="C95" s="29">
        <v>31</v>
      </c>
      <c r="D95" s="30" t="s">
        <v>702</v>
      </c>
      <c r="E95" s="41" t="str">
        <f t="shared" si="1"/>
        <v>➡</v>
      </c>
    </row>
    <row r="96" spans="2:5" x14ac:dyDescent="0.4">
      <c r="B96" s="46"/>
      <c r="C96" s="29">
        <v>32</v>
      </c>
      <c r="D96" s="30" t="s">
        <v>711</v>
      </c>
      <c r="E96" s="41" t="str">
        <f t="shared" si="1"/>
        <v>➡</v>
      </c>
    </row>
    <row r="97" spans="2:5" x14ac:dyDescent="0.4">
      <c r="B97" s="46"/>
      <c r="C97" s="29">
        <v>33</v>
      </c>
      <c r="D97" s="30" t="s">
        <v>718</v>
      </c>
      <c r="E97" s="41" t="str">
        <f t="shared" si="1"/>
        <v>➡</v>
      </c>
    </row>
    <row r="98" spans="2:5" x14ac:dyDescent="0.4">
      <c r="B98" s="46"/>
      <c r="C98" s="29">
        <v>34</v>
      </c>
      <c r="D98" s="30" t="s">
        <v>724</v>
      </c>
      <c r="E98" s="41" t="str">
        <f t="shared" si="1"/>
        <v>➡</v>
      </c>
    </row>
    <row r="99" spans="2:5" x14ac:dyDescent="0.4">
      <c r="B99" s="46"/>
      <c r="C99" s="29">
        <v>35</v>
      </c>
      <c r="D99" s="30" t="s">
        <v>731</v>
      </c>
      <c r="E99" s="41" t="str">
        <f t="shared" si="1"/>
        <v>➡</v>
      </c>
    </row>
    <row r="100" spans="2:5" x14ac:dyDescent="0.4">
      <c r="B100" s="46"/>
      <c r="C100" s="29">
        <v>36</v>
      </c>
      <c r="D100" s="30" t="s">
        <v>737</v>
      </c>
      <c r="E100" s="41" t="str">
        <f t="shared" si="1"/>
        <v>➡</v>
      </c>
    </row>
    <row r="101" spans="2:5" x14ac:dyDescent="0.4">
      <c r="B101" s="46"/>
      <c r="C101" s="29">
        <v>37</v>
      </c>
      <c r="D101" s="30" t="s">
        <v>745</v>
      </c>
      <c r="E101" s="41" t="str">
        <f t="shared" si="1"/>
        <v>➡</v>
      </c>
    </row>
    <row r="102" spans="2:5" x14ac:dyDescent="0.4">
      <c r="B102" s="46"/>
      <c r="C102" s="29">
        <v>38</v>
      </c>
      <c r="D102" s="30" t="s">
        <v>751</v>
      </c>
      <c r="E102" s="41" t="str">
        <f t="shared" si="1"/>
        <v>➡</v>
      </c>
    </row>
    <row r="103" spans="2:5" x14ac:dyDescent="0.4">
      <c r="B103" s="46"/>
      <c r="C103" s="29">
        <v>39</v>
      </c>
      <c r="D103" s="30" t="s">
        <v>758</v>
      </c>
      <c r="E103" s="41" t="str">
        <f t="shared" si="1"/>
        <v>➡</v>
      </c>
    </row>
    <row r="104" spans="2:5" x14ac:dyDescent="0.4">
      <c r="B104" s="46"/>
      <c r="C104" s="29">
        <v>40</v>
      </c>
      <c r="D104" s="30" t="s">
        <v>765</v>
      </c>
      <c r="E104" s="41" t="str">
        <f t="shared" si="1"/>
        <v>➡</v>
      </c>
    </row>
    <row r="105" spans="2:5" x14ac:dyDescent="0.4">
      <c r="B105" s="46"/>
      <c r="C105" s="29">
        <v>41</v>
      </c>
      <c r="D105" s="30" t="s">
        <v>773</v>
      </c>
      <c r="E105" s="41" t="str">
        <f t="shared" si="1"/>
        <v>➡</v>
      </c>
    </row>
    <row r="106" spans="2:5" x14ac:dyDescent="0.4">
      <c r="B106" s="46"/>
      <c r="C106" s="29">
        <v>42</v>
      </c>
      <c r="D106" s="30" t="s">
        <v>779</v>
      </c>
      <c r="E106" s="41" t="str">
        <f t="shared" si="1"/>
        <v>➡</v>
      </c>
    </row>
    <row r="107" spans="2:5" x14ac:dyDescent="0.4">
      <c r="B107" s="46"/>
      <c r="C107" s="29">
        <v>43</v>
      </c>
      <c r="D107" s="30" t="s">
        <v>785</v>
      </c>
      <c r="E107" s="41" t="str">
        <f t="shared" si="1"/>
        <v>➡</v>
      </c>
    </row>
    <row r="108" spans="2:5" x14ac:dyDescent="0.4">
      <c r="B108" s="46"/>
      <c r="C108" s="29">
        <v>44</v>
      </c>
      <c r="D108" s="30" t="s">
        <v>791</v>
      </c>
      <c r="E108" s="41" t="str">
        <f t="shared" si="1"/>
        <v>➡</v>
      </c>
    </row>
    <row r="109" spans="2:5" x14ac:dyDescent="0.4">
      <c r="B109" s="46"/>
      <c r="C109" s="29">
        <v>45</v>
      </c>
      <c r="D109" s="30" t="s">
        <v>800</v>
      </c>
      <c r="E109" s="41" t="str">
        <f t="shared" si="1"/>
        <v>➡</v>
      </c>
    </row>
    <row r="110" spans="2:5" x14ac:dyDescent="0.4">
      <c r="B110" s="46"/>
      <c r="C110" s="29">
        <v>46</v>
      </c>
      <c r="D110" s="30" t="s">
        <v>808</v>
      </c>
      <c r="E110" s="41" t="str">
        <f t="shared" si="1"/>
        <v>➡</v>
      </c>
    </row>
    <row r="111" spans="2:5" x14ac:dyDescent="0.4">
      <c r="B111" s="46"/>
      <c r="C111" s="29">
        <v>47</v>
      </c>
      <c r="D111" s="30" t="s">
        <v>817</v>
      </c>
      <c r="E111" s="41" t="str">
        <f t="shared" si="1"/>
        <v>➡</v>
      </c>
    </row>
    <row r="112" spans="2:5" x14ac:dyDescent="0.4">
      <c r="B112" s="46"/>
      <c r="C112" s="29">
        <v>48</v>
      </c>
      <c r="D112" s="30" t="s">
        <v>823</v>
      </c>
      <c r="E112" s="41" t="str">
        <f t="shared" si="1"/>
        <v>➡</v>
      </c>
    </row>
    <row r="113" spans="2:5" x14ac:dyDescent="0.4">
      <c r="B113" s="46"/>
      <c r="C113" s="29">
        <v>49</v>
      </c>
      <c r="D113" s="30" t="s">
        <v>830</v>
      </c>
      <c r="E113" s="41" t="str">
        <f t="shared" si="1"/>
        <v>➡</v>
      </c>
    </row>
    <row r="114" spans="2:5" x14ac:dyDescent="0.4">
      <c r="B114" s="46"/>
      <c r="C114" s="29">
        <v>50</v>
      </c>
      <c r="D114" s="30" t="s">
        <v>839</v>
      </c>
      <c r="E114" s="41" t="str">
        <f t="shared" si="1"/>
        <v>➡</v>
      </c>
    </row>
    <row r="115" spans="2:5" x14ac:dyDescent="0.4">
      <c r="B115" s="46"/>
      <c r="C115" s="29">
        <v>51</v>
      </c>
      <c r="D115" s="30" t="s">
        <v>846</v>
      </c>
      <c r="E115" s="41" t="str">
        <f t="shared" si="1"/>
        <v>➡</v>
      </c>
    </row>
    <row r="116" spans="2:5" x14ac:dyDescent="0.4">
      <c r="B116" s="46"/>
      <c r="C116" s="29">
        <v>52</v>
      </c>
      <c r="D116" s="30" t="s">
        <v>853</v>
      </c>
      <c r="E116" s="41" t="str">
        <f t="shared" si="1"/>
        <v>➡</v>
      </c>
    </row>
    <row r="117" spans="2:5" x14ac:dyDescent="0.4">
      <c r="B117" s="46"/>
      <c r="C117" s="29">
        <v>53</v>
      </c>
      <c r="D117" s="30" t="s">
        <v>860</v>
      </c>
      <c r="E117" s="41" t="str">
        <f t="shared" si="1"/>
        <v>➡</v>
      </c>
    </row>
    <row r="118" spans="2:5" x14ac:dyDescent="0.4">
      <c r="B118" s="46"/>
      <c r="C118" s="29">
        <v>54</v>
      </c>
      <c r="D118" s="30" t="s">
        <v>867</v>
      </c>
      <c r="E118" s="41" t="str">
        <f t="shared" si="1"/>
        <v>➡</v>
      </c>
    </row>
    <row r="119" spans="2:5" x14ac:dyDescent="0.4">
      <c r="B119" s="46"/>
      <c r="C119" s="29">
        <v>55</v>
      </c>
      <c r="D119" s="30" t="s">
        <v>874</v>
      </c>
      <c r="E119" s="41" t="str">
        <f t="shared" si="1"/>
        <v>➡</v>
      </c>
    </row>
    <row r="120" spans="2:5" x14ac:dyDescent="0.4">
      <c r="B120" s="46"/>
      <c r="C120" s="29">
        <v>56</v>
      </c>
      <c r="D120" s="30" t="s">
        <v>881</v>
      </c>
      <c r="E120" s="41" t="str">
        <f t="shared" si="1"/>
        <v>➡</v>
      </c>
    </row>
    <row r="121" spans="2:5" x14ac:dyDescent="0.4">
      <c r="B121" s="46"/>
      <c r="C121" s="29">
        <v>57</v>
      </c>
      <c r="D121" s="30" t="s">
        <v>890</v>
      </c>
      <c r="E121" s="41" t="str">
        <f t="shared" si="1"/>
        <v>➡</v>
      </c>
    </row>
    <row r="122" spans="2:5" x14ac:dyDescent="0.4">
      <c r="B122" s="46"/>
      <c r="C122" s="29">
        <v>58</v>
      </c>
      <c r="D122" s="30" t="s">
        <v>898</v>
      </c>
      <c r="E122" s="41" t="str">
        <f t="shared" si="1"/>
        <v>➡</v>
      </c>
    </row>
    <row r="123" spans="2:5" x14ac:dyDescent="0.4">
      <c r="B123" s="46"/>
      <c r="C123" s="29">
        <v>59</v>
      </c>
      <c r="D123" s="30" t="s">
        <v>904</v>
      </c>
      <c r="E123" s="41" t="str">
        <f t="shared" si="1"/>
        <v>➡</v>
      </c>
    </row>
    <row r="124" spans="2:5" x14ac:dyDescent="0.4">
      <c r="B124" s="46"/>
      <c r="C124" s="29">
        <v>60</v>
      </c>
      <c r="D124" s="30" t="s">
        <v>914</v>
      </c>
      <c r="E124" s="41" t="str">
        <f t="shared" si="1"/>
        <v>➡</v>
      </c>
    </row>
    <row r="125" spans="2:5" x14ac:dyDescent="0.4">
      <c r="B125" s="46"/>
      <c r="C125" s="29">
        <v>61</v>
      </c>
      <c r="D125" s="30" t="s">
        <v>921</v>
      </c>
      <c r="E125" s="41" t="str">
        <f t="shared" si="1"/>
        <v>➡</v>
      </c>
    </row>
    <row r="126" spans="2:5" x14ac:dyDescent="0.4">
      <c r="B126" s="46"/>
      <c r="C126" s="29">
        <v>62</v>
      </c>
      <c r="D126" s="30" t="s">
        <v>927</v>
      </c>
      <c r="E126" s="41" t="str">
        <f t="shared" si="1"/>
        <v>➡</v>
      </c>
    </row>
    <row r="127" spans="2:5" x14ac:dyDescent="0.4">
      <c r="B127" s="46"/>
      <c r="C127" s="29">
        <v>63</v>
      </c>
      <c r="D127" s="30" t="s">
        <v>933</v>
      </c>
      <c r="E127" s="41" t="str">
        <f t="shared" si="1"/>
        <v>➡</v>
      </c>
    </row>
    <row r="128" spans="2:5" x14ac:dyDescent="0.4">
      <c r="B128" s="46"/>
      <c r="C128" s="29">
        <v>64</v>
      </c>
      <c r="D128" s="30" t="s">
        <v>940</v>
      </c>
      <c r="E128" s="41" t="str">
        <f t="shared" si="1"/>
        <v>➡</v>
      </c>
    </row>
    <row r="129" spans="2:5" x14ac:dyDescent="0.4">
      <c r="B129" s="46"/>
      <c r="C129" s="29">
        <v>65</v>
      </c>
      <c r="D129" s="30" t="s">
        <v>947</v>
      </c>
      <c r="E129" s="41" t="str">
        <f t="shared" si="1"/>
        <v>➡</v>
      </c>
    </row>
    <row r="130" spans="2:5" x14ac:dyDescent="0.4">
      <c r="B130" s="46"/>
      <c r="C130" s="29">
        <v>66</v>
      </c>
      <c r="D130" s="30" t="s">
        <v>955</v>
      </c>
      <c r="E130" s="41" t="str">
        <f t="shared" si="1"/>
        <v>➡</v>
      </c>
    </row>
    <row r="131" spans="2:5" x14ac:dyDescent="0.4">
      <c r="B131" s="46"/>
      <c r="C131" s="29">
        <v>67</v>
      </c>
      <c r="D131" s="30" t="s">
        <v>963</v>
      </c>
      <c r="E131" s="41" t="str">
        <f t="shared" si="1"/>
        <v>➡</v>
      </c>
    </row>
    <row r="132" spans="2:5" x14ac:dyDescent="0.4">
      <c r="B132" s="46"/>
      <c r="C132" s="29">
        <v>68</v>
      </c>
      <c r="D132" s="30" t="s">
        <v>971</v>
      </c>
      <c r="E132" s="41" t="str">
        <f t="shared" si="1"/>
        <v>➡</v>
      </c>
    </row>
    <row r="133" spans="2:5" x14ac:dyDescent="0.4">
      <c r="B133" s="46"/>
      <c r="C133" s="29">
        <v>69</v>
      </c>
      <c r="D133" s="30" t="s">
        <v>979</v>
      </c>
      <c r="E133" s="41" t="str">
        <f t="shared" si="1"/>
        <v>➡</v>
      </c>
    </row>
    <row r="134" spans="2:5" x14ac:dyDescent="0.4">
      <c r="B134" s="46"/>
      <c r="C134" s="29">
        <v>70</v>
      </c>
      <c r="D134" s="30" t="s">
        <v>986</v>
      </c>
      <c r="E134" s="41" t="str">
        <f t="shared" si="1"/>
        <v>➡</v>
      </c>
    </row>
    <row r="135" spans="2:5" ht="19.5" thickBot="1" x14ac:dyDescent="0.45">
      <c r="B135" s="47"/>
      <c r="C135" s="31">
        <v>71</v>
      </c>
      <c r="D135" s="32" t="s">
        <v>993</v>
      </c>
      <c r="E135" s="44" t="str">
        <f t="shared" si="1"/>
        <v>➡</v>
      </c>
    </row>
    <row r="136" spans="2:5" x14ac:dyDescent="0.4">
      <c r="D136" s="28"/>
    </row>
  </sheetData>
  <sheetProtection algorithmName="SHA-512" hashValue="ftKbLxkAD8LB+X1XA/fBhtqfUCenOe6wa/Nwosgn7CdOX1yz4Cz52PINTeuGwdefNrsThkKMfxt+YBWBPSM1nw==" saltValue="4IPNtaPhJm8/6lfvgrdgGQ==" spinCount="100000" sheet="1" objects="1" scenarios="1"/>
  <mergeCells count="7">
    <mergeCell ref="B50:B64"/>
    <mergeCell ref="B65:B135"/>
    <mergeCell ref="C3:D3"/>
    <mergeCell ref="B4:C4"/>
    <mergeCell ref="B7:B31"/>
    <mergeCell ref="B32:B46"/>
    <mergeCell ref="B47:B49"/>
  </mergeCells>
  <phoneticPr fontId="3"/>
  <pageMargins left="0.7" right="0.7" top="0.75" bottom="0.75" header="0.3" footer="0.3"/>
  <pageSetup paperSize="9" scale="2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106</v>
      </c>
      <c r="D4" s="133"/>
      <c r="E4" s="133"/>
      <c r="F4" s="133"/>
      <c r="G4" s="133"/>
      <c r="H4" s="110"/>
      <c r="I4" s="108" t="s">
        <v>4</v>
      </c>
      <c r="J4" s="133" t="s">
        <v>107</v>
      </c>
      <c r="K4" s="133"/>
      <c r="L4" s="133"/>
      <c r="M4" s="133"/>
      <c r="N4" s="133"/>
      <c r="O4" s="110"/>
    </row>
    <row r="5" spans="1:15" ht="15" customHeight="1" x14ac:dyDescent="0.4">
      <c r="A5" s="132"/>
      <c r="B5" s="132"/>
      <c r="C5" s="134" t="s">
        <v>37</v>
      </c>
      <c r="D5" s="134"/>
      <c r="E5" s="134"/>
      <c r="F5" s="134"/>
      <c r="G5" s="134"/>
      <c r="H5" s="135"/>
      <c r="I5" s="132"/>
      <c r="J5" s="134" t="s">
        <v>108</v>
      </c>
      <c r="K5" s="134"/>
      <c r="L5" s="134"/>
      <c r="M5" s="134"/>
      <c r="N5" s="134"/>
      <c r="O5" s="136"/>
    </row>
    <row r="6" spans="1:15" ht="15" customHeight="1" x14ac:dyDescent="0.4">
      <c r="A6" s="108" t="s">
        <v>8</v>
      </c>
      <c r="B6" s="108"/>
      <c r="C6" s="108"/>
      <c r="D6" s="108"/>
      <c r="E6" s="108"/>
      <c r="F6" s="108" t="s">
        <v>109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110</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6031</v>
      </c>
      <c r="M15" s="105"/>
      <c r="N15" s="9" t="s">
        <v>24</v>
      </c>
      <c r="O15" s="10"/>
    </row>
    <row r="16" spans="1:15" ht="15" customHeight="1" x14ac:dyDescent="0.4">
      <c r="A16" s="81" t="s">
        <v>25</v>
      </c>
      <c r="B16" s="82"/>
      <c r="C16" s="82"/>
      <c r="D16" s="82"/>
      <c r="E16" s="82"/>
      <c r="F16" s="82"/>
      <c r="G16" s="82"/>
      <c r="H16" s="82"/>
      <c r="I16" s="82"/>
      <c r="J16" s="82"/>
      <c r="K16" s="11"/>
      <c r="L16" s="83">
        <v>6074</v>
      </c>
      <c r="M16" s="83"/>
      <c r="N16" s="12" t="s">
        <v>24</v>
      </c>
      <c r="O16" s="13"/>
    </row>
    <row r="17" spans="1:15" ht="15" customHeight="1" x14ac:dyDescent="0.4">
      <c r="A17" s="118" t="s">
        <v>26</v>
      </c>
      <c r="B17" s="119"/>
      <c r="C17" s="119"/>
      <c r="D17" s="119"/>
      <c r="E17" s="119"/>
      <c r="F17" s="119"/>
      <c r="G17" s="119"/>
      <c r="H17" s="119"/>
      <c r="I17" s="119"/>
      <c r="J17" s="120"/>
      <c r="K17" s="14"/>
      <c r="L17" s="105">
        <v>5850</v>
      </c>
      <c r="M17" s="105"/>
      <c r="N17" s="9" t="s">
        <v>27</v>
      </c>
      <c r="O17" s="10"/>
    </row>
    <row r="18" spans="1:15" ht="15" customHeight="1" x14ac:dyDescent="0.4">
      <c r="A18" s="81" t="s">
        <v>28</v>
      </c>
      <c r="B18" s="82"/>
      <c r="C18" s="82"/>
      <c r="D18" s="82"/>
      <c r="E18" s="82"/>
      <c r="F18" s="82"/>
      <c r="G18" s="82"/>
      <c r="H18" s="82"/>
      <c r="I18" s="82"/>
      <c r="J18" s="82"/>
      <c r="K18" s="15"/>
      <c r="L18" s="83">
        <v>5890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3.1</v>
      </c>
      <c r="N20" s="99"/>
      <c r="O20" s="13" t="s">
        <v>33</v>
      </c>
    </row>
    <row r="21" spans="1:15" ht="15" customHeight="1" x14ac:dyDescent="0.4">
      <c r="A21" s="52"/>
      <c r="B21" s="52"/>
      <c r="C21" s="52"/>
      <c r="D21" s="52"/>
      <c r="E21" s="52"/>
      <c r="F21" s="87"/>
      <c r="G21" s="100" t="s">
        <v>34</v>
      </c>
      <c r="H21" s="101"/>
      <c r="I21" s="101"/>
      <c r="J21" s="101"/>
      <c r="K21" s="101"/>
      <c r="L21" s="102"/>
      <c r="M21" s="103">
        <v>3.1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111</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112</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113</v>
      </c>
      <c r="B34" s="54"/>
      <c r="C34" s="54"/>
      <c r="D34" s="54"/>
      <c r="E34" s="54"/>
      <c r="F34" s="54"/>
      <c r="G34" s="54"/>
      <c r="H34" s="54"/>
      <c r="I34" s="54"/>
      <c r="J34" s="54"/>
      <c r="K34" s="54"/>
      <c r="L34" s="54"/>
      <c r="M34" s="54"/>
      <c r="N34" s="54"/>
      <c r="O34" s="55"/>
    </row>
    <row r="35" spans="1:15" ht="45" customHeight="1" x14ac:dyDescent="0.4">
      <c r="A35" s="56" t="s">
        <v>114</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0900-000000000000}">
      <formula1>256</formula1>
    </dataValidation>
    <dataValidation type="textLength" operator="lessThanOrEqual" allowBlank="1" showInputMessage="1" showErrorMessage="1" sqref="A35:O35" xr:uid="{00000000-0002-0000-0900-000001000000}">
      <formula1>100</formula1>
    </dataValidation>
    <dataValidation type="textLength" operator="lessThanOrEqual" allowBlank="1" showInputMessage="1" showErrorMessage="1" errorTitle="エラーメッセージ" error="255文字を超えています。_x000a_" sqref="A34:O34" xr:uid="{00000000-0002-0000-09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10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772</v>
      </c>
      <c r="D4" s="133"/>
      <c r="E4" s="133"/>
      <c r="F4" s="133"/>
      <c r="G4" s="133"/>
      <c r="H4" s="110"/>
      <c r="I4" s="108" t="s">
        <v>4</v>
      </c>
      <c r="J4" s="133" t="s">
        <v>773</v>
      </c>
      <c r="K4" s="133"/>
      <c r="L4" s="133"/>
      <c r="M4" s="133"/>
      <c r="N4" s="133"/>
      <c r="O4" s="110"/>
    </row>
    <row r="5" spans="1:15" ht="15" customHeight="1" x14ac:dyDescent="0.4">
      <c r="A5" s="132"/>
      <c r="B5" s="132"/>
      <c r="C5" s="134" t="s">
        <v>37</v>
      </c>
      <c r="D5" s="134"/>
      <c r="E5" s="134"/>
      <c r="F5" s="134"/>
      <c r="G5" s="134"/>
      <c r="H5" s="135"/>
      <c r="I5" s="132"/>
      <c r="J5" s="134" t="s">
        <v>774</v>
      </c>
      <c r="K5" s="134"/>
      <c r="L5" s="134"/>
      <c r="M5" s="134"/>
      <c r="N5" s="134"/>
      <c r="O5" s="136"/>
    </row>
    <row r="6" spans="1:15" ht="15" customHeight="1" x14ac:dyDescent="0.4">
      <c r="A6" s="108" t="s">
        <v>8</v>
      </c>
      <c r="B6" s="108"/>
      <c r="C6" s="108"/>
      <c r="D6" s="108"/>
      <c r="E6" s="108"/>
      <c r="F6" s="108" t="s">
        <v>544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775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4740</v>
      </c>
      <c r="M15" s="105"/>
      <c r="N15" s="9" t="s">
        <v>24</v>
      </c>
      <c r="O15" s="10"/>
    </row>
    <row r="16" spans="1:15" ht="15" customHeight="1" x14ac:dyDescent="0.4">
      <c r="A16" s="81" t="s">
        <v>25</v>
      </c>
      <c r="B16" s="82"/>
      <c r="C16" s="82"/>
      <c r="D16" s="82"/>
      <c r="E16" s="82"/>
      <c r="F16" s="82"/>
      <c r="G16" s="82"/>
      <c r="H16" s="82"/>
      <c r="I16" s="82"/>
      <c r="J16" s="82"/>
      <c r="K16" s="11"/>
      <c r="L16" s="83">
        <v>5405</v>
      </c>
      <c r="M16" s="83"/>
      <c r="N16" s="12" t="s">
        <v>24</v>
      </c>
      <c r="O16" s="13"/>
    </row>
    <row r="17" spans="1:15" ht="15" customHeight="1" x14ac:dyDescent="0.4">
      <c r="A17" s="118" t="s">
        <v>26</v>
      </c>
      <c r="B17" s="119"/>
      <c r="C17" s="119"/>
      <c r="D17" s="119"/>
      <c r="E17" s="119"/>
      <c r="F17" s="119"/>
      <c r="G17" s="119"/>
      <c r="H17" s="119"/>
      <c r="I17" s="119"/>
      <c r="J17" s="120"/>
      <c r="K17" s="14"/>
      <c r="L17" s="105">
        <v>4598</v>
      </c>
      <c r="M17" s="105"/>
      <c r="N17" s="9" t="s">
        <v>27</v>
      </c>
      <c r="O17" s="10"/>
    </row>
    <row r="18" spans="1:15" ht="15" customHeight="1" x14ac:dyDescent="0.4">
      <c r="A18" s="81" t="s">
        <v>28</v>
      </c>
      <c r="B18" s="82"/>
      <c r="C18" s="82"/>
      <c r="D18" s="82"/>
      <c r="E18" s="82"/>
      <c r="F18" s="82"/>
      <c r="G18" s="82"/>
      <c r="H18" s="82"/>
      <c r="I18" s="82"/>
      <c r="J18" s="82"/>
      <c r="K18" s="15"/>
      <c r="L18" s="83">
        <v>5243</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776</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777</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6300-000000000000}">
      <formula1>256</formula1>
    </dataValidation>
    <dataValidation type="textLength" operator="lessThanOrEqual" allowBlank="1" showInputMessage="1" showErrorMessage="1" sqref="A35:O35" xr:uid="{00000000-0002-0000-6300-000001000000}">
      <formula1>100</formula1>
    </dataValidation>
    <dataValidation type="textLength" operator="lessThanOrEqual" allowBlank="1" showInputMessage="1" showErrorMessage="1" errorTitle="エラーメッセージ" error="255文字を超えています。_x000a_" sqref="A34:O34" xr:uid="{00000000-0002-0000-63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10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778</v>
      </c>
      <c r="D4" s="133"/>
      <c r="E4" s="133"/>
      <c r="F4" s="133"/>
      <c r="G4" s="133"/>
      <c r="H4" s="110"/>
      <c r="I4" s="108" t="s">
        <v>4</v>
      </c>
      <c r="J4" s="133" t="s">
        <v>779</v>
      </c>
      <c r="K4" s="133"/>
      <c r="L4" s="133"/>
      <c r="M4" s="133"/>
      <c r="N4" s="133"/>
      <c r="O4" s="110"/>
    </row>
    <row r="5" spans="1:15" ht="15" customHeight="1" x14ac:dyDescent="0.4">
      <c r="A5" s="132"/>
      <c r="B5" s="132"/>
      <c r="C5" s="134" t="s">
        <v>37</v>
      </c>
      <c r="D5" s="134"/>
      <c r="E5" s="134"/>
      <c r="F5" s="134"/>
      <c r="G5" s="134"/>
      <c r="H5" s="135"/>
      <c r="I5" s="132"/>
      <c r="J5" s="134" t="s">
        <v>780</v>
      </c>
      <c r="K5" s="134"/>
      <c r="L5" s="134"/>
      <c r="M5" s="134"/>
      <c r="N5" s="134"/>
      <c r="O5" s="136"/>
    </row>
    <row r="6" spans="1:15" ht="15" customHeight="1" x14ac:dyDescent="0.4">
      <c r="A6" s="108" t="s">
        <v>8</v>
      </c>
      <c r="B6" s="108"/>
      <c r="C6" s="108"/>
      <c r="D6" s="108"/>
      <c r="E6" s="108"/>
      <c r="F6" s="108" t="s">
        <v>379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781</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4175</v>
      </c>
      <c r="M15" s="105"/>
      <c r="N15" s="9" t="s">
        <v>24</v>
      </c>
      <c r="O15" s="10"/>
    </row>
    <row r="16" spans="1:15" ht="15" customHeight="1" x14ac:dyDescent="0.4">
      <c r="A16" s="81" t="s">
        <v>25</v>
      </c>
      <c r="B16" s="82"/>
      <c r="C16" s="82"/>
      <c r="D16" s="82"/>
      <c r="E16" s="82"/>
      <c r="F16" s="82"/>
      <c r="G16" s="82"/>
      <c r="H16" s="82"/>
      <c r="I16" s="82"/>
      <c r="J16" s="82"/>
      <c r="K16" s="11"/>
      <c r="L16" s="83">
        <v>4636</v>
      </c>
      <c r="M16" s="83"/>
      <c r="N16" s="12" t="s">
        <v>24</v>
      </c>
      <c r="O16" s="13"/>
    </row>
    <row r="17" spans="1:15" ht="15" customHeight="1" x14ac:dyDescent="0.4">
      <c r="A17" s="118" t="s">
        <v>26</v>
      </c>
      <c r="B17" s="119"/>
      <c r="C17" s="119"/>
      <c r="D17" s="119"/>
      <c r="E17" s="119"/>
      <c r="F17" s="119"/>
      <c r="G17" s="119"/>
      <c r="H17" s="119"/>
      <c r="I17" s="119"/>
      <c r="J17" s="120"/>
      <c r="K17" s="14"/>
      <c r="L17" s="105">
        <v>4050</v>
      </c>
      <c r="M17" s="105"/>
      <c r="N17" s="9" t="s">
        <v>27</v>
      </c>
      <c r="O17" s="10"/>
    </row>
    <row r="18" spans="1:15" ht="15" customHeight="1" x14ac:dyDescent="0.4">
      <c r="A18" s="81" t="s">
        <v>28</v>
      </c>
      <c r="B18" s="82"/>
      <c r="C18" s="82"/>
      <c r="D18" s="82"/>
      <c r="E18" s="82"/>
      <c r="F18" s="82"/>
      <c r="G18" s="82"/>
      <c r="H18" s="82"/>
      <c r="I18" s="82"/>
      <c r="J18" s="82"/>
      <c r="K18" s="15"/>
      <c r="L18" s="83">
        <v>4497</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782</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783</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6400-000000000000}">
      <formula1>256</formula1>
    </dataValidation>
    <dataValidation type="textLength" operator="lessThanOrEqual" allowBlank="1" showInputMessage="1" showErrorMessage="1" sqref="A35:O35" xr:uid="{00000000-0002-0000-6400-000001000000}">
      <formula1>100</formula1>
    </dataValidation>
    <dataValidation type="textLength" operator="lessThanOrEqual" allowBlank="1" showInputMessage="1" showErrorMessage="1" errorTitle="エラーメッセージ" error="255文字を超えています。_x000a_" sqref="A34:O34" xr:uid="{00000000-0002-0000-64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10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784</v>
      </c>
      <c r="D4" s="133"/>
      <c r="E4" s="133"/>
      <c r="F4" s="133"/>
      <c r="G4" s="133"/>
      <c r="H4" s="110"/>
      <c r="I4" s="108" t="s">
        <v>4</v>
      </c>
      <c r="J4" s="133" t="s">
        <v>785</v>
      </c>
      <c r="K4" s="133"/>
      <c r="L4" s="133"/>
      <c r="M4" s="133"/>
      <c r="N4" s="133"/>
      <c r="O4" s="110"/>
    </row>
    <row r="5" spans="1:15" ht="15" customHeight="1" x14ac:dyDescent="0.4">
      <c r="A5" s="132"/>
      <c r="B5" s="132"/>
      <c r="C5" s="134" t="s">
        <v>37</v>
      </c>
      <c r="D5" s="134"/>
      <c r="E5" s="134"/>
      <c r="F5" s="134"/>
      <c r="G5" s="134"/>
      <c r="H5" s="135"/>
      <c r="I5" s="132"/>
      <c r="J5" s="134" t="s">
        <v>786</v>
      </c>
      <c r="K5" s="134"/>
      <c r="L5" s="134"/>
      <c r="M5" s="134"/>
      <c r="N5" s="134"/>
      <c r="O5" s="136"/>
    </row>
    <row r="6" spans="1:15" ht="15" customHeight="1" x14ac:dyDescent="0.4">
      <c r="A6" s="108" t="s">
        <v>8</v>
      </c>
      <c r="B6" s="108"/>
      <c r="C6" s="108"/>
      <c r="D6" s="108"/>
      <c r="E6" s="108"/>
      <c r="F6" s="108" t="s">
        <v>379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787</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4542</v>
      </c>
      <c r="M15" s="105"/>
      <c r="N15" s="9" t="s">
        <v>24</v>
      </c>
      <c r="O15" s="10"/>
    </row>
    <row r="16" spans="1:15" ht="15" customHeight="1" x14ac:dyDescent="0.4">
      <c r="A16" s="81" t="s">
        <v>25</v>
      </c>
      <c r="B16" s="82"/>
      <c r="C16" s="82"/>
      <c r="D16" s="82"/>
      <c r="E16" s="82"/>
      <c r="F16" s="82"/>
      <c r="G16" s="82"/>
      <c r="H16" s="82"/>
      <c r="I16" s="82"/>
      <c r="J16" s="82"/>
      <c r="K16" s="11"/>
      <c r="L16" s="83">
        <v>5324</v>
      </c>
      <c r="M16" s="83"/>
      <c r="N16" s="12" t="s">
        <v>24</v>
      </c>
      <c r="O16" s="13"/>
    </row>
    <row r="17" spans="1:15" ht="15" customHeight="1" x14ac:dyDescent="0.4">
      <c r="A17" s="118" t="s">
        <v>26</v>
      </c>
      <c r="B17" s="119"/>
      <c r="C17" s="119"/>
      <c r="D17" s="119"/>
      <c r="E17" s="119"/>
      <c r="F17" s="119"/>
      <c r="G17" s="119"/>
      <c r="H17" s="119"/>
      <c r="I17" s="119"/>
      <c r="J17" s="120"/>
      <c r="K17" s="14"/>
      <c r="L17" s="105">
        <v>4406</v>
      </c>
      <c r="M17" s="105"/>
      <c r="N17" s="9" t="s">
        <v>27</v>
      </c>
      <c r="O17" s="10"/>
    </row>
    <row r="18" spans="1:15" ht="15" customHeight="1" x14ac:dyDescent="0.4">
      <c r="A18" s="81" t="s">
        <v>28</v>
      </c>
      <c r="B18" s="82"/>
      <c r="C18" s="82"/>
      <c r="D18" s="82"/>
      <c r="E18" s="82"/>
      <c r="F18" s="82"/>
      <c r="G18" s="82"/>
      <c r="H18" s="82"/>
      <c r="I18" s="82"/>
      <c r="J18" s="82"/>
      <c r="K18" s="15"/>
      <c r="L18" s="83">
        <v>5164</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788</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789</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6500-000000000000}">
      <formula1>256</formula1>
    </dataValidation>
    <dataValidation type="textLength" operator="lessThanOrEqual" allowBlank="1" showInputMessage="1" showErrorMessage="1" sqref="A35:O35" xr:uid="{00000000-0002-0000-6500-000001000000}">
      <formula1>100</formula1>
    </dataValidation>
    <dataValidation type="textLength" operator="lessThanOrEqual" allowBlank="1" showInputMessage="1" showErrorMessage="1" errorTitle="エラーメッセージ" error="255文字を超えています。_x000a_" sqref="A34:O34" xr:uid="{00000000-0002-0000-65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10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790</v>
      </c>
      <c r="D4" s="133"/>
      <c r="E4" s="133"/>
      <c r="F4" s="133"/>
      <c r="G4" s="133"/>
      <c r="H4" s="110"/>
      <c r="I4" s="108" t="s">
        <v>4</v>
      </c>
      <c r="J4" s="133" t="s">
        <v>791</v>
      </c>
      <c r="K4" s="133"/>
      <c r="L4" s="133"/>
      <c r="M4" s="133"/>
      <c r="N4" s="133"/>
      <c r="O4" s="110"/>
    </row>
    <row r="5" spans="1:15" ht="15" customHeight="1" x14ac:dyDescent="0.4">
      <c r="A5" s="132"/>
      <c r="B5" s="132"/>
      <c r="C5" s="134" t="s">
        <v>37</v>
      </c>
      <c r="D5" s="134"/>
      <c r="E5" s="134"/>
      <c r="F5" s="134"/>
      <c r="G5" s="134"/>
      <c r="H5" s="135"/>
      <c r="I5" s="132"/>
      <c r="J5" s="134" t="s">
        <v>792</v>
      </c>
      <c r="K5" s="134"/>
      <c r="L5" s="134"/>
      <c r="M5" s="134"/>
      <c r="N5" s="134"/>
      <c r="O5" s="136"/>
    </row>
    <row r="6" spans="1:15" ht="15" customHeight="1" x14ac:dyDescent="0.4">
      <c r="A6" s="108" t="s">
        <v>8</v>
      </c>
      <c r="B6" s="108"/>
      <c r="C6" s="108"/>
      <c r="D6" s="108"/>
      <c r="E6" s="108"/>
      <c r="F6" s="108" t="s">
        <v>119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793</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3289</v>
      </c>
      <c r="M15" s="105"/>
      <c r="N15" s="9" t="s">
        <v>24</v>
      </c>
      <c r="O15" s="10"/>
    </row>
    <row r="16" spans="1:15" ht="15" customHeight="1" x14ac:dyDescent="0.4">
      <c r="A16" s="81" t="s">
        <v>25</v>
      </c>
      <c r="B16" s="82"/>
      <c r="C16" s="82"/>
      <c r="D16" s="82"/>
      <c r="E16" s="82"/>
      <c r="F16" s="82"/>
      <c r="G16" s="82"/>
      <c r="H16" s="82"/>
      <c r="I16" s="82"/>
      <c r="J16" s="82"/>
      <c r="K16" s="11"/>
      <c r="L16" s="83">
        <v>3532</v>
      </c>
      <c r="M16" s="83"/>
      <c r="N16" s="12" t="s">
        <v>24</v>
      </c>
      <c r="O16" s="13"/>
    </row>
    <row r="17" spans="1:15" ht="15" customHeight="1" x14ac:dyDescent="0.4">
      <c r="A17" s="118" t="s">
        <v>26</v>
      </c>
      <c r="B17" s="119"/>
      <c r="C17" s="119"/>
      <c r="D17" s="119"/>
      <c r="E17" s="119"/>
      <c r="F17" s="119"/>
      <c r="G17" s="119"/>
      <c r="H17" s="119"/>
      <c r="I17" s="119"/>
      <c r="J17" s="120"/>
      <c r="K17" s="14"/>
      <c r="L17" s="105">
        <v>4040</v>
      </c>
      <c r="M17" s="105"/>
      <c r="N17" s="9" t="s">
        <v>27</v>
      </c>
      <c r="O17" s="10"/>
    </row>
    <row r="18" spans="1:15" ht="15" customHeight="1" x14ac:dyDescent="0.4">
      <c r="A18" s="81" t="s">
        <v>28</v>
      </c>
      <c r="B18" s="82"/>
      <c r="C18" s="82"/>
      <c r="D18" s="82"/>
      <c r="E18" s="82"/>
      <c r="F18" s="82"/>
      <c r="G18" s="82"/>
      <c r="H18" s="82"/>
      <c r="I18" s="82"/>
      <c r="J18" s="82"/>
      <c r="K18" s="15"/>
      <c r="L18" s="83">
        <v>4340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794</v>
      </c>
      <c r="B23" s="64"/>
      <c r="C23" s="64"/>
      <c r="D23" s="64"/>
      <c r="E23" s="64"/>
      <c r="F23" s="64"/>
      <c r="G23" s="64"/>
      <c r="H23" s="64"/>
      <c r="I23" s="64"/>
      <c r="J23" s="64"/>
      <c r="K23" s="64"/>
      <c r="L23" s="64"/>
      <c r="M23" s="64"/>
      <c r="N23" s="64"/>
      <c r="O23" s="65"/>
    </row>
    <row r="24" spans="1:15" ht="90" customHeight="1" x14ac:dyDescent="0.4">
      <c r="A24" s="63" t="s">
        <v>795</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796</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797</v>
      </c>
      <c r="B34" s="54"/>
      <c r="C34" s="54"/>
      <c r="D34" s="54"/>
      <c r="E34" s="54"/>
      <c r="F34" s="54"/>
      <c r="G34" s="54"/>
      <c r="H34" s="54"/>
      <c r="I34" s="54"/>
      <c r="J34" s="54"/>
      <c r="K34" s="54"/>
      <c r="L34" s="54"/>
      <c r="M34" s="54"/>
      <c r="N34" s="54"/>
      <c r="O34" s="55"/>
    </row>
    <row r="35" spans="1:15" ht="45" customHeight="1" x14ac:dyDescent="0.4">
      <c r="A35" s="78" t="s">
        <v>798</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6600-000000000000}">
      <formula1>256</formula1>
    </dataValidation>
    <dataValidation type="textLength" operator="lessThanOrEqual" allowBlank="1" showInputMessage="1" showErrorMessage="1" sqref="A35:O35" xr:uid="{00000000-0002-0000-6600-000001000000}">
      <formula1>100</formula1>
    </dataValidation>
    <dataValidation type="textLength" operator="lessThanOrEqual" allowBlank="1" showInputMessage="1" showErrorMessage="1" errorTitle="エラーメッセージ" error="255文字を超えています。_x000a_" sqref="A34:O34" xr:uid="{00000000-0002-0000-66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10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799</v>
      </c>
      <c r="D4" s="133"/>
      <c r="E4" s="133"/>
      <c r="F4" s="133"/>
      <c r="G4" s="133"/>
      <c r="H4" s="110"/>
      <c r="I4" s="108" t="s">
        <v>4</v>
      </c>
      <c r="J4" s="133" t="s">
        <v>800</v>
      </c>
      <c r="K4" s="133"/>
      <c r="L4" s="133"/>
      <c r="M4" s="133"/>
      <c r="N4" s="133"/>
      <c r="O4" s="110"/>
    </row>
    <row r="5" spans="1:15" ht="15" customHeight="1" x14ac:dyDescent="0.4">
      <c r="A5" s="132"/>
      <c r="B5" s="132"/>
      <c r="C5" s="134" t="s">
        <v>37</v>
      </c>
      <c r="D5" s="134"/>
      <c r="E5" s="134"/>
      <c r="F5" s="134"/>
      <c r="G5" s="134"/>
      <c r="H5" s="135"/>
      <c r="I5" s="132"/>
      <c r="J5" s="134" t="s">
        <v>801</v>
      </c>
      <c r="K5" s="134"/>
      <c r="L5" s="134"/>
      <c r="M5" s="134"/>
      <c r="N5" s="134"/>
      <c r="O5" s="136"/>
    </row>
    <row r="6" spans="1:15" ht="15" customHeight="1" x14ac:dyDescent="0.4">
      <c r="A6" s="108" t="s">
        <v>8</v>
      </c>
      <c r="B6" s="108"/>
      <c r="C6" s="108"/>
      <c r="D6" s="108"/>
      <c r="E6" s="108"/>
      <c r="F6" s="108" t="s">
        <v>128</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802</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12557</v>
      </c>
      <c r="M15" s="105"/>
      <c r="N15" s="9" t="s">
        <v>24</v>
      </c>
      <c r="O15" s="10"/>
    </row>
    <row r="16" spans="1:15" ht="15" customHeight="1" x14ac:dyDescent="0.4">
      <c r="A16" s="81" t="s">
        <v>25</v>
      </c>
      <c r="B16" s="82"/>
      <c r="C16" s="82"/>
      <c r="D16" s="82"/>
      <c r="E16" s="82"/>
      <c r="F16" s="82"/>
      <c r="G16" s="82"/>
      <c r="H16" s="82"/>
      <c r="I16" s="82"/>
      <c r="J16" s="82"/>
      <c r="K16" s="11"/>
      <c r="L16" s="83">
        <v>12750</v>
      </c>
      <c r="M16" s="83"/>
      <c r="N16" s="12" t="s">
        <v>24</v>
      </c>
      <c r="O16" s="13"/>
    </row>
    <row r="17" spans="1:15" ht="15" customHeight="1" x14ac:dyDescent="0.4">
      <c r="A17" s="118" t="s">
        <v>26</v>
      </c>
      <c r="B17" s="119"/>
      <c r="C17" s="119"/>
      <c r="D17" s="119"/>
      <c r="E17" s="119"/>
      <c r="F17" s="119"/>
      <c r="G17" s="119"/>
      <c r="H17" s="119"/>
      <c r="I17" s="119"/>
      <c r="J17" s="120"/>
      <c r="K17" s="14"/>
      <c r="L17" s="105">
        <v>12670</v>
      </c>
      <c r="M17" s="105"/>
      <c r="N17" s="9" t="s">
        <v>27</v>
      </c>
      <c r="O17" s="10"/>
    </row>
    <row r="18" spans="1:15" ht="15" customHeight="1" x14ac:dyDescent="0.4">
      <c r="A18" s="81" t="s">
        <v>28</v>
      </c>
      <c r="B18" s="82"/>
      <c r="C18" s="82"/>
      <c r="D18" s="82"/>
      <c r="E18" s="82"/>
      <c r="F18" s="82"/>
      <c r="G18" s="82"/>
      <c r="H18" s="82"/>
      <c r="I18" s="82"/>
      <c r="J18" s="82"/>
      <c r="K18" s="15"/>
      <c r="L18" s="83">
        <v>12870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3.1</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803</v>
      </c>
      <c r="B23" s="64"/>
      <c r="C23" s="64"/>
      <c r="D23" s="64"/>
      <c r="E23" s="64"/>
      <c r="F23" s="64"/>
      <c r="G23" s="64"/>
      <c r="H23" s="64"/>
      <c r="I23" s="64"/>
      <c r="J23" s="64"/>
      <c r="K23" s="64"/>
      <c r="L23" s="64"/>
      <c r="M23" s="64"/>
      <c r="N23" s="64"/>
      <c r="O23" s="65"/>
    </row>
    <row r="24" spans="1:15" ht="90" customHeight="1" x14ac:dyDescent="0.4">
      <c r="A24" s="63" t="s">
        <v>804</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769</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805</v>
      </c>
      <c r="B34" s="54"/>
      <c r="C34" s="54"/>
      <c r="D34" s="54"/>
      <c r="E34" s="54"/>
      <c r="F34" s="54"/>
      <c r="G34" s="54"/>
      <c r="H34" s="54"/>
      <c r="I34" s="54"/>
      <c r="J34" s="54"/>
      <c r="K34" s="54"/>
      <c r="L34" s="54"/>
      <c r="M34" s="54"/>
      <c r="N34" s="54"/>
      <c r="O34" s="55"/>
    </row>
    <row r="35" spans="1:15" ht="45" customHeight="1" x14ac:dyDescent="0.4">
      <c r="A35" s="78" t="s">
        <v>806</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6700-000000000000}">
      <formula1>256</formula1>
    </dataValidation>
    <dataValidation type="textLength" operator="lessThanOrEqual" allowBlank="1" showInputMessage="1" showErrorMessage="1" sqref="A35:O35" xr:uid="{00000000-0002-0000-6700-000001000000}">
      <formula1>100</formula1>
    </dataValidation>
    <dataValidation type="textLength" operator="lessThanOrEqual" allowBlank="1" showInputMessage="1" showErrorMessage="1" errorTitle="エラーメッセージ" error="255文字を超えています。_x000a_" sqref="A34:O34" xr:uid="{00000000-0002-0000-67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10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807</v>
      </c>
      <c r="D4" s="133"/>
      <c r="E4" s="133"/>
      <c r="F4" s="133"/>
      <c r="G4" s="133"/>
      <c r="H4" s="110"/>
      <c r="I4" s="108" t="s">
        <v>4</v>
      </c>
      <c r="J4" s="133" t="s">
        <v>808</v>
      </c>
      <c r="K4" s="133"/>
      <c r="L4" s="133"/>
      <c r="M4" s="133"/>
      <c r="N4" s="133"/>
      <c r="O4" s="110"/>
    </row>
    <row r="5" spans="1:15" ht="15" customHeight="1" x14ac:dyDescent="0.4">
      <c r="A5" s="132"/>
      <c r="B5" s="132"/>
      <c r="C5" s="134" t="s">
        <v>809</v>
      </c>
      <c r="D5" s="134"/>
      <c r="E5" s="134"/>
      <c r="F5" s="134"/>
      <c r="G5" s="134"/>
      <c r="H5" s="135"/>
      <c r="I5" s="132"/>
      <c r="J5" s="134" t="s">
        <v>810</v>
      </c>
      <c r="K5" s="134"/>
      <c r="L5" s="134"/>
      <c r="M5" s="134"/>
      <c r="N5" s="134"/>
      <c r="O5" s="136"/>
    </row>
    <row r="6" spans="1:15" ht="15" customHeight="1" x14ac:dyDescent="0.4">
      <c r="A6" s="108" t="s">
        <v>8</v>
      </c>
      <c r="B6" s="108"/>
      <c r="C6" s="108"/>
      <c r="D6" s="108"/>
      <c r="E6" s="108"/>
      <c r="F6" s="108" t="s">
        <v>9</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811</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1223</v>
      </c>
      <c r="M15" s="105"/>
      <c r="N15" s="9" t="s">
        <v>24</v>
      </c>
      <c r="O15" s="10"/>
    </row>
    <row r="16" spans="1:15" ht="15" customHeight="1" x14ac:dyDescent="0.4">
      <c r="A16" s="81" t="s">
        <v>25</v>
      </c>
      <c r="B16" s="82"/>
      <c r="C16" s="82"/>
      <c r="D16" s="82"/>
      <c r="E16" s="82"/>
      <c r="F16" s="82"/>
      <c r="G16" s="82"/>
      <c r="H16" s="82"/>
      <c r="I16" s="82"/>
      <c r="J16" s="82"/>
      <c r="K16" s="11"/>
      <c r="L16" s="83">
        <v>1240</v>
      </c>
      <c r="M16" s="83"/>
      <c r="N16" s="12" t="s">
        <v>24</v>
      </c>
      <c r="O16" s="13"/>
    </row>
    <row r="17" spans="1:15" ht="15" customHeight="1" x14ac:dyDescent="0.4">
      <c r="A17" s="118" t="s">
        <v>26</v>
      </c>
      <c r="B17" s="119"/>
      <c r="C17" s="119"/>
      <c r="D17" s="119"/>
      <c r="E17" s="119"/>
      <c r="F17" s="119"/>
      <c r="G17" s="119"/>
      <c r="H17" s="119"/>
      <c r="I17" s="119"/>
      <c r="J17" s="120"/>
      <c r="K17" s="14"/>
      <c r="L17" s="105">
        <v>1220</v>
      </c>
      <c r="M17" s="105"/>
      <c r="N17" s="9" t="s">
        <v>27</v>
      </c>
      <c r="O17" s="10"/>
    </row>
    <row r="18" spans="1:15" ht="15" customHeight="1" x14ac:dyDescent="0.4">
      <c r="A18" s="81" t="s">
        <v>28</v>
      </c>
      <c r="B18" s="82"/>
      <c r="C18" s="82"/>
      <c r="D18" s="82"/>
      <c r="E18" s="82"/>
      <c r="F18" s="82"/>
      <c r="G18" s="82"/>
      <c r="H18" s="82"/>
      <c r="I18" s="82"/>
      <c r="J18" s="82"/>
      <c r="K18" s="15"/>
      <c r="L18" s="83">
        <v>1235</v>
      </c>
      <c r="M18" s="83"/>
      <c r="N18" s="12" t="s">
        <v>27</v>
      </c>
      <c r="O18" s="13"/>
    </row>
    <row r="19" spans="1:15" ht="15" customHeight="1" x14ac:dyDescent="0.4">
      <c r="A19" s="59"/>
      <c r="B19" s="60"/>
      <c r="C19" s="60"/>
      <c r="D19" s="60"/>
      <c r="E19" s="60"/>
      <c r="F19" s="62"/>
      <c r="G19" s="88" t="s">
        <v>29</v>
      </c>
      <c r="H19" s="16" t="s">
        <v>13</v>
      </c>
      <c r="I19" s="90" t="s">
        <v>30</v>
      </c>
      <c r="J19" s="91"/>
      <c r="K19" s="91"/>
      <c r="L19" s="92"/>
      <c r="M19" s="93">
        <v>0.3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0.5</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812</v>
      </c>
      <c r="B23" s="64"/>
      <c r="C23" s="64"/>
      <c r="D23" s="64"/>
      <c r="E23" s="64"/>
      <c r="F23" s="64"/>
      <c r="G23" s="64"/>
      <c r="H23" s="64"/>
      <c r="I23" s="64"/>
      <c r="J23" s="64"/>
      <c r="K23" s="64"/>
      <c r="L23" s="64"/>
      <c r="M23" s="64"/>
      <c r="N23" s="64"/>
      <c r="O23" s="65"/>
    </row>
    <row r="24" spans="1:15" ht="90" customHeight="1" x14ac:dyDescent="0.4">
      <c r="A24" s="63" t="s">
        <v>813</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814</v>
      </c>
      <c r="B34" s="54"/>
      <c r="C34" s="54"/>
      <c r="D34" s="54"/>
      <c r="E34" s="54"/>
      <c r="F34" s="54"/>
      <c r="G34" s="54"/>
      <c r="H34" s="54"/>
      <c r="I34" s="54"/>
      <c r="J34" s="54"/>
      <c r="K34" s="54"/>
      <c r="L34" s="54"/>
      <c r="M34" s="54"/>
      <c r="N34" s="54"/>
      <c r="O34" s="55"/>
    </row>
    <row r="35" spans="1:15" ht="45" customHeight="1" x14ac:dyDescent="0.4">
      <c r="A35" s="56" t="s">
        <v>815</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6800-000000000000}">
      <formula1>256</formula1>
    </dataValidation>
    <dataValidation type="textLength" operator="lessThanOrEqual" allowBlank="1" showInputMessage="1" showErrorMessage="1" sqref="A35:O35" xr:uid="{00000000-0002-0000-6800-000001000000}">
      <formula1>100</formula1>
    </dataValidation>
    <dataValidation type="textLength" operator="lessThanOrEqual" allowBlank="1" showInputMessage="1" showErrorMessage="1" errorTitle="エラーメッセージ" error="255文字を超えています。_x000a_" sqref="A34:O34" xr:uid="{00000000-0002-0000-68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816</v>
      </c>
      <c r="D4" s="133"/>
      <c r="E4" s="133"/>
      <c r="F4" s="133"/>
      <c r="G4" s="133"/>
      <c r="H4" s="110"/>
      <c r="I4" s="108" t="s">
        <v>4</v>
      </c>
      <c r="J4" s="133" t="s">
        <v>817</v>
      </c>
      <c r="K4" s="133"/>
      <c r="L4" s="133"/>
      <c r="M4" s="133"/>
      <c r="N4" s="133"/>
      <c r="O4" s="110"/>
    </row>
    <row r="5" spans="1:15" ht="15" customHeight="1" x14ac:dyDescent="0.4">
      <c r="A5" s="132"/>
      <c r="B5" s="132"/>
      <c r="C5" s="134" t="s">
        <v>37</v>
      </c>
      <c r="D5" s="134"/>
      <c r="E5" s="134"/>
      <c r="F5" s="134"/>
      <c r="G5" s="134"/>
      <c r="H5" s="135"/>
      <c r="I5" s="132"/>
      <c r="J5" s="134" t="s">
        <v>818</v>
      </c>
      <c r="K5" s="134"/>
      <c r="L5" s="134"/>
      <c r="M5" s="134"/>
      <c r="N5" s="134"/>
      <c r="O5" s="136"/>
    </row>
    <row r="6" spans="1:15" ht="15" customHeight="1" x14ac:dyDescent="0.4">
      <c r="A6" s="108" t="s">
        <v>8</v>
      </c>
      <c r="B6" s="108"/>
      <c r="C6" s="108"/>
      <c r="D6" s="108"/>
      <c r="E6" s="108"/>
      <c r="F6" s="108" t="s">
        <v>9</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819</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8390</v>
      </c>
      <c r="M15" s="105"/>
      <c r="N15" s="9" t="s">
        <v>24</v>
      </c>
      <c r="O15" s="10"/>
    </row>
    <row r="16" spans="1:15" ht="15" customHeight="1" x14ac:dyDescent="0.4">
      <c r="A16" s="81" t="s">
        <v>25</v>
      </c>
      <c r="B16" s="82"/>
      <c r="C16" s="82"/>
      <c r="D16" s="82"/>
      <c r="E16" s="82"/>
      <c r="F16" s="82"/>
      <c r="G16" s="82"/>
      <c r="H16" s="82"/>
      <c r="I16" s="82"/>
      <c r="J16" s="82"/>
      <c r="K16" s="11"/>
      <c r="L16" s="83">
        <v>8391</v>
      </c>
      <c r="M16" s="83"/>
      <c r="N16" s="12" t="s">
        <v>24</v>
      </c>
      <c r="O16" s="13"/>
    </row>
    <row r="17" spans="1:15" ht="15" customHeight="1" x14ac:dyDescent="0.4">
      <c r="A17" s="118" t="s">
        <v>26</v>
      </c>
      <c r="B17" s="119"/>
      <c r="C17" s="119"/>
      <c r="D17" s="119"/>
      <c r="E17" s="119"/>
      <c r="F17" s="119"/>
      <c r="G17" s="119"/>
      <c r="H17" s="119"/>
      <c r="I17" s="119"/>
      <c r="J17" s="120"/>
      <c r="K17" s="14"/>
      <c r="L17" s="105">
        <v>8146</v>
      </c>
      <c r="M17" s="105"/>
      <c r="N17" s="9" t="s">
        <v>27</v>
      </c>
      <c r="O17" s="10"/>
    </row>
    <row r="18" spans="1:15" ht="15" customHeight="1" x14ac:dyDescent="0.4">
      <c r="A18" s="81" t="s">
        <v>28</v>
      </c>
      <c r="B18" s="82"/>
      <c r="C18" s="82"/>
      <c r="D18" s="82"/>
      <c r="E18" s="82"/>
      <c r="F18" s="82"/>
      <c r="G18" s="82"/>
      <c r="H18" s="82"/>
      <c r="I18" s="82"/>
      <c r="J18" s="82"/>
      <c r="K18" s="15"/>
      <c r="L18" s="83">
        <v>8146</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820</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821</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6900-000000000000}">
      <formula1>256</formula1>
    </dataValidation>
    <dataValidation type="textLength" operator="lessThanOrEqual" allowBlank="1" showInputMessage="1" showErrorMessage="1" sqref="A35:O35" xr:uid="{00000000-0002-0000-6900-000001000000}">
      <formula1>100</formula1>
    </dataValidation>
    <dataValidation type="textLength" operator="lessThanOrEqual" allowBlank="1" showInputMessage="1" showErrorMessage="1" errorTitle="エラーメッセージ" error="255文字を超えています。_x000a_" sqref="A34:O34" xr:uid="{00000000-0002-0000-69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822</v>
      </c>
      <c r="D4" s="133"/>
      <c r="E4" s="133"/>
      <c r="F4" s="133"/>
      <c r="G4" s="133"/>
      <c r="H4" s="110"/>
      <c r="I4" s="108" t="s">
        <v>4</v>
      </c>
      <c r="J4" s="133" t="s">
        <v>823</v>
      </c>
      <c r="K4" s="133"/>
      <c r="L4" s="133"/>
      <c r="M4" s="133"/>
      <c r="N4" s="133"/>
      <c r="O4" s="110"/>
    </row>
    <row r="5" spans="1:15" ht="15" customHeight="1" x14ac:dyDescent="0.4">
      <c r="A5" s="132"/>
      <c r="B5" s="132"/>
      <c r="C5" s="134" t="s">
        <v>37</v>
      </c>
      <c r="D5" s="134"/>
      <c r="E5" s="134"/>
      <c r="F5" s="134"/>
      <c r="G5" s="134"/>
      <c r="H5" s="135"/>
      <c r="I5" s="132"/>
      <c r="J5" s="134" t="s">
        <v>824</v>
      </c>
      <c r="K5" s="134"/>
      <c r="L5" s="134"/>
      <c r="M5" s="134"/>
      <c r="N5" s="134"/>
      <c r="O5" s="136"/>
    </row>
    <row r="6" spans="1:15" ht="15" customHeight="1" x14ac:dyDescent="0.4">
      <c r="A6" s="108" t="s">
        <v>8</v>
      </c>
      <c r="B6" s="108"/>
      <c r="C6" s="108"/>
      <c r="D6" s="108"/>
      <c r="E6" s="108"/>
      <c r="F6" s="108" t="s">
        <v>119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825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3259</v>
      </c>
      <c r="M15" s="105"/>
      <c r="N15" s="9" t="s">
        <v>24</v>
      </c>
      <c r="O15" s="10"/>
    </row>
    <row r="16" spans="1:15" ht="15" customHeight="1" x14ac:dyDescent="0.4">
      <c r="A16" s="81" t="s">
        <v>25</v>
      </c>
      <c r="B16" s="82"/>
      <c r="C16" s="82"/>
      <c r="D16" s="82"/>
      <c r="E16" s="82"/>
      <c r="F16" s="82"/>
      <c r="G16" s="82"/>
      <c r="H16" s="82"/>
      <c r="I16" s="82"/>
      <c r="J16" s="82"/>
      <c r="K16" s="11"/>
      <c r="L16" s="83">
        <v>3658</v>
      </c>
      <c r="M16" s="83"/>
      <c r="N16" s="12" t="s">
        <v>24</v>
      </c>
      <c r="O16" s="13"/>
    </row>
    <row r="17" spans="1:15" ht="15" customHeight="1" x14ac:dyDescent="0.4">
      <c r="A17" s="118" t="s">
        <v>26</v>
      </c>
      <c r="B17" s="119"/>
      <c r="C17" s="119"/>
      <c r="D17" s="119"/>
      <c r="E17" s="119"/>
      <c r="F17" s="119"/>
      <c r="G17" s="119"/>
      <c r="H17" s="119"/>
      <c r="I17" s="119"/>
      <c r="J17" s="120"/>
      <c r="K17" s="14"/>
      <c r="L17" s="105">
        <v>3162</v>
      </c>
      <c r="M17" s="105"/>
      <c r="N17" s="9" t="s">
        <v>27</v>
      </c>
      <c r="O17" s="10"/>
    </row>
    <row r="18" spans="1:15" ht="15" customHeight="1" x14ac:dyDescent="0.4">
      <c r="A18" s="81" t="s">
        <v>28</v>
      </c>
      <c r="B18" s="82"/>
      <c r="C18" s="82"/>
      <c r="D18" s="82"/>
      <c r="E18" s="82"/>
      <c r="F18" s="82"/>
      <c r="G18" s="82"/>
      <c r="H18" s="82"/>
      <c r="I18" s="82"/>
      <c r="J18" s="82"/>
      <c r="K18" s="15"/>
      <c r="L18" s="83">
        <v>3549</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826</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827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828</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6A00-000000000000}">
      <formula1>256</formula1>
    </dataValidation>
    <dataValidation type="textLength" operator="lessThanOrEqual" allowBlank="1" showInputMessage="1" showErrorMessage="1" sqref="A35:O35" xr:uid="{00000000-0002-0000-6A00-000001000000}">
      <formula1>100</formula1>
    </dataValidation>
    <dataValidation type="textLength" operator="lessThanOrEqual" allowBlank="1" showInputMessage="1" showErrorMessage="1" errorTitle="エラーメッセージ" error="255文字を超えています。_x000a_" sqref="A34:O34" xr:uid="{00000000-0002-0000-6A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829</v>
      </c>
      <c r="D4" s="133"/>
      <c r="E4" s="133"/>
      <c r="F4" s="133"/>
      <c r="G4" s="133"/>
      <c r="H4" s="110"/>
      <c r="I4" s="108" t="s">
        <v>4</v>
      </c>
      <c r="J4" s="133" t="s">
        <v>830</v>
      </c>
      <c r="K4" s="133"/>
      <c r="L4" s="133"/>
      <c r="M4" s="133"/>
      <c r="N4" s="133"/>
      <c r="O4" s="110"/>
    </row>
    <row r="5" spans="1:15" ht="15" customHeight="1" x14ac:dyDescent="0.4">
      <c r="A5" s="132"/>
      <c r="B5" s="132"/>
      <c r="C5" s="134" t="s">
        <v>37</v>
      </c>
      <c r="D5" s="134"/>
      <c r="E5" s="134"/>
      <c r="F5" s="134"/>
      <c r="G5" s="134"/>
      <c r="H5" s="135"/>
      <c r="I5" s="132"/>
      <c r="J5" s="134" t="s">
        <v>831</v>
      </c>
      <c r="K5" s="134"/>
      <c r="L5" s="134"/>
      <c r="M5" s="134"/>
      <c r="N5" s="134"/>
      <c r="O5" s="136"/>
    </row>
    <row r="6" spans="1:15" ht="15" customHeight="1" x14ac:dyDescent="0.4">
      <c r="A6" s="108" t="s">
        <v>8</v>
      </c>
      <c r="B6" s="108"/>
      <c r="C6" s="108"/>
      <c r="D6" s="108"/>
      <c r="E6" s="108"/>
      <c r="F6" s="108" t="s">
        <v>832</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833</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8092</v>
      </c>
      <c r="M15" s="105"/>
      <c r="N15" s="9" t="s">
        <v>24</v>
      </c>
      <c r="O15" s="10"/>
    </row>
    <row r="16" spans="1:15" ht="15" customHeight="1" x14ac:dyDescent="0.4">
      <c r="A16" s="81" t="s">
        <v>25</v>
      </c>
      <c r="B16" s="82"/>
      <c r="C16" s="82"/>
      <c r="D16" s="82"/>
      <c r="E16" s="82"/>
      <c r="F16" s="82"/>
      <c r="G16" s="82"/>
      <c r="H16" s="82"/>
      <c r="I16" s="82"/>
      <c r="J16" s="82"/>
      <c r="K16" s="11"/>
      <c r="L16" s="83">
        <v>8889</v>
      </c>
      <c r="M16" s="83"/>
      <c r="N16" s="12" t="s">
        <v>24</v>
      </c>
      <c r="O16" s="13"/>
    </row>
    <row r="17" spans="1:15" ht="15" customHeight="1" x14ac:dyDescent="0.4">
      <c r="A17" s="118" t="s">
        <v>26</v>
      </c>
      <c r="B17" s="119"/>
      <c r="C17" s="119"/>
      <c r="D17" s="119"/>
      <c r="E17" s="119"/>
      <c r="F17" s="119"/>
      <c r="G17" s="119"/>
      <c r="H17" s="119"/>
      <c r="I17" s="119"/>
      <c r="J17" s="120"/>
      <c r="K17" s="14"/>
      <c r="L17" s="105">
        <v>7360</v>
      </c>
      <c r="M17" s="105"/>
      <c r="N17" s="9" t="s">
        <v>27</v>
      </c>
      <c r="O17" s="10"/>
    </row>
    <row r="18" spans="1:15" ht="15" customHeight="1" x14ac:dyDescent="0.4">
      <c r="A18" s="81" t="s">
        <v>28</v>
      </c>
      <c r="B18" s="82"/>
      <c r="C18" s="82"/>
      <c r="D18" s="82"/>
      <c r="E18" s="82"/>
      <c r="F18" s="82"/>
      <c r="G18" s="82"/>
      <c r="H18" s="82"/>
      <c r="I18" s="82"/>
      <c r="J18" s="82"/>
      <c r="K18" s="15"/>
      <c r="L18" s="83">
        <v>8080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13.7</v>
      </c>
      <c r="N20" s="99"/>
      <c r="O20" s="13" t="s">
        <v>33</v>
      </c>
    </row>
    <row r="21" spans="1:15" ht="15" customHeight="1" x14ac:dyDescent="0.4">
      <c r="A21" s="52"/>
      <c r="B21" s="52"/>
      <c r="C21" s="52"/>
      <c r="D21" s="52"/>
      <c r="E21" s="52"/>
      <c r="F21" s="87"/>
      <c r="G21" s="100" t="s">
        <v>34</v>
      </c>
      <c r="H21" s="101"/>
      <c r="I21" s="101"/>
      <c r="J21" s="101"/>
      <c r="K21" s="101"/>
      <c r="L21" s="102"/>
      <c r="M21" s="103">
        <v>13.8</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834</v>
      </c>
      <c r="B23" s="64"/>
      <c r="C23" s="64"/>
      <c r="D23" s="64"/>
      <c r="E23" s="64"/>
      <c r="F23" s="64"/>
      <c r="G23" s="64"/>
      <c r="H23" s="64"/>
      <c r="I23" s="64"/>
      <c r="J23" s="64"/>
      <c r="K23" s="64"/>
      <c r="L23" s="64"/>
      <c r="M23" s="64"/>
      <c r="N23" s="64"/>
      <c r="O23" s="65"/>
    </row>
    <row r="24" spans="1:15" ht="90" customHeight="1" x14ac:dyDescent="0.4">
      <c r="A24" s="63" t="s">
        <v>835</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836</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837</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6B00-000000000000}">
      <formula1>256</formula1>
    </dataValidation>
    <dataValidation type="textLength" operator="lessThanOrEqual" allowBlank="1" showInputMessage="1" showErrorMessage="1" sqref="A35:O35" xr:uid="{00000000-0002-0000-6B00-000001000000}">
      <formula1>100</formula1>
    </dataValidation>
    <dataValidation type="textLength" operator="lessThanOrEqual" allowBlank="1" showInputMessage="1" showErrorMessage="1" errorTitle="エラーメッセージ" error="255文字を超えています。_x000a_" sqref="A34:O34" xr:uid="{00000000-0002-0000-6B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838</v>
      </c>
      <c r="D4" s="133"/>
      <c r="E4" s="133"/>
      <c r="F4" s="133"/>
      <c r="G4" s="133"/>
      <c r="H4" s="110"/>
      <c r="I4" s="108" t="s">
        <v>4</v>
      </c>
      <c r="J4" s="133" t="s">
        <v>839</v>
      </c>
      <c r="K4" s="133"/>
      <c r="L4" s="133"/>
      <c r="M4" s="133"/>
      <c r="N4" s="133"/>
      <c r="O4" s="110"/>
    </row>
    <row r="5" spans="1:15" ht="15" customHeight="1" x14ac:dyDescent="0.4">
      <c r="A5" s="132"/>
      <c r="B5" s="132"/>
      <c r="C5" s="134" t="s">
        <v>37</v>
      </c>
      <c r="D5" s="134"/>
      <c r="E5" s="134"/>
      <c r="F5" s="134"/>
      <c r="G5" s="134"/>
      <c r="H5" s="135"/>
      <c r="I5" s="132"/>
      <c r="J5" s="134" t="s">
        <v>840</v>
      </c>
      <c r="K5" s="134"/>
      <c r="L5" s="134"/>
      <c r="M5" s="134"/>
      <c r="N5" s="134"/>
      <c r="O5" s="136"/>
    </row>
    <row r="6" spans="1:15" ht="15" customHeight="1" x14ac:dyDescent="0.4">
      <c r="A6" s="108" t="s">
        <v>8</v>
      </c>
      <c r="B6" s="108"/>
      <c r="C6" s="108"/>
      <c r="D6" s="108"/>
      <c r="E6" s="108"/>
      <c r="F6" s="108" t="s">
        <v>71</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841</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5374</v>
      </c>
      <c r="M15" s="105"/>
      <c r="N15" s="9" t="s">
        <v>24</v>
      </c>
      <c r="O15" s="10"/>
    </row>
    <row r="16" spans="1:15" ht="15" customHeight="1" x14ac:dyDescent="0.4">
      <c r="A16" s="81" t="s">
        <v>25</v>
      </c>
      <c r="B16" s="82"/>
      <c r="C16" s="82"/>
      <c r="D16" s="82"/>
      <c r="E16" s="82"/>
      <c r="F16" s="82"/>
      <c r="G16" s="82"/>
      <c r="H16" s="82"/>
      <c r="I16" s="82"/>
      <c r="J16" s="82"/>
      <c r="K16" s="11"/>
      <c r="L16" s="83">
        <v>5747</v>
      </c>
      <c r="M16" s="83"/>
      <c r="N16" s="12" t="s">
        <v>24</v>
      </c>
      <c r="O16" s="13"/>
    </row>
    <row r="17" spans="1:15" ht="15" customHeight="1" x14ac:dyDescent="0.4">
      <c r="A17" s="118" t="s">
        <v>26</v>
      </c>
      <c r="B17" s="119"/>
      <c r="C17" s="119"/>
      <c r="D17" s="119"/>
      <c r="E17" s="119"/>
      <c r="F17" s="119"/>
      <c r="G17" s="119"/>
      <c r="H17" s="119"/>
      <c r="I17" s="119"/>
      <c r="J17" s="120"/>
      <c r="K17" s="14"/>
      <c r="L17" s="105">
        <v>5218</v>
      </c>
      <c r="M17" s="105"/>
      <c r="N17" s="9" t="s">
        <v>27</v>
      </c>
      <c r="O17" s="10"/>
    </row>
    <row r="18" spans="1:15" ht="15" customHeight="1" x14ac:dyDescent="0.4">
      <c r="A18" s="81" t="s">
        <v>28</v>
      </c>
      <c r="B18" s="82"/>
      <c r="C18" s="82"/>
      <c r="D18" s="82"/>
      <c r="E18" s="82"/>
      <c r="F18" s="82"/>
      <c r="G18" s="82"/>
      <c r="H18" s="82"/>
      <c r="I18" s="82"/>
      <c r="J18" s="82"/>
      <c r="K18" s="15"/>
      <c r="L18" s="83">
        <v>5579</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842</v>
      </c>
      <c r="B23" s="64"/>
      <c r="C23" s="64"/>
      <c r="D23" s="64"/>
      <c r="E23" s="64"/>
      <c r="F23" s="64"/>
      <c r="G23" s="64"/>
      <c r="H23" s="64"/>
      <c r="I23" s="64"/>
      <c r="J23" s="64"/>
      <c r="K23" s="64"/>
      <c r="L23" s="64"/>
      <c r="M23" s="64"/>
      <c r="N23" s="64"/>
      <c r="O23" s="65"/>
    </row>
    <row r="24" spans="1:15" ht="90" customHeight="1" x14ac:dyDescent="0.4">
      <c r="A24" s="63" t="s">
        <v>843</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844</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6C00-000000000000}">
      <formula1>256</formula1>
    </dataValidation>
    <dataValidation type="textLength" operator="lessThanOrEqual" allowBlank="1" showInputMessage="1" showErrorMessage="1" sqref="A35:O35" xr:uid="{00000000-0002-0000-6C00-000001000000}">
      <formula1>100</formula1>
    </dataValidation>
    <dataValidation type="textLength" operator="lessThanOrEqual" allowBlank="1" showInputMessage="1" showErrorMessage="1" errorTitle="エラーメッセージ" error="255文字を超えています。_x000a_" sqref="A34:O34" xr:uid="{00000000-0002-0000-6C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115</v>
      </c>
      <c r="D4" s="133"/>
      <c r="E4" s="133"/>
      <c r="F4" s="133"/>
      <c r="G4" s="133"/>
      <c r="H4" s="110"/>
      <c r="I4" s="108" t="s">
        <v>4</v>
      </c>
      <c r="J4" s="133" t="s">
        <v>116</v>
      </c>
      <c r="K4" s="133"/>
      <c r="L4" s="133"/>
      <c r="M4" s="133"/>
      <c r="N4" s="133"/>
      <c r="O4" s="110"/>
    </row>
    <row r="5" spans="1:15" ht="15" customHeight="1" x14ac:dyDescent="0.4">
      <c r="A5" s="132"/>
      <c r="B5" s="132"/>
      <c r="C5" s="134" t="s">
        <v>117</v>
      </c>
      <c r="D5" s="134"/>
      <c r="E5" s="134"/>
      <c r="F5" s="134"/>
      <c r="G5" s="134"/>
      <c r="H5" s="135"/>
      <c r="I5" s="132"/>
      <c r="J5" s="134" t="s">
        <v>118</v>
      </c>
      <c r="K5" s="134"/>
      <c r="L5" s="134"/>
      <c r="M5" s="134"/>
      <c r="N5" s="134"/>
      <c r="O5" s="136"/>
    </row>
    <row r="6" spans="1:15" ht="15" customHeight="1" x14ac:dyDescent="0.4">
      <c r="A6" s="108" t="s">
        <v>8</v>
      </c>
      <c r="B6" s="108"/>
      <c r="C6" s="108"/>
      <c r="D6" s="108"/>
      <c r="E6" s="108"/>
      <c r="F6" s="108" t="s">
        <v>119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120</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2224</v>
      </c>
      <c r="M15" s="105"/>
      <c r="N15" s="9" t="s">
        <v>24</v>
      </c>
      <c r="O15" s="10"/>
    </row>
    <row r="16" spans="1:15" ht="15" customHeight="1" x14ac:dyDescent="0.4">
      <c r="A16" s="81" t="s">
        <v>25</v>
      </c>
      <c r="B16" s="82"/>
      <c r="C16" s="82"/>
      <c r="D16" s="82"/>
      <c r="E16" s="82"/>
      <c r="F16" s="82"/>
      <c r="G16" s="82"/>
      <c r="H16" s="82"/>
      <c r="I16" s="82"/>
      <c r="J16" s="82"/>
      <c r="K16" s="11"/>
      <c r="L16" s="83">
        <v>2475</v>
      </c>
      <c r="M16" s="83"/>
      <c r="N16" s="12" t="s">
        <v>24</v>
      </c>
      <c r="O16" s="13"/>
    </row>
    <row r="17" spans="1:15" ht="15" customHeight="1" x14ac:dyDescent="0.4">
      <c r="A17" s="118" t="s">
        <v>26</v>
      </c>
      <c r="B17" s="119"/>
      <c r="C17" s="119"/>
      <c r="D17" s="119"/>
      <c r="E17" s="119"/>
      <c r="F17" s="119"/>
      <c r="G17" s="119"/>
      <c r="H17" s="119"/>
      <c r="I17" s="119"/>
      <c r="J17" s="120"/>
      <c r="K17" s="14"/>
      <c r="L17" s="105">
        <v>2492</v>
      </c>
      <c r="M17" s="105"/>
      <c r="N17" s="9" t="s">
        <v>27</v>
      </c>
      <c r="O17" s="10"/>
    </row>
    <row r="18" spans="1:15" ht="15" customHeight="1" x14ac:dyDescent="0.4">
      <c r="A18" s="81" t="s">
        <v>28</v>
      </c>
      <c r="B18" s="82"/>
      <c r="C18" s="82"/>
      <c r="D18" s="82"/>
      <c r="E18" s="82"/>
      <c r="F18" s="82"/>
      <c r="G18" s="82"/>
      <c r="H18" s="82"/>
      <c r="I18" s="82"/>
      <c r="J18" s="82"/>
      <c r="K18" s="15"/>
      <c r="L18" s="83">
        <v>2401</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3.1</v>
      </c>
      <c r="N20" s="99"/>
      <c r="O20" s="13" t="s">
        <v>33</v>
      </c>
    </row>
    <row r="21" spans="1:15" ht="15" customHeight="1" x14ac:dyDescent="0.4">
      <c r="A21" s="52"/>
      <c r="B21" s="52"/>
      <c r="C21" s="52"/>
      <c r="D21" s="52"/>
      <c r="E21" s="52"/>
      <c r="F21" s="87"/>
      <c r="G21" s="100" t="s">
        <v>34</v>
      </c>
      <c r="H21" s="101"/>
      <c r="I21" s="101"/>
      <c r="J21" s="101"/>
      <c r="K21" s="101"/>
      <c r="L21" s="102"/>
      <c r="M21" s="103">
        <v>16.100000000000001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121</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122</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90" customHeight="1" x14ac:dyDescent="0.4">
      <c r="A31" s="78" t="s">
        <v>123</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124</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0A00-000000000000}">
      <formula1>256</formula1>
    </dataValidation>
    <dataValidation type="textLength" operator="lessThanOrEqual" allowBlank="1" showInputMessage="1" showErrorMessage="1" sqref="A35:O35" xr:uid="{00000000-0002-0000-0A00-000001000000}">
      <formula1>100</formula1>
    </dataValidation>
    <dataValidation type="textLength" operator="lessThanOrEqual" allowBlank="1" showInputMessage="1" showErrorMessage="1" errorTitle="エラーメッセージ" error="255文字を超えています。_x000a_" sqref="A34:O34" xr:uid="{00000000-0002-0000-0A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1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845</v>
      </c>
      <c r="D4" s="133"/>
      <c r="E4" s="133"/>
      <c r="F4" s="133"/>
      <c r="G4" s="133"/>
      <c r="H4" s="110"/>
      <c r="I4" s="108" t="s">
        <v>4</v>
      </c>
      <c r="J4" s="133" t="s">
        <v>846</v>
      </c>
      <c r="K4" s="133"/>
      <c r="L4" s="133"/>
      <c r="M4" s="133"/>
      <c r="N4" s="133"/>
      <c r="O4" s="110"/>
    </row>
    <row r="5" spans="1:15" ht="15" customHeight="1" x14ac:dyDescent="0.4">
      <c r="A5" s="132"/>
      <c r="B5" s="132"/>
      <c r="C5" s="134" t="s">
        <v>37</v>
      </c>
      <c r="D5" s="134"/>
      <c r="E5" s="134"/>
      <c r="F5" s="134"/>
      <c r="G5" s="134"/>
      <c r="H5" s="135"/>
      <c r="I5" s="132"/>
      <c r="J5" s="134" t="s">
        <v>847</v>
      </c>
      <c r="K5" s="134"/>
      <c r="L5" s="134"/>
      <c r="M5" s="134"/>
      <c r="N5" s="134"/>
      <c r="O5" s="136"/>
    </row>
    <row r="6" spans="1:15" ht="15" customHeight="1" x14ac:dyDescent="0.4">
      <c r="A6" s="108" t="s">
        <v>8</v>
      </c>
      <c r="B6" s="108"/>
      <c r="C6" s="108"/>
      <c r="D6" s="108"/>
      <c r="E6" s="108"/>
      <c r="F6" s="108" t="s">
        <v>258</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848</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389006</v>
      </c>
      <c r="M15" s="105"/>
      <c r="N15" s="9" t="s">
        <v>24</v>
      </c>
      <c r="O15" s="10"/>
    </row>
    <row r="16" spans="1:15" ht="15" customHeight="1" x14ac:dyDescent="0.4">
      <c r="A16" s="81" t="s">
        <v>25</v>
      </c>
      <c r="B16" s="82"/>
      <c r="C16" s="82"/>
      <c r="D16" s="82"/>
      <c r="E16" s="82"/>
      <c r="F16" s="82"/>
      <c r="G16" s="82"/>
      <c r="H16" s="82"/>
      <c r="I16" s="82"/>
      <c r="J16" s="82"/>
      <c r="K16" s="11"/>
      <c r="L16" s="83">
        <v>415328</v>
      </c>
      <c r="M16" s="83"/>
      <c r="N16" s="12" t="s">
        <v>24</v>
      </c>
      <c r="O16" s="13"/>
    </row>
    <row r="17" spans="1:15" ht="15" customHeight="1" x14ac:dyDescent="0.4">
      <c r="A17" s="118" t="s">
        <v>26</v>
      </c>
      <c r="B17" s="119"/>
      <c r="C17" s="119"/>
      <c r="D17" s="119"/>
      <c r="E17" s="119"/>
      <c r="F17" s="119"/>
      <c r="G17" s="119"/>
      <c r="H17" s="119"/>
      <c r="I17" s="119"/>
      <c r="J17" s="120"/>
      <c r="K17" s="14"/>
      <c r="L17" s="105">
        <v>355035</v>
      </c>
      <c r="M17" s="105"/>
      <c r="N17" s="9" t="s">
        <v>27</v>
      </c>
      <c r="O17" s="10"/>
    </row>
    <row r="18" spans="1:15" ht="15" customHeight="1" x14ac:dyDescent="0.4">
      <c r="A18" s="81" t="s">
        <v>28</v>
      </c>
      <c r="B18" s="82"/>
      <c r="C18" s="82"/>
      <c r="D18" s="82"/>
      <c r="E18" s="82"/>
      <c r="F18" s="82"/>
      <c r="G18" s="82"/>
      <c r="H18" s="82"/>
      <c r="I18" s="82"/>
      <c r="J18" s="82"/>
      <c r="K18" s="15"/>
      <c r="L18" s="83">
        <v>379059</v>
      </c>
      <c r="M18" s="83"/>
      <c r="N18" s="12" t="s">
        <v>27</v>
      </c>
      <c r="O18" s="13"/>
    </row>
    <row r="19" spans="1:15" ht="15" customHeight="1" x14ac:dyDescent="0.4">
      <c r="A19" s="59"/>
      <c r="B19" s="60"/>
      <c r="C19" s="60"/>
      <c r="D19" s="60"/>
      <c r="E19" s="60"/>
      <c r="F19" s="62"/>
      <c r="G19" s="88" t="s">
        <v>29</v>
      </c>
      <c r="H19" s="16" t="s">
        <v>13</v>
      </c>
      <c r="I19" s="90" t="s">
        <v>30</v>
      </c>
      <c r="J19" s="91"/>
      <c r="K19" s="91"/>
      <c r="L19" s="92"/>
      <c r="M19" s="93">
        <v>8.8000000000000007</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8.8000000000000007</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849</v>
      </c>
      <c r="B23" s="64"/>
      <c r="C23" s="64"/>
      <c r="D23" s="64"/>
      <c r="E23" s="64"/>
      <c r="F23" s="64"/>
      <c r="G23" s="64"/>
      <c r="H23" s="64"/>
      <c r="I23" s="64"/>
      <c r="J23" s="64"/>
      <c r="K23" s="64"/>
      <c r="L23" s="64"/>
      <c r="M23" s="64"/>
      <c r="N23" s="64"/>
      <c r="O23" s="65"/>
    </row>
    <row r="24" spans="1:15" ht="90" customHeight="1" x14ac:dyDescent="0.4">
      <c r="A24" s="63" t="s">
        <v>850</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851</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6D00-000000000000}">
      <formula1>256</formula1>
    </dataValidation>
    <dataValidation type="textLength" operator="lessThanOrEqual" allowBlank="1" showInputMessage="1" showErrorMessage="1" sqref="A35:O35" xr:uid="{00000000-0002-0000-6D00-000001000000}">
      <formula1>100</formula1>
    </dataValidation>
    <dataValidation type="textLength" operator="lessThanOrEqual" allowBlank="1" showInputMessage="1" showErrorMessage="1" errorTitle="エラーメッセージ" error="255文字を超えています。_x000a_" sqref="A34:O34" xr:uid="{00000000-0002-0000-6D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1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852</v>
      </c>
      <c r="D4" s="133"/>
      <c r="E4" s="133"/>
      <c r="F4" s="133"/>
      <c r="G4" s="133"/>
      <c r="H4" s="110"/>
      <c r="I4" s="108" t="s">
        <v>4</v>
      </c>
      <c r="J4" s="133" t="s">
        <v>853</v>
      </c>
      <c r="K4" s="133"/>
      <c r="L4" s="133"/>
      <c r="M4" s="133"/>
      <c r="N4" s="133"/>
      <c r="O4" s="110"/>
    </row>
    <row r="5" spans="1:15" ht="15" customHeight="1" x14ac:dyDescent="0.4">
      <c r="A5" s="132"/>
      <c r="B5" s="132"/>
      <c r="C5" s="134" t="s">
        <v>854</v>
      </c>
      <c r="D5" s="134"/>
      <c r="E5" s="134"/>
      <c r="F5" s="134"/>
      <c r="G5" s="134"/>
      <c r="H5" s="135"/>
      <c r="I5" s="132"/>
      <c r="J5" s="134" t="s">
        <v>855</v>
      </c>
      <c r="K5" s="134"/>
      <c r="L5" s="134"/>
      <c r="M5" s="134"/>
      <c r="N5" s="134"/>
      <c r="O5" s="136"/>
    </row>
    <row r="6" spans="1:15" ht="15" customHeight="1" x14ac:dyDescent="0.4">
      <c r="A6" s="108" t="s">
        <v>8</v>
      </c>
      <c r="B6" s="108"/>
      <c r="C6" s="108"/>
      <c r="D6" s="108"/>
      <c r="E6" s="108"/>
      <c r="F6" s="108" t="s">
        <v>79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856</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35058</v>
      </c>
      <c r="M15" s="105"/>
      <c r="N15" s="9" t="s">
        <v>24</v>
      </c>
      <c r="O15" s="10"/>
    </row>
    <row r="16" spans="1:15" ht="15" customHeight="1" x14ac:dyDescent="0.4">
      <c r="A16" s="81" t="s">
        <v>25</v>
      </c>
      <c r="B16" s="82"/>
      <c r="C16" s="82"/>
      <c r="D16" s="82"/>
      <c r="E16" s="82"/>
      <c r="F16" s="82"/>
      <c r="G16" s="82"/>
      <c r="H16" s="82"/>
      <c r="I16" s="82"/>
      <c r="J16" s="82"/>
      <c r="K16" s="11"/>
      <c r="L16" s="83">
        <v>37507</v>
      </c>
      <c r="M16" s="83"/>
      <c r="N16" s="12" t="s">
        <v>24</v>
      </c>
      <c r="O16" s="13"/>
    </row>
    <row r="17" spans="1:15" ht="15" customHeight="1" x14ac:dyDescent="0.4">
      <c r="A17" s="118" t="s">
        <v>26</v>
      </c>
      <c r="B17" s="119"/>
      <c r="C17" s="119"/>
      <c r="D17" s="119"/>
      <c r="E17" s="119"/>
      <c r="F17" s="119"/>
      <c r="G17" s="119"/>
      <c r="H17" s="119"/>
      <c r="I17" s="119"/>
      <c r="J17" s="120"/>
      <c r="K17" s="14"/>
      <c r="L17" s="105">
        <v>33987</v>
      </c>
      <c r="M17" s="105"/>
      <c r="N17" s="9" t="s">
        <v>27</v>
      </c>
      <c r="O17" s="10"/>
    </row>
    <row r="18" spans="1:15" ht="15" customHeight="1" x14ac:dyDescent="0.4">
      <c r="A18" s="81" t="s">
        <v>28</v>
      </c>
      <c r="B18" s="82"/>
      <c r="C18" s="82"/>
      <c r="D18" s="82"/>
      <c r="E18" s="82"/>
      <c r="F18" s="82"/>
      <c r="G18" s="82"/>
      <c r="H18" s="82"/>
      <c r="I18" s="82"/>
      <c r="J18" s="82"/>
      <c r="K18" s="15"/>
      <c r="L18" s="83">
        <v>36363</v>
      </c>
      <c r="M18" s="83"/>
      <c r="N18" s="12" t="s">
        <v>27</v>
      </c>
      <c r="O18" s="13"/>
    </row>
    <row r="19" spans="1:15" ht="15" customHeight="1" x14ac:dyDescent="0.4">
      <c r="A19" s="59"/>
      <c r="B19" s="60"/>
      <c r="C19" s="60"/>
      <c r="D19" s="60"/>
      <c r="E19" s="60"/>
      <c r="F19" s="62"/>
      <c r="G19" s="88" t="s">
        <v>29</v>
      </c>
      <c r="H19" s="16" t="s">
        <v>13</v>
      </c>
      <c r="I19" s="90" t="s">
        <v>30</v>
      </c>
      <c r="J19" s="91"/>
      <c r="K19" s="91"/>
      <c r="L19" s="92"/>
      <c r="M19" s="93">
        <v>3.1</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857</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858</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6E00-000000000000}">
      <formula1>256</formula1>
    </dataValidation>
    <dataValidation type="textLength" operator="lessThanOrEqual" allowBlank="1" showInputMessage="1" showErrorMessage="1" sqref="A35:O35" xr:uid="{00000000-0002-0000-6E00-000001000000}">
      <formula1>100</formula1>
    </dataValidation>
    <dataValidation type="textLength" operator="lessThanOrEqual" allowBlank="1" showInputMessage="1" showErrorMessage="1" errorTitle="エラーメッセージ" error="255文字を超えています。_x000a_" sqref="A34:O34" xr:uid="{00000000-0002-0000-6E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1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859</v>
      </c>
      <c r="D4" s="133"/>
      <c r="E4" s="133"/>
      <c r="F4" s="133"/>
      <c r="G4" s="133"/>
      <c r="H4" s="110"/>
      <c r="I4" s="108" t="s">
        <v>4</v>
      </c>
      <c r="J4" s="133" t="s">
        <v>860</v>
      </c>
      <c r="K4" s="133"/>
      <c r="L4" s="133"/>
      <c r="M4" s="133"/>
      <c r="N4" s="133"/>
      <c r="O4" s="110"/>
    </row>
    <row r="5" spans="1:15" ht="15" customHeight="1" x14ac:dyDescent="0.4">
      <c r="A5" s="132"/>
      <c r="B5" s="132"/>
      <c r="C5" s="134" t="s">
        <v>37</v>
      </c>
      <c r="D5" s="134"/>
      <c r="E5" s="134"/>
      <c r="F5" s="134"/>
      <c r="G5" s="134"/>
      <c r="H5" s="135"/>
      <c r="I5" s="132"/>
      <c r="J5" s="134" t="s">
        <v>861</v>
      </c>
      <c r="K5" s="134"/>
      <c r="L5" s="134"/>
      <c r="M5" s="134"/>
      <c r="N5" s="134"/>
      <c r="O5" s="136"/>
    </row>
    <row r="6" spans="1:15" ht="15" customHeight="1" x14ac:dyDescent="0.4">
      <c r="A6" s="108" t="s">
        <v>8</v>
      </c>
      <c r="B6" s="108"/>
      <c r="C6" s="108"/>
      <c r="D6" s="108"/>
      <c r="E6" s="108"/>
      <c r="F6" s="108" t="s">
        <v>379</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862</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943</v>
      </c>
      <c r="M15" s="105"/>
      <c r="N15" s="9" t="s">
        <v>24</v>
      </c>
      <c r="O15" s="10"/>
    </row>
    <row r="16" spans="1:15" ht="15" customHeight="1" x14ac:dyDescent="0.4">
      <c r="A16" s="81" t="s">
        <v>25</v>
      </c>
      <c r="B16" s="82"/>
      <c r="C16" s="82"/>
      <c r="D16" s="82"/>
      <c r="E16" s="82"/>
      <c r="F16" s="82"/>
      <c r="G16" s="82"/>
      <c r="H16" s="82"/>
      <c r="I16" s="82"/>
      <c r="J16" s="82"/>
      <c r="K16" s="11"/>
      <c r="L16" s="83">
        <v>1037</v>
      </c>
      <c r="M16" s="83"/>
      <c r="N16" s="12" t="s">
        <v>24</v>
      </c>
      <c r="O16" s="13"/>
    </row>
    <row r="17" spans="1:15" ht="15" customHeight="1" x14ac:dyDescent="0.4">
      <c r="A17" s="118" t="s">
        <v>26</v>
      </c>
      <c r="B17" s="119"/>
      <c r="C17" s="119"/>
      <c r="D17" s="119"/>
      <c r="E17" s="119"/>
      <c r="F17" s="119"/>
      <c r="G17" s="119"/>
      <c r="H17" s="119"/>
      <c r="I17" s="119"/>
      <c r="J17" s="120"/>
      <c r="K17" s="14"/>
      <c r="L17" s="105">
        <v>983</v>
      </c>
      <c r="M17" s="105"/>
      <c r="N17" s="9" t="s">
        <v>27</v>
      </c>
      <c r="O17" s="10"/>
    </row>
    <row r="18" spans="1:15" ht="15" customHeight="1" x14ac:dyDescent="0.4">
      <c r="A18" s="81" t="s">
        <v>28</v>
      </c>
      <c r="B18" s="82"/>
      <c r="C18" s="82"/>
      <c r="D18" s="82"/>
      <c r="E18" s="82"/>
      <c r="F18" s="82"/>
      <c r="G18" s="82"/>
      <c r="H18" s="82"/>
      <c r="I18" s="82"/>
      <c r="J18" s="82"/>
      <c r="K18" s="15"/>
      <c r="L18" s="83">
        <v>1081</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863</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864</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865</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6F00-000000000000}">
      <formula1>256</formula1>
    </dataValidation>
    <dataValidation type="textLength" operator="lessThanOrEqual" allowBlank="1" showInputMessage="1" showErrorMessage="1" sqref="A35:O35" xr:uid="{00000000-0002-0000-6F00-000001000000}">
      <formula1>100</formula1>
    </dataValidation>
    <dataValidation type="textLength" operator="lessThanOrEqual" allowBlank="1" showInputMessage="1" showErrorMessage="1" errorTitle="エラーメッセージ" error="255文字を超えています。_x000a_" sqref="A34:O34" xr:uid="{00000000-0002-0000-6F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1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866</v>
      </c>
      <c r="D4" s="133"/>
      <c r="E4" s="133"/>
      <c r="F4" s="133"/>
      <c r="G4" s="133"/>
      <c r="H4" s="110"/>
      <c r="I4" s="108" t="s">
        <v>4</v>
      </c>
      <c r="J4" s="133" t="s">
        <v>867</v>
      </c>
      <c r="K4" s="133"/>
      <c r="L4" s="133"/>
      <c r="M4" s="133"/>
      <c r="N4" s="133"/>
      <c r="O4" s="110"/>
    </row>
    <row r="5" spans="1:15" ht="15" customHeight="1" x14ac:dyDescent="0.4">
      <c r="A5" s="132"/>
      <c r="B5" s="132"/>
      <c r="C5" s="134" t="s">
        <v>37</v>
      </c>
      <c r="D5" s="134"/>
      <c r="E5" s="134"/>
      <c r="F5" s="134"/>
      <c r="G5" s="134"/>
      <c r="H5" s="135"/>
      <c r="I5" s="132"/>
      <c r="J5" s="134" t="s">
        <v>868</v>
      </c>
      <c r="K5" s="134"/>
      <c r="L5" s="134"/>
      <c r="M5" s="134"/>
      <c r="N5" s="134"/>
      <c r="O5" s="136"/>
    </row>
    <row r="6" spans="1:15" ht="15" customHeight="1" x14ac:dyDescent="0.4">
      <c r="A6" s="108" t="s">
        <v>8</v>
      </c>
      <c r="B6" s="108"/>
      <c r="C6" s="108"/>
      <c r="D6" s="108"/>
      <c r="E6" s="108"/>
      <c r="F6" s="108" t="s">
        <v>516</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869</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1577</v>
      </c>
      <c r="M15" s="105"/>
      <c r="N15" s="9" t="s">
        <v>24</v>
      </c>
      <c r="O15" s="10"/>
    </row>
    <row r="16" spans="1:15" ht="15" customHeight="1" x14ac:dyDescent="0.4">
      <c r="A16" s="81" t="s">
        <v>25</v>
      </c>
      <c r="B16" s="82"/>
      <c r="C16" s="82"/>
      <c r="D16" s="82"/>
      <c r="E16" s="82"/>
      <c r="F16" s="82"/>
      <c r="G16" s="82"/>
      <c r="H16" s="82"/>
      <c r="I16" s="82"/>
      <c r="J16" s="82"/>
      <c r="K16" s="11"/>
      <c r="L16" s="83">
        <v>2562</v>
      </c>
      <c r="M16" s="83"/>
      <c r="N16" s="12" t="s">
        <v>24</v>
      </c>
      <c r="O16" s="13"/>
    </row>
    <row r="17" spans="1:15" ht="15" customHeight="1" x14ac:dyDescent="0.4">
      <c r="A17" s="118" t="s">
        <v>26</v>
      </c>
      <c r="B17" s="119"/>
      <c r="C17" s="119"/>
      <c r="D17" s="119"/>
      <c r="E17" s="119"/>
      <c r="F17" s="119"/>
      <c r="G17" s="119"/>
      <c r="H17" s="119"/>
      <c r="I17" s="119"/>
      <c r="J17" s="120"/>
      <c r="K17" s="14"/>
      <c r="L17" s="105">
        <v>1531</v>
      </c>
      <c r="M17" s="105"/>
      <c r="N17" s="9" t="s">
        <v>27</v>
      </c>
      <c r="O17" s="10"/>
    </row>
    <row r="18" spans="1:15" ht="15" customHeight="1" x14ac:dyDescent="0.4">
      <c r="A18" s="81" t="s">
        <v>28</v>
      </c>
      <c r="B18" s="82"/>
      <c r="C18" s="82"/>
      <c r="D18" s="82"/>
      <c r="E18" s="82"/>
      <c r="F18" s="82"/>
      <c r="G18" s="82"/>
      <c r="H18" s="82"/>
      <c r="I18" s="82"/>
      <c r="J18" s="82"/>
      <c r="K18" s="15"/>
      <c r="L18" s="83">
        <v>2487</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870</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871</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872</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7000-000000000000}">
      <formula1>256</formula1>
    </dataValidation>
    <dataValidation type="textLength" operator="lessThanOrEqual" allowBlank="1" showInputMessage="1" showErrorMessage="1" sqref="A35:O35" xr:uid="{00000000-0002-0000-7000-000001000000}">
      <formula1>100</formula1>
    </dataValidation>
    <dataValidation type="textLength" operator="lessThanOrEqual" allowBlank="1" showInputMessage="1" showErrorMessage="1" errorTitle="エラーメッセージ" error="255文字を超えています。_x000a_" sqref="A34:O34" xr:uid="{00000000-0002-0000-70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1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873</v>
      </c>
      <c r="D4" s="133"/>
      <c r="E4" s="133"/>
      <c r="F4" s="133"/>
      <c r="G4" s="133"/>
      <c r="H4" s="110"/>
      <c r="I4" s="108" t="s">
        <v>4</v>
      </c>
      <c r="J4" s="133" t="s">
        <v>874</v>
      </c>
      <c r="K4" s="133"/>
      <c r="L4" s="133"/>
      <c r="M4" s="133"/>
      <c r="N4" s="133"/>
      <c r="O4" s="110"/>
    </row>
    <row r="5" spans="1:15" ht="15" customHeight="1" x14ac:dyDescent="0.4">
      <c r="A5" s="132"/>
      <c r="B5" s="132"/>
      <c r="C5" s="134" t="s">
        <v>37</v>
      </c>
      <c r="D5" s="134"/>
      <c r="E5" s="134"/>
      <c r="F5" s="134"/>
      <c r="G5" s="134"/>
      <c r="H5" s="135"/>
      <c r="I5" s="132"/>
      <c r="J5" s="134" t="s">
        <v>875</v>
      </c>
      <c r="K5" s="134"/>
      <c r="L5" s="134"/>
      <c r="M5" s="134"/>
      <c r="N5" s="134"/>
      <c r="O5" s="136"/>
    </row>
    <row r="6" spans="1:15" ht="15" customHeight="1" x14ac:dyDescent="0.4">
      <c r="A6" s="108" t="s">
        <v>8</v>
      </c>
      <c r="B6" s="108"/>
      <c r="C6" s="108"/>
      <c r="D6" s="108"/>
      <c r="E6" s="108"/>
      <c r="F6" s="108" t="s">
        <v>79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876</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7703</v>
      </c>
      <c r="M15" s="105"/>
      <c r="N15" s="9" t="s">
        <v>24</v>
      </c>
      <c r="O15" s="10"/>
    </row>
    <row r="16" spans="1:15" ht="15" customHeight="1" x14ac:dyDescent="0.4">
      <c r="A16" s="81" t="s">
        <v>25</v>
      </c>
      <c r="B16" s="82"/>
      <c r="C16" s="82"/>
      <c r="D16" s="82"/>
      <c r="E16" s="82"/>
      <c r="F16" s="82"/>
      <c r="G16" s="82"/>
      <c r="H16" s="82"/>
      <c r="I16" s="82"/>
      <c r="J16" s="82"/>
      <c r="K16" s="11"/>
      <c r="L16" s="83">
        <v>8266</v>
      </c>
      <c r="M16" s="83"/>
      <c r="N16" s="12" t="s">
        <v>24</v>
      </c>
      <c r="O16" s="13"/>
    </row>
    <row r="17" spans="1:15" ht="15" customHeight="1" x14ac:dyDescent="0.4">
      <c r="A17" s="118" t="s">
        <v>26</v>
      </c>
      <c r="B17" s="119"/>
      <c r="C17" s="119"/>
      <c r="D17" s="119"/>
      <c r="E17" s="119"/>
      <c r="F17" s="119"/>
      <c r="G17" s="119"/>
      <c r="H17" s="119"/>
      <c r="I17" s="119"/>
      <c r="J17" s="120"/>
      <c r="K17" s="14"/>
      <c r="L17" s="105">
        <v>7201</v>
      </c>
      <c r="M17" s="105"/>
      <c r="N17" s="9" t="s">
        <v>27</v>
      </c>
      <c r="O17" s="10"/>
    </row>
    <row r="18" spans="1:15" ht="15" customHeight="1" x14ac:dyDescent="0.4">
      <c r="A18" s="81" t="s">
        <v>28</v>
      </c>
      <c r="B18" s="82"/>
      <c r="C18" s="82"/>
      <c r="D18" s="82"/>
      <c r="E18" s="82"/>
      <c r="F18" s="82"/>
      <c r="G18" s="82"/>
      <c r="H18" s="82"/>
      <c r="I18" s="82"/>
      <c r="J18" s="82"/>
      <c r="K18" s="15"/>
      <c r="L18" s="83">
        <v>7727</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877</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878</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879</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7100-000000000000}">
      <formula1>256</formula1>
    </dataValidation>
    <dataValidation type="textLength" operator="lessThanOrEqual" allowBlank="1" showInputMessage="1" showErrorMessage="1" sqref="A35:O35" xr:uid="{00000000-0002-0000-7100-000001000000}">
      <formula1>100</formula1>
    </dataValidation>
    <dataValidation type="textLength" operator="lessThanOrEqual" allowBlank="1" showInputMessage="1" showErrorMessage="1" errorTitle="エラーメッセージ" error="255文字を超えています。_x000a_" sqref="A34:O34" xr:uid="{00000000-0002-0000-71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1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880</v>
      </c>
      <c r="D4" s="133"/>
      <c r="E4" s="133"/>
      <c r="F4" s="133"/>
      <c r="G4" s="133"/>
      <c r="H4" s="110"/>
      <c r="I4" s="108" t="s">
        <v>4</v>
      </c>
      <c r="J4" s="133" t="s">
        <v>881</v>
      </c>
      <c r="K4" s="133"/>
      <c r="L4" s="133"/>
      <c r="M4" s="133"/>
      <c r="N4" s="133"/>
      <c r="O4" s="110"/>
    </row>
    <row r="5" spans="1:15" ht="15" customHeight="1" x14ac:dyDescent="0.4">
      <c r="A5" s="132"/>
      <c r="B5" s="132"/>
      <c r="C5" s="134" t="s">
        <v>882</v>
      </c>
      <c r="D5" s="134"/>
      <c r="E5" s="134"/>
      <c r="F5" s="134"/>
      <c r="G5" s="134"/>
      <c r="H5" s="135"/>
      <c r="I5" s="132"/>
      <c r="J5" s="134" t="s">
        <v>883</v>
      </c>
      <c r="K5" s="134"/>
      <c r="L5" s="134"/>
      <c r="M5" s="134"/>
      <c r="N5" s="134"/>
      <c r="O5" s="136"/>
    </row>
    <row r="6" spans="1:15" ht="15" customHeight="1" x14ac:dyDescent="0.4">
      <c r="A6" s="108" t="s">
        <v>8</v>
      </c>
      <c r="B6" s="108"/>
      <c r="C6" s="108"/>
      <c r="D6" s="108"/>
      <c r="E6" s="108"/>
      <c r="F6" s="108" t="s">
        <v>884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885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6003</v>
      </c>
      <c r="M15" s="105"/>
      <c r="N15" s="9" t="s">
        <v>24</v>
      </c>
      <c r="O15" s="10"/>
    </row>
    <row r="16" spans="1:15" ht="15" customHeight="1" x14ac:dyDescent="0.4">
      <c r="A16" s="81" t="s">
        <v>25</v>
      </c>
      <c r="B16" s="82"/>
      <c r="C16" s="82"/>
      <c r="D16" s="82"/>
      <c r="E16" s="82"/>
      <c r="F16" s="82"/>
      <c r="G16" s="82"/>
      <c r="H16" s="82"/>
      <c r="I16" s="82"/>
      <c r="J16" s="82"/>
      <c r="K16" s="11"/>
      <c r="L16" s="83">
        <v>6400</v>
      </c>
      <c r="M16" s="83"/>
      <c r="N16" s="12" t="s">
        <v>24</v>
      </c>
      <c r="O16" s="13"/>
    </row>
    <row r="17" spans="1:15" ht="15" customHeight="1" x14ac:dyDescent="0.4">
      <c r="A17" s="118" t="s">
        <v>26</v>
      </c>
      <c r="B17" s="119"/>
      <c r="C17" s="119"/>
      <c r="D17" s="119"/>
      <c r="E17" s="119"/>
      <c r="F17" s="119"/>
      <c r="G17" s="119"/>
      <c r="H17" s="119"/>
      <c r="I17" s="119"/>
      <c r="J17" s="120"/>
      <c r="K17" s="14"/>
      <c r="L17" s="105">
        <v>6000</v>
      </c>
      <c r="M17" s="105"/>
      <c r="N17" s="9" t="s">
        <v>27</v>
      </c>
      <c r="O17" s="10"/>
    </row>
    <row r="18" spans="1:15" ht="15" customHeight="1" x14ac:dyDescent="0.4">
      <c r="A18" s="81" t="s">
        <v>28</v>
      </c>
      <c r="B18" s="82"/>
      <c r="C18" s="82"/>
      <c r="D18" s="82"/>
      <c r="E18" s="82"/>
      <c r="F18" s="82"/>
      <c r="G18" s="82"/>
      <c r="H18" s="82"/>
      <c r="I18" s="82"/>
      <c r="J18" s="82"/>
      <c r="K18" s="15"/>
      <c r="L18" s="83">
        <v>6396</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8.1</v>
      </c>
      <c r="N20" s="99"/>
      <c r="O20" s="13" t="s">
        <v>33</v>
      </c>
    </row>
    <row r="21" spans="1:15" ht="15" customHeight="1" x14ac:dyDescent="0.4">
      <c r="A21" s="52"/>
      <c r="B21" s="52"/>
      <c r="C21" s="52"/>
      <c r="D21" s="52"/>
      <c r="E21" s="52"/>
      <c r="F21" s="87"/>
      <c r="G21" s="100" t="s">
        <v>34</v>
      </c>
      <c r="H21" s="101"/>
      <c r="I21" s="101"/>
      <c r="J21" s="101"/>
      <c r="K21" s="101"/>
      <c r="L21" s="102"/>
      <c r="M21" s="103">
        <v>8.1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886</v>
      </c>
      <c r="B23" s="64"/>
      <c r="C23" s="64"/>
      <c r="D23" s="64"/>
      <c r="E23" s="64"/>
      <c r="F23" s="64"/>
      <c r="G23" s="64"/>
      <c r="H23" s="64"/>
      <c r="I23" s="64"/>
      <c r="J23" s="64"/>
      <c r="K23" s="64"/>
      <c r="L23" s="64"/>
      <c r="M23" s="64"/>
      <c r="N23" s="64"/>
      <c r="O23" s="65"/>
    </row>
    <row r="24" spans="1:15" ht="90" customHeight="1" x14ac:dyDescent="0.4">
      <c r="A24" s="63" t="s">
        <v>887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796</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888</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7200-000000000000}">
      <formula1>256</formula1>
    </dataValidation>
    <dataValidation type="textLength" operator="lessThanOrEqual" allowBlank="1" showInputMessage="1" showErrorMessage="1" sqref="A35:O35" xr:uid="{00000000-0002-0000-7200-000001000000}">
      <formula1>100</formula1>
    </dataValidation>
    <dataValidation type="textLength" operator="lessThanOrEqual" allowBlank="1" showInputMessage="1" showErrorMessage="1" errorTitle="エラーメッセージ" error="255文字を超えています。_x000a_" sqref="A34:O34" xr:uid="{00000000-0002-0000-72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889</v>
      </c>
      <c r="D4" s="133"/>
      <c r="E4" s="133"/>
      <c r="F4" s="133"/>
      <c r="G4" s="133"/>
      <c r="H4" s="110"/>
      <c r="I4" s="108" t="s">
        <v>4</v>
      </c>
      <c r="J4" s="133" t="s">
        <v>890</v>
      </c>
      <c r="K4" s="133"/>
      <c r="L4" s="133"/>
      <c r="M4" s="133"/>
      <c r="N4" s="133"/>
      <c r="O4" s="110"/>
    </row>
    <row r="5" spans="1:15" ht="15" customHeight="1" x14ac:dyDescent="0.4">
      <c r="A5" s="132"/>
      <c r="B5" s="132"/>
      <c r="C5" s="134" t="s">
        <v>37</v>
      </c>
      <c r="D5" s="134"/>
      <c r="E5" s="134"/>
      <c r="F5" s="134"/>
      <c r="G5" s="134"/>
      <c r="H5" s="135"/>
      <c r="I5" s="132"/>
      <c r="J5" s="134" t="s">
        <v>891</v>
      </c>
      <c r="K5" s="134"/>
      <c r="L5" s="134"/>
      <c r="M5" s="134"/>
      <c r="N5" s="134"/>
      <c r="O5" s="136"/>
    </row>
    <row r="6" spans="1:15" ht="15" customHeight="1" x14ac:dyDescent="0.4">
      <c r="A6" s="108" t="s">
        <v>8</v>
      </c>
      <c r="B6" s="108"/>
      <c r="C6" s="108"/>
      <c r="D6" s="108"/>
      <c r="E6" s="108"/>
      <c r="F6" s="108" t="s">
        <v>884</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892</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1537</v>
      </c>
      <c r="M15" s="105"/>
      <c r="N15" s="9" t="s">
        <v>24</v>
      </c>
      <c r="O15" s="10"/>
    </row>
    <row r="16" spans="1:15" ht="15" customHeight="1" x14ac:dyDescent="0.4">
      <c r="A16" s="81" t="s">
        <v>25</v>
      </c>
      <c r="B16" s="82"/>
      <c r="C16" s="82"/>
      <c r="D16" s="82"/>
      <c r="E16" s="82"/>
      <c r="F16" s="82"/>
      <c r="G16" s="82"/>
      <c r="H16" s="82"/>
      <c r="I16" s="82"/>
      <c r="J16" s="82"/>
      <c r="K16" s="11"/>
      <c r="L16" s="83">
        <v>1663</v>
      </c>
      <c r="M16" s="83"/>
      <c r="N16" s="12" t="s">
        <v>24</v>
      </c>
      <c r="O16" s="13"/>
    </row>
    <row r="17" spans="1:15" ht="15" customHeight="1" x14ac:dyDescent="0.4">
      <c r="A17" s="118" t="s">
        <v>26</v>
      </c>
      <c r="B17" s="119"/>
      <c r="C17" s="119"/>
      <c r="D17" s="119"/>
      <c r="E17" s="119"/>
      <c r="F17" s="119"/>
      <c r="G17" s="119"/>
      <c r="H17" s="119"/>
      <c r="I17" s="119"/>
      <c r="J17" s="120"/>
      <c r="K17" s="14"/>
      <c r="L17" s="105">
        <v>1535</v>
      </c>
      <c r="M17" s="105"/>
      <c r="N17" s="9" t="s">
        <v>27</v>
      </c>
      <c r="O17" s="10"/>
    </row>
    <row r="18" spans="1:15" ht="15" customHeight="1" x14ac:dyDescent="0.4">
      <c r="A18" s="81" t="s">
        <v>28</v>
      </c>
      <c r="B18" s="82"/>
      <c r="C18" s="82"/>
      <c r="D18" s="82"/>
      <c r="E18" s="82"/>
      <c r="F18" s="82"/>
      <c r="G18" s="82"/>
      <c r="H18" s="82"/>
      <c r="I18" s="82"/>
      <c r="J18" s="82"/>
      <c r="K18" s="15"/>
      <c r="L18" s="83">
        <v>1660</v>
      </c>
      <c r="M18" s="83"/>
      <c r="N18" s="12" t="s">
        <v>27</v>
      </c>
      <c r="O18" s="13"/>
    </row>
    <row r="19" spans="1:15" ht="15" customHeight="1" x14ac:dyDescent="0.4">
      <c r="A19" s="59"/>
      <c r="B19" s="60"/>
      <c r="C19" s="60"/>
      <c r="D19" s="60"/>
      <c r="E19" s="60"/>
      <c r="F19" s="62"/>
      <c r="G19" s="88" t="s">
        <v>29</v>
      </c>
      <c r="H19" s="16" t="s">
        <v>13</v>
      </c>
      <c r="I19" s="90" t="s">
        <v>30</v>
      </c>
      <c r="J19" s="91"/>
      <c r="K19" s="91"/>
      <c r="L19" s="92"/>
      <c r="M19" s="93">
        <v>0.2</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0.2</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893</v>
      </c>
      <c r="B23" s="64"/>
      <c r="C23" s="64"/>
      <c r="D23" s="64"/>
      <c r="E23" s="64"/>
      <c r="F23" s="64"/>
      <c r="G23" s="64"/>
      <c r="H23" s="64"/>
      <c r="I23" s="64"/>
      <c r="J23" s="64"/>
      <c r="K23" s="64"/>
      <c r="L23" s="64"/>
      <c r="M23" s="64"/>
      <c r="N23" s="64"/>
      <c r="O23" s="65"/>
    </row>
    <row r="24" spans="1:15" ht="90" customHeight="1" x14ac:dyDescent="0.4">
      <c r="A24" s="63" t="s">
        <v>894</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895</v>
      </c>
      <c r="B34" s="54"/>
      <c r="C34" s="54"/>
      <c r="D34" s="54"/>
      <c r="E34" s="54"/>
      <c r="F34" s="54"/>
      <c r="G34" s="54"/>
      <c r="H34" s="54"/>
      <c r="I34" s="54"/>
      <c r="J34" s="54"/>
      <c r="K34" s="54"/>
      <c r="L34" s="54"/>
      <c r="M34" s="54"/>
      <c r="N34" s="54"/>
      <c r="O34" s="55"/>
    </row>
    <row r="35" spans="1:15" ht="45" customHeight="1" x14ac:dyDescent="0.4">
      <c r="A35" s="56" t="s">
        <v>896</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7300-000000000000}">
      <formula1>256</formula1>
    </dataValidation>
    <dataValidation type="textLength" operator="lessThanOrEqual" allowBlank="1" showInputMessage="1" showErrorMessage="1" sqref="A35:O35" xr:uid="{00000000-0002-0000-7300-000001000000}">
      <formula1>100</formula1>
    </dataValidation>
    <dataValidation type="textLength" operator="lessThanOrEqual" allowBlank="1" showInputMessage="1" showErrorMessage="1" errorTitle="エラーメッセージ" error="255文字を超えています。_x000a_" sqref="A34:O34" xr:uid="{00000000-0002-0000-73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897</v>
      </c>
      <c r="D4" s="133"/>
      <c r="E4" s="133"/>
      <c r="F4" s="133"/>
      <c r="G4" s="133"/>
      <c r="H4" s="110"/>
      <c r="I4" s="108" t="s">
        <v>4</v>
      </c>
      <c r="J4" s="133" t="s">
        <v>898</v>
      </c>
      <c r="K4" s="133"/>
      <c r="L4" s="133"/>
      <c r="M4" s="133"/>
      <c r="N4" s="133"/>
      <c r="O4" s="110"/>
    </row>
    <row r="5" spans="1:15" ht="15" customHeight="1" x14ac:dyDescent="0.4">
      <c r="A5" s="132"/>
      <c r="B5" s="132"/>
      <c r="C5" s="134" t="s">
        <v>37</v>
      </c>
      <c r="D5" s="134"/>
      <c r="E5" s="134"/>
      <c r="F5" s="134"/>
      <c r="G5" s="134"/>
      <c r="H5" s="135"/>
      <c r="I5" s="132"/>
      <c r="J5" s="134" t="s">
        <v>899</v>
      </c>
      <c r="K5" s="134"/>
      <c r="L5" s="134"/>
      <c r="M5" s="134"/>
      <c r="N5" s="134"/>
      <c r="O5" s="136"/>
    </row>
    <row r="6" spans="1:15" ht="15" customHeight="1" x14ac:dyDescent="0.4">
      <c r="A6" s="108" t="s">
        <v>8</v>
      </c>
      <c r="B6" s="108"/>
      <c r="C6" s="108"/>
      <c r="D6" s="108"/>
      <c r="E6" s="108"/>
      <c r="F6" s="108" t="s">
        <v>63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900</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2174</v>
      </c>
      <c r="M15" s="105"/>
      <c r="N15" s="9" t="s">
        <v>24</v>
      </c>
      <c r="O15" s="10"/>
    </row>
    <row r="16" spans="1:15" ht="15" customHeight="1" x14ac:dyDescent="0.4">
      <c r="A16" s="81" t="s">
        <v>25</v>
      </c>
      <c r="B16" s="82"/>
      <c r="C16" s="82"/>
      <c r="D16" s="82"/>
      <c r="E16" s="82"/>
      <c r="F16" s="82"/>
      <c r="G16" s="82"/>
      <c r="H16" s="82"/>
      <c r="I16" s="82"/>
      <c r="J16" s="82"/>
      <c r="K16" s="11"/>
      <c r="L16" s="83">
        <v>2473</v>
      </c>
      <c r="M16" s="83"/>
      <c r="N16" s="12" t="s">
        <v>24</v>
      </c>
      <c r="O16" s="13"/>
    </row>
    <row r="17" spans="1:15" ht="15" customHeight="1" x14ac:dyDescent="0.4">
      <c r="A17" s="118" t="s">
        <v>26</v>
      </c>
      <c r="B17" s="119"/>
      <c r="C17" s="119"/>
      <c r="D17" s="119"/>
      <c r="E17" s="119"/>
      <c r="F17" s="119"/>
      <c r="G17" s="119"/>
      <c r="H17" s="119"/>
      <c r="I17" s="119"/>
      <c r="J17" s="120"/>
      <c r="K17" s="14"/>
      <c r="L17" s="105">
        <v>2110</v>
      </c>
      <c r="M17" s="105"/>
      <c r="N17" s="9" t="s">
        <v>27</v>
      </c>
      <c r="O17" s="10"/>
    </row>
    <row r="18" spans="1:15" ht="15" customHeight="1" x14ac:dyDescent="0.4">
      <c r="A18" s="81" t="s">
        <v>28</v>
      </c>
      <c r="B18" s="82"/>
      <c r="C18" s="82"/>
      <c r="D18" s="82"/>
      <c r="E18" s="82"/>
      <c r="F18" s="82"/>
      <c r="G18" s="82"/>
      <c r="H18" s="82"/>
      <c r="I18" s="82"/>
      <c r="J18" s="82"/>
      <c r="K18" s="15"/>
      <c r="L18" s="83">
        <v>2399</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901</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902</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7400-000000000000}">
      <formula1>256</formula1>
    </dataValidation>
    <dataValidation type="textLength" operator="lessThanOrEqual" allowBlank="1" showInputMessage="1" showErrorMessage="1" sqref="A35:O35" xr:uid="{00000000-0002-0000-7400-000001000000}">
      <formula1>100</formula1>
    </dataValidation>
    <dataValidation type="textLength" operator="lessThanOrEqual" allowBlank="1" showInputMessage="1" showErrorMessage="1" errorTitle="エラーメッセージ" error="255文字を超えています。_x000a_" sqref="A34:O34" xr:uid="{00000000-0002-0000-74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903</v>
      </c>
      <c r="D4" s="133"/>
      <c r="E4" s="133"/>
      <c r="F4" s="133"/>
      <c r="G4" s="133"/>
      <c r="H4" s="110"/>
      <c r="I4" s="108" t="s">
        <v>4</v>
      </c>
      <c r="J4" s="133" t="s">
        <v>904</v>
      </c>
      <c r="K4" s="133"/>
      <c r="L4" s="133"/>
      <c r="M4" s="133"/>
      <c r="N4" s="133"/>
      <c r="O4" s="110"/>
    </row>
    <row r="5" spans="1:15" ht="15" customHeight="1" x14ac:dyDescent="0.4">
      <c r="A5" s="132"/>
      <c r="B5" s="132"/>
      <c r="C5" s="134" t="s">
        <v>905</v>
      </c>
      <c r="D5" s="134"/>
      <c r="E5" s="134"/>
      <c r="F5" s="134"/>
      <c r="G5" s="134"/>
      <c r="H5" s="135"/>
      <c r="I5" s="132"/>
      <c r="J5" s="134" t="s">
        <v>906</v>
      </c>
      <c r="K5" s="134"/>
      <c r="L5" s="134"/>
      <c r="M5" s="134"/>
      <c r="N5" s="134"/>
      <c r="O5" s="136"/>
    </row>
    <row r="6" spans="1:15" ht="15" customHeight="1" x14ac:dyDescent="0.4">
      <c r="A6" s="108" t="s">
        <v>8</v>
      </c>
      <c r="B6" s="108"/>
      <c r="C6" s="108"/>
      <c r="D6" s="108"/>
      <c r="E6" s="108"/>
      <c r="F6" s="108" t="s">
        <v>907</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908</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5715</v>
      </c>
      <c r="M15" s="105"/>
      <c r="N15" s="9" t="s">
        <v>24</v>
      </c>
      <c r="O15" s="10"/>
    </row>
    <row r="16" spans="1:15" ht="15" customHeight="1" x14ac:dyDescent="0.4">
      <c r="A16" s="81" t="s">
        <v>25</v>
      </c>
      <c r="B16" s="82"/>
      <c r="C16" s="82"/>
      <c r="D16" s="82"/>
      <c r="E16" s="82"/>
      <c r="F16" s="82"/>
      <c r="G16" s="82"/>
      <c r="H16" s="82"/>
      <c r="I16" s="82"/>
      <c r="J16" s="82"/>
      <c r="K16" s="11"/>
      <c r="L16" s="83">
        <v>5852</v>
      </c>
      <c r="M16" s="83"/>
      <c r="N16" s="12" t="s">
        <v>24</v>
      </c>
      <c r="O16" s="13"/>
    </row>
    <row r="17" spans="1:15" ht="15" customHeight="1" x14ac:dyDescent="0.4">
      <c r="A17" s="118" t="s">
        <v>26</v>
      </c>
      <c r="B17" s="119"/>
      <c r="C17" s="119"/>
      <c r="D17" s="119"/>
      <c r="E17" s="119"/>
      <c r="F17" s="119"/>
      <c r="G17" s="119"/>
      <c r="H17" s="119"/>
      <c r="I17" s="119"/>
      <c r="J17" s="120"/>
      <c r="K17" s="14"/>
      <c r="L17" s="105">
        <v>5500</v>
      </c>
      <c r="M17" s="105"/>
      <c r="N17" s="9" t="s">
        <v>27</v>
      </c>
      <c r="O17" s="10"/>
    </row>
    <row r="18" spans="1:15" ht="15" customHeight="1" x14ac:dyDescent="0.4">
      <c r="A18" s="81" t="s">
        <v>28</v>
      </c>
      <c r="B18" s="82"/>
      <c r="C18" s="82"/>
      <c r="D18" s="82"/>
      <c r="E18" s="82"/>
      <c r="F18" s="82"/>
      <c r="G18" s="82"/>
      <c r="H18" s="82"/>
      <c r="I18" s="82"/>
      <c r="J18" s="82"/>
      <c r="K18" s="15"/>
      <c r="L18" s="83">
        <v>5650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3.8</v>
      </c>
      <c r="N20" s="99"/>
      <c r="O20" s="13" t="s">
        <v>33</v>
      </c>
    </row>
    <row r="21" spans="1:15" ht="15" customHeight="1" x14ac:dyDescent="0.4">
      <c r="A21" s="52"/>
      <c r="B21" s="52"/>
      <c r="C21" s="52"/>
      <c r="D21" s="52"/>
      <c r="E21" s="52"/>
      <c r="F21" s="87"/>
      <c r="G21" s="100" t="s">
        <v>34</v>
      </c>
      <c r="H21" s="101"/>
      <c r="I21" s="101"/>
      <c r="J21" s="101"/>
      <c r="K21" s="101"/>
      <c r="L21" s="102"/>
      <c r="M21" s="103">
        <v>3.5</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909</v>
      </c>
      <c r="B23" s="64"/>
      <c r="C23" s="64"/>
      <c r="D23" s="64"/>
      <c r="E23" s="64"/>
      <c r="F23" s="64"/>
      <c r="G23" s="64"/>
      <c r="H23" s="64"/>
      <c r="I23" s="64"/>
      <c r="J23" s="64"/>
      <c r="K23" s="64"/>
      <c r="L23" s="64"/>
      <c r="M23" s="64"/>
      <c r="N23" s="64"/>
      <c r="O23" s="65"/>
    </row>
    <row r="24" spans="1:15" ht="90" customHeight="1" x14ac:dyDescent="0.4">
      <c r="A24" s="63" t="s">
        <v>910</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911</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912</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7500-000000000000}">
      <formula1>256</formula1>
    </dataValidation>
    <dataValidation type="textLength" operator="lessThanOrEqual" allowBlank="1" showInputMessage="1" showErrorMessage="1" sqref="A35:O35" xr:uid="{00000000-0002-0000-7500-000001000000}">
      <formula1>100</formula1>
    </dataValidation>
    <dataValidation type="textLength" operator="lessThanOrEqual" allowBlank="1" showInputMessage="1" showErrorMessage="1" errorTitle="エラーメッセージ" error="255文字を超えています。_x000a_" sqref="A34:O34" xr:uid="{00000000-0002-0000-75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913</v>
      </c>
      <c r="D4" s="133"/>
      <c r="E4" s="133"/>
      <c r="F4" s="133"/>
      <c r="G4" s="133"/>
      <c r="H4" s="110"/>
      <c r="I4" s="108" t="s">
        <v>4</v>
      </c>
      <c r="J4" s="133" t="s">
        <v>914</v>
      </c>
      <c r="K4" s="133"/>
      <c r="L4" s="133"/>
      <c r="M4" s="133"/>
      <c r="N4" s="133"/>
      <c r="O4" s="110"/>
    </row>
    <row r="5" spans="1:15" ht="15" customHeight="1" x14ac:dyDescent="0.4">
      <c r="A5" s="132"/>
      <c r="B5" s="132"/>
      <c r="C5" s="134" t="s">
        <v>37</v>
      </c>
      <c r="D5" s="134"/>
      <c r="E5" s="134"/>
      <c r="F5" s="134"/>
      <c r="G5" s="134"/>
      <c r="H5" s="135"/>
      <c r="I5" s="132"/>
      <c r="J5" s="134" t="s">
        <v>915</v>
      </c>
      <c r="K5" s="134"/>
      <c r="L5" s="134"/>
      <c r="M5" s="134"/>
      <c r="N5" s="134"/>
      <c r="O5" s="136"/>
    </row>
    <row r="6" spans="1:15" ht="15" customHeight="1" x14ac:dyDescent="0.4">
      <c r="A6" s="108" t="s">
        <v>8</v>
      </c>
      <c r="B6" s="108"/>
      <c r="C6" s="108"/>
      <c r="D6" s="108"/>
      <c r="E6" s="108"/>
      <c r="F6" s="108" t="s">
        <v>184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916</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6219</v>
      </c>
      <c r="M15" s="105"/>
      <c r="N15" s="9" t="s">
        <v>24</v>
      </c>
      <c r="O15" s="10"/>
    </row>
    <row r="16" spans="1:15" ht="15" customHeight="1" x14ac:dyDescent="0.4">
      <c r="A16" s="81" t="s">
        <v>25</v>
      </c>
      <c r="B16" s="82"/>
      <c r="C16" s="82"/>
      <c r="D16" s="82"/>
      <c r="E16" s="82"/>
      <c r="F16" s="82"/>
      <c r="G16" s="82"/>
      <c r="H16" s="82"/>
      <c r="I16" s="82"/>
      <c r="J16" s="82"/>
      <c r="K16" s="11"/>
      <c r="L16" s="83">
        <v>6491</v>
      </c>
      <c r="M16" s="83"/>
      <c r="N16" s="12" t="s">
        <v>24</v>
      </c>
      <c r="O16" s="13"/>
    </row>
    <row r="17" spans="1:15" ht="15" customHeight="1" x14ac:dyDescent="0.4">
      <c r="A17" s="118" t="s">
        <v>26</v>
      </c>
      <c r="B17" s="119"/>
      <c r="C17" s="119"/>
      <c r="D17" s="119"/>
      <c r="E17" s="119"/>
      <c r="F17" s="119"/>
      <c r="G17" s="119"/>
      <c r="H17" s="119"/>
      <c r="I17" s="119"/>
      <c r="J17" s="120"/>
      <c r="K17" s="14"/>
      <c r="L17" s="105">
        <v>5380</v>
      </c>
      <c r="M17" s="105"/>
      <c r="N17" s="9" t="s">
        <v>27</v>
      </c>
      <c r="O17" s="10"/>
    </row>
    <row r="18" spans="1:15" ht="15" customHeight="1" x14ac:dyDescent="0.4">
      <c r="A18" s="81" t="s">
        <v>28</v>
      </c>
      <c r="B18" s="82"/>
      <c r="C18" s="82"/>
      <c r="D18" s="82"/>
      <c r="E18" s="82"/>
      <c r="F18" s="82"/>
      <c r="G18" s="82"/>
      <c r="H18" s="82"/>
      <c r="I18" s="82"/>
      <c r="J18" s="82"/>
      <c r="K18" s="15"/>
      <c r="L18" s="83">
        <v>5600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3.2</v>
      </c>
      <c r="N20" s="99"/>
      <c r="O20" s="13" t="s">
        <v>33</v>
      </c>
    </row>
    <row r="21" spans="1:15" ht="15" customHeight="1" x14ac:dyDescent="0.4">
      <c r="A21" s="52"/>
      <c r="B21" s="52"/>
      <c r="C21" s="52"/>
      <c r="D21" s="52"/>
      <c r="E21" s="52"/>
      <c r="F21" s="87"/>
      <c r="G21" s="100" t="s">
        <v>34</v>
      </c>
      <c r="H21" s="101"/>
      <c r="I21" s="101"/>
      <c r="J21" s="101"/>
      <c r="K21" s="101"/>
      <c r="L21" s="102"/>
      <c r="M21" s="103">
        <v>3.4</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917</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918</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919</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7600-000000000000}">
      <formula1>256</formula1>
    </dataValidation>
    <dataValidation type="textLength" operator="lessThanOrEqual" allowBlank="1" showInputMessage="1" showErrorMessage="1" sqref="A35:O35" xr:uid="{00000000-0002-0000-7600-000001000000}">
      <formula1>100</formula1>
    </dataValidation>
    <dataValidation type="textLength" operator="lessThanOrEqual" allowBlank="1" showInputMessage="1" showErrorMessage="1" errorTitle="エラーメッセージ" error="255文字を超えています。_x000a_" sqref="A34:O34" xr:uid="{00000000-0002-0000-76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125</v>
      </c>
      <c r="D4" s="133"/>
      <c r="E4" s="133"/>
      <c r="F4" s="133"/>
      <c r="G4" s="133"/>
      <c r="H4" s="110"/>
      <c r="I4" s="108" t="s">
        <v>4</v>
      </c>
      <c r="J4" s="133" t="s">
        <v>126</v>
      </c>
      <c r="K4" s="133"/>
      <c r="L4" s="133"/>
      <c r="M4" s="133"/>
      <c r="N4" s="133"/>
      <c r="O4" s="110"/>
    </row>
    <row r="5" spans="1:15" ht="15" customHeight="1" x14ac:dyDescent="0.4">
      <c r="A5" s="132"/>
      <c r="B5" s="132"/>
      <c r="C5" s="134" t="s">
        <v>37</v>
      </c>
      <c r="D5" s="134"/>
      <c r="E5" s="134"/>
      <c r="F5" s="134"/>
      <c r="G5" s="134"/>
      <c r="H5" s="135"/>
      <c r="I5" s="132"/>
      <c r="J5" s="134" t="s">
        <v>127</v>
      </c>
      <c r="K5" s="134"/>
      <c r="L5" s="134"/>
      <c r="M5" s="134"/>
      <c r="N5" s="134"/>
      <c r="O5" s="136"/>
    </row>
    <row r="6" spans="1:15" ht="15" customHeight="1" x14ac:dyDescent="0.4">
      <c r="A6" s="108" t="s">
        <v>8</v>
      </c>
      <c r="B6" s="108"/>
      <c r="C6" s="108"/>
      <c r="D6" s="108"/>
      <c r="E6" s="108"/>
      <c r="F6" s="108" t="s">
        <v>128</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129</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22749</v>
      </c>
      <c r="M15" s="105"/>
      <c r="N15" s="9" t="s">
        <v>24</v>
      </c>
      <c r="O15" s="10"/>
    </row>
    <row r="16" spans="1:15" ht="15" customHeight="1" x14ac:dyDescent="0.4">
      <c r="A16" s="81" t="s">
        <v>25</v>
      </c>
      <c r="B16" s="82"/>
      <c r="C16" s="82"/>
      <c r="D16" s="82"/>
      <c r="E16" s="82"/>
      <c r="F16" s="82"/>
      <c r="G16" s="82"/>
      <c r="H16" s="82"/>
      <c r="I16" s="82"/>
      <c r="J16" s="82"/>
      <c r="K16" s="11"/>
      <c r="L16" s="83">
        <v>23170</v>
      </c>
      <c r="M16" s="83"/>
      <c r="N16" s="12" t="s">
        <v>24</v>
      </c>
      <c r="O16" s="13"/>
    </row>
    <row r="17" spans="1:15" ht="15" customHeight="1" x14ac:dyDescent="0.4">
      <c r="A17" s="118" t="s">
        <v>26</v>
      </c>
      <c r="B17" s="119"/>
      <c r="C17" s="119"/>
      <c r="D17" s="119"/>
      <c r="E17" s="119"/>
      <c r="F17" s="119"/>
      <c r="G17" s="119"/>
      <c r="H17" s="119"/>
      <c r="I17" s="119"/>
      <c r="J17" s="120"/>
      <c r="K17" s="14"/>
      <c r="L17" s="105">
        <v>22600</v>
      </c>
      <c r="M17" s="105"/>
      <c r="N17" s="9" t="s">
        <v>27</v>
      </c>
      <c r="O17" s="10"/>
    </row>
    <row r="18" spans="1:15" ht="15" customHeight="1" x14ac:dyDescent="0.4">
      <c r="A18" s="81" t="s">
        <v>28</v>
      </c>
      <c r="B18" s="82"/>
      <c r="C18" s="82"/>
      <c r="D18" s="82"/>
      <c r="E18" s="82"/>
      <c r="F18" s="82"/>
      <c r="G18" s="82"/>
      <c r="H18" s="82"/>
      <c r="I18" s="82"/>
      <c r="J18" s="82"/>
      <c r="K18" s="15"/>
      <c r="L18" s="83">
        <v>23000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2.9</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130</v>
      </c>
      <c r="B23" s="64"/>
      <c r="C23" s="64"/>
      <c r="D23" s="64"/>
      <c r="E23" s="64"/>
      <c r="F23" s="64"/>
      <c r="G23" s="64"/>
      <c r="H23" s="64"/>
      <c r="I23" s="64"/>
      <c r="J23" s="64"/>
      <c r="K23" s="64"/>
      <c r="L23" s="64"/>
      <c r="M23" s="64"/>
      <c r="N23" s="64"/>
      <c r="O23" s="65"/>
    </row>
    <row r="24" spans="1:15" ht="90" customHeight="1" x14ac:dyDescent="0.4">
      <c r="A24" s="63" t="s">
        <v>131</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132</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133</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0B00-000000000000}">
      <formula1>256</formula1>
    </dataValidation>
    <dataValidation type="textLength" operator="lessThanOrEqual" allowBlank="1" showInputMessage="1" showErrorMessage="1" sqref="A35:O35" xr:uid="{00000000-0002-0000-0B00-000001000000}">
      <formula1>100</formula1>
    </dataValidation>
    <dataValidation type="textLength" operator="lessThanOrEqual" allowBlank="1" showInputMessage="1" showErrorMessage="1" errorTitle="エラーメッセージ" error="255文字を超えています。_x000a_" sqref="A34:O34" xr:uid="{00000000-0002-0000-0B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2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920</v>
      </c>
      <c r="D4" s="133"/>
      <c r="E4" s="133"/>
      <c r="F4" s="133"/>
      <c r="G4" s="133"/>
      <c r="H4" s="110"/>
      <c r="I4" s="108" t="s">
        <v>4</v>
      </c>
      <c r="J4" s="133" t="s">
        <v>921</v>
      </c>
      <c r="K4" s="133"/>
      <c r="L4" s="133"/>
      <c r="M4" s="133"/>
      <c r="N4" s="133"/>
      <c r="O4" s="110"/>
    </row>
    <row r="5" spans="1:15" ht="15" customHeight="1" x14ac:dyDescent="0.4">
      <c r="A5" s="132"/>
      <c r="B5" s="132"/>
      <c r="C5" s="134" t="s">
        <v>37</v>
      </c>
      <c r="D5" s="134"/>
      <c r="E5" s="134"/>
      <c r="F5" s="134"/>
      <c r="G5" s="134"/>
      <c r="H5" s="135"/>
      <c r="I5" s="132"/>
      <c r="J5" s="134" t="s">
        <v>922</v>
      </c>
      <c r="K5" s="134"/>
      <c r="L5" s="134"/>
      <c r="M5" s="134"/>
      <c r="N5" s="134"/>
      <c r="O5" s="136"/>
    </row>
    <row r="6" spans="1:15" ht="15" customHeight="1" x14ac:dyDescent="0.4">
      <c r="A6" s="108" t="s">
        <v>8</v>
      </c>
      <c r="B6" s="108"/>
      <c r="C6" s="108"/>
      <c r="D6" s="108"/>
      <c r="E6" s="108"/>
      <c r="F6" s="108" t="s">
        <v>9</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923</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1746</v>
      </c>
      <c r="M15" s="105"/>
      <c r="N15" s="9" t="s">
        <v>24</v>
      </c>
      <c r="O15" s="10"/>
    </row>
    <row r="16" spans="1:15" ht="15" customHeight="1" x14ac:dyDescent="0.4">
      <c r="A16" s="81" t="s">
        <v>25</v>
      </c>
      <c r="B16" s="82"/>
      <c r="C16" s="82"/>
      <c r="D16" s="82"/>
      <c r="E16" s="82"/>
      <c r="F16" s="82"/>
      <c r="G16" s="82"/>
      <c r="H16" s="82"/>
      <c r="I16" s="82"/>
      <c r="J16" s="82"/>
      <c r="K16" s="11"/>
      <c r="L16" s="83">
        <v>1751</v>
      </c>
      <c r="M16" s="83"/>
      <c r="N16" s="12" t="s">
        <v>24</v>
      </c>
      <c r="O16" s="13"/>
    </row>
    <row r="17" spans="1:15" ht="15" customHeight="1" x14ac:dyDescent="0.4">
      <c r="A17" s="118" t="s">
        <v>26</v>
      </c>
      <c r="B17" s="119"/>
      <c r="C17" s="119"/>
      <c r="D17" s="119"/>
      <c r="E17" s="119"/>
      <c r="F17" s="119"/>
      <c r="G17" s="119"/>
      <c r="H17" s="119"/>
      <c r="I17" s="119"/>
      <c r="J17" s="120"/>
      <c r="K17" s="14"/>
      <c r="L17" s="105">
        <v>1694</v>
      </c>
      <c r="M17" s="105"/>
      <c r="N17" s="9" t="s">
        <v>27</v>
      </c>
      <c r="O17" s="10"/>
    </row>
    <row r="18" spans="1:15" ht="15" customHeight="1" x14ac:dyDescent="0.4">
      <c r="A18" s="81" t="s">
        <v>28</v>
      </c>
      <c r="B18" s="82"/>
      <c r="C18" s="82"/>
      <c r="D18" s="82"/>
      <c r="E18" s="82"/>
      <c r="F18" s="82"/>
      <c r="G18" s="82"/>
      <c r="H18" s="82"/>
      <c r="I18" s="82"/>
      <c r="J18" s="82"/>
      <c r="K18" s="15"/>
      <c r="L18" s="83">
        <v>1698</v>
      </c>
      <c r="M18" s="83"/>
      <c r="N18" s="12" t="s">
        <v>27</v>
      </c>
      <c r="O18" s="13"/>
    </row>
    <row r="19" spans="1:15" ht="15" customHeight="1" x14ac:dyDescent="0.4">
      <c r="A19" s="59"/>
      <c r="B19" s="60"/>
      <c r="C19" s="60"/>
      <c r="D19" s="60"/>
      <c r="E19" s="60"/>
      <c r="F19" s="62"/>
      <c r="G19" s="88" t="s">
        <v>29</v>
      </c>
      <c r="H19" s="16" t="s">
        <v>13</v>
      </c>
      <c r="I19" s="90" t="s">
        <v>30</v>
      </c>
      <c r="J19" s="91"/>
      <c r="K19" s="91"/>
      <c r="L19" s="92"/>
      <c r="M19" s="93">
        <v>3.1</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924</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925</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7700-000000000000}">
      <formula1>256</formula1>
    </dataValidation>
    <dataValidation type="textLength" operator="lessThanOrEqual" allowBlank="1" showInputMessage="1" showErrorMessage="1" sqref="A35:O35" xr:uid="{00000000-0002-0000-7700-000001000000}">
      <formula1>100</formula1>
    </dataValidation>
    <dataValidation type="textLength" operator="lessThanOrEqual" allowBlank="1" showInputMessage="1" showErrorMessage="1" errorTitle="エラーメッセージ" error="255文字を超えています。_x000a_" sqref="A34:O34" xr:uid="{00000000-0002-0000-77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2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926</v>
      </c>
      <c r="D4" s="133"/>
      <c r="E4" s="133"/>
      <c r="F4" s="133"/>
      <c r="G4" s="133"/>
      <c r="H4" s="110"/>
      <c r="I4" s="108" t="s">
        <v>4</v>
      </c>
      <c r="J4" s="133" t="s">
        <v>927</v>
      </c>
      <c r="K4" s="133"/>
      <c r="L4" s="133"/>
      <c r="M4" s="133"/>
      <c r="N4" s="133"/>
      <c r="O4" s="110"/>
    </row>
    <row r="5" spans="1:15" ht="15" customHeight="1" x14ac:dyDescent="0.4">
      <c r="A5" s="132"/>
      <c r="B5" s="132"/>
      <c r="C5" s="134" t="s">
        <v>37</v>
      </c>
      <c r="D5" s="134"/>
      <c r="E5" s="134"/>
      <c r="F5" s="134"/>
      <c r="G5" s="134"/>
      <c r="H5" s="135"/>
      <c r="I5" s="132"/>
      <c r="J5" s="134" t="s">
        <v>928</v>
      </c>
      <c r="K5" s="134"/>
      <c r="L5" s="134"/>
      <c r="M5" s="134"/>
      <c r="N5" s="134"/>
      <c r="O5" s="136"/>
    </row>
    <row r="6" spans="1:15" ht="15" customHeight="1" x14ac:dyDescent="0.4">
      <c r="A6" s="108" t="s">
        <v>8</v>
      </c>
      <c r="B6" s="108"/>
      <c r="C6" s="108"/>
      <c r="D6" s="108"/>
      <c r="E6" s="108"/>
      <c r="F6" s="108" t="s">
        <v>54</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929</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1421</v>
      </c>
      <c r="M15" s="105"/>
      <c r="N15" s="9" t="s">
        <v>24</v>
      </c>
      <c r="O15" s="10"/>
    </row>
    <row r="16" spans="1:15" ht="15" customHeight="1" x14ac:dyDescent="0.4">
      <c r="A16" s="81" t="s">
        <v>25</v>
      </c>
      <c r="B16" s="82"/>
      <c r="C16" s="82"/>
      <c r="D16" s="82"/>
      <c r="E16" s="82"/>
      <c r="F16" s="82"/>
      <c r="G16" s="82"/>
      <c r="H16" s="82"/>
      <c r="I16" s="82"/>
      <c r="J16" s="82"/>
      <c r="K16" s="11"/>
      <c r="L16" s="83">
        <v>1450</v>
      </c>
      <c r="M16" s="83"/>
      <c r="N16" s="12" t="s">
        <v>24</v>
      </c>
      <c r="O16" s="13"/>
    </row>
    <row r="17" spans="1:15" ht="15" customHeight="1" x14ac:dyDescent="0.4">
      <c r="A17" s="118" t="s">
        <v>26</v>
      </c>
      <c r="B17" s="119"/>
      <c r="C17" s="119"/>
      <c r="D17" s="119"/>
      <c r="E17" s="119"/>
      <c r="F17" s="119"/>
      <c r="G17" s="119"/>
      <c r="H17" s="119"/>
      <c r="I17" s="119"/>
      <c r="J17" s="120"/>
      <c r="K17" s="14"/>
      <c r="L17" s="105">
        <v>1378</v>
      </c>
      <c r="M17" s="105"/>
      <c r="N17" s="9" t="s">
        <v>27</v>
      </c>
      <c r="O17" s="10"/>
    </row>
    <row r="18" spans="1:15" ht="15" customHeight="1" x14ac:dyDescent="0.4">
      <c r="A18" s="81" t="s">
        <v>28</v>
      </c>
      <c r="B18" s="82"/>
      <c r="C18" s="82"/>
      <c r="D18" s="82"/>
      <c r="E18" s="82"/>
      <c r="F18" s="82"/>
      <c r="G18" s="82"/>
      <c r="H18" s="82"/>
      <c r="I18" s="82"/>
      <c r="J18" s="82"/>
      <c r="K18" s="15"/>
      <c r="L18" s="83">
        <v>1406</v>
      </c>
      <c r="M18" s="83"/>
      <c r="N18" s="12" t="s">
        <v>27</v>
      </c>
      <c r="O18" s="13"/>
    </row>
    <row r="19" spans="1:15" ht="15" customHeight="1" x14ac:dyDescent="0.4">
      <c r="A19" s="59"/>
      <c r="B19" s="60"/>
      <c r="C19" s="60"/>
      <c r="D19" s="60"/>
      <c r="E19" s="60"/>
      <c r="F19" s="62"/>
      <c r="G19" s="88" t="s">
        <v>29</v>
      </c>
      <c r="H19" s="16" t="s">
        <v>13</v>
      </c>
      <c r="I19" s="90" t="s">
        <v>30</v>
      </c>
      <c r="J19" s="91"/>
      <c r="K19" s="91"/>
      <c r="L19" s="92"/>
      <c r="M19" s="93">
        <v>3.1</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930</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931</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7800-000000000000}">
      <formula1>256</formula1>
    </dataValidation>
    <dataValidation type="textLength" operator="lessThanOrEqual" allowBlank="1" showInputMessage="1" showErrorMessage="1" sqref="A35:O35" xr:uid="{00000000-0002-0000-7800-000001000000}">
      <formula1>100</formula1>
    </dataValidation>
    <dataValidation type="textLength" operator="lessThanOrEqual" allowBlank="1" showInputMessage="1" showErrorMessage="1" errorTitle="エラーメッセージ" error="255文字を超えています。_x000a_" sqref="A34:O34" xr:uid="{00000000-0002-0000-78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2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932</v>
      </c>
      <c r="D4" s="133"/>
      <c r="E4" s="133"/>
      <c r="F4" s="133"/>
      <c r="G4" s="133"/>
      <c r="H4" s="110"/>
      <c r="I4" s="108" t="s">
        <v>4</v>
      </c>
      <c r="J4" s="133" t="s">
        <v>933</v>
      </c>
      <c r="K4" s="133"/>
      <c r="L4" s="133"/>
      <c r="M4" s="133"/>
      <c r="N4" s="133"/>
      <c r="O4" s="110"/>
    </row>
    <row r="5" spans="1:15" ht="15" customHeight="1" x14ac:dyDescent="0.4">
      <c r="A5" s="132"/>
      <c r="B5" s="132"/>
      <c r="C5" s="134" t="s">
        <v>37</v>
      </c>
      <c r="D5" s="134"/>
      <c r="E5" s="134"/>
      <c r="F5" s="134"/>
      <c r="G5" s="134"/>
      <c r="H5" s="135"/>
      <c r="I5" s="132"/>
      <c r="J5" s="134" t="s">
        <v>934</v>
      </c>
      <c r="K5" s="134"/>
      <c r="L5" s="134"/>
      <c r="M5" s="134"/>
      <c r="N5" s="134"/>
      <c r="O5" s="136"/>
    </row>
    <row r="6" spans="1:15" ht="15" customHeight="1" x14ac:dyDescent="0.4">
      <c r="A6" s="108" t="s">
        <v>8</v>
      </c>
      <c r="B6" s="108"/>
      <c r="C6" s="108"/>
      <c r="D6" s="108"/>
      <c r="E6" s="108"/>
      <c r="F6" s="108" t="s">
        <v>184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935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5913</v>
      </c>
      <c r="M15" s="105"/>
      <c r="N15" s="9" t="s">
        <v>24</v>
      </c>
      <c r="O15" s="10"/>
    </row>
    <row r="16" spans="1:15" ht="15" customHeight="1" x14ac:dyDescent="0.4">
      <c r="A16" s="81" t="s">
        <v>25</v>
      </c>
      <c r="B16" s="82"/>
      <c r="C16" s="82"/>
      <c r="D16" s="82"/>
      <c r="E16" s="82"/>
      <c r="F16" s="82"/>
      <c r="G16" s="82"/>
      <c r="H16" s="82"/>
      <c r="I16" s="82"/>
      <c r="J16" s="82"/>
      <c r="K16" s="11"/>
      <c r="L16" s="83">
        <v>6485</v>
      </c>
      <c r="M16" s="83"/>
      <c r="N16" s="12" t="s">
        <v>24</v>
      </c>
      <c r="O16" s="13"/>
    </row>
    <row r="17" spans="1:15" ht="15" customHeight="1" x14ac:dyDescent="0.4">
      <c r="A17" s="118" t="s">
        <v>26</v>
      </c>
      <c r="B17" s="119"/>
      <c r="C17" s="119"/>
      <c r="D17" s="119"/>
      <c r="E17" s="119"/>
      <c r="F17" s="119"/>
      <c r="G17" s="119"/>
      <c r="H17" s="119"/>
      <c r="I17" s="119"/>
      <c r="J17" s="120"/>
      <c r="K17" s="14"/>
      <c r="L17" s="105">
        <v>5735</v>
      </c>
      <c r="M17" s="105"/>
      <c r="N17" s="9" t="s">
        <v>27</v>
      </c>
      <c r="O17" s="10"/>
    </row>
    <row r="18" spans="1:15" ht="15" customHeight="1" x14ac:dyDescent="0.4">
      <c r="A18" s="81" t="s">
        <v>28</v>
      </c>
      <c r="B18" s="82"/>
      <c r="C18" s="82"/>
      <c r="D18" s="82"/>
      <c r="E18" s="82"/>
      <c r="F18" s="82"/>
      <c r="G18" s="82"/>
      <c r="H18" s="82"/>
      <c r="I18" s="82"/>
      <c r="J18" s="82"/>
      <c r="K18" s="15"/>
      <c r="L18" s="83">
        <v>6290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3.1</v>
      </c>
      <c r="N20" s="99"/>
      <c r="O20" s="13" t="s">
        <v>33</v>
      </c>
    </row>
    <row r="21" spans="1:15" ht="15" customHeight="1" x14ac:dyDescent="0.4">
      <c r="A21" s="52"/>
      <c r="B21" s="52"/>
      <c r="C21" s="52"/>
      <c r="D21" s="52"/>
      <c r="E21" s="52"/>
      <c r="F21" s="87"/>
      <c r="G21" s="100" t="s">
        <v>34</v>
      </c>
      <c r="H21" s="101"/>
      <c r="I21" s="101"/>
      <c r="J21" s="101"/>
      <c r="K21" s="101"/>
      <c r="L21" s="102"/>
      <c r="M21" s="103">
        <v>3.1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936</v>
      </c>
      <c r="B23" s="64"/>
      <c r="C23" s="64"/>
      <c r="D23" s="64"/>
      <c r="E23" s="64"/>
      <c r="F23" s="64"/>
      <c r="G23" s="64"/>
      <c r="H23" s="64"/>
      <c r="I23" s="64"/>
      <c r="J23" s="64"/>
      <c r="K23" s="64"/>
      <c r="L23" s="64"/>
      <c r="M23" s="64"/>
      <c r="N23" s="64"/>
      <c r="O23" s="65"/>
    </row>
    <row r="24" spans="1:15" ht="90" customHeight="1" x14ac:dyDescent="0.4">
      <c r="A24" s="63" t="s">
        <v>937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141</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938</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7900-000000000000}">
      <formula1>256</formula1>
    </dataValidation>
    <dataValidation type="textLength" operator="lessThanOrEqual" allowBlank="1" showInputMessage="1" showErrorMessage="1" sqref="A35:O35" xr:uid="{00000000-0002-0000-7900-000001000000}">
      <formula1>100</formula1>
    </dataValidation>
    <dataValidation type="textLength" operator="lessThanOrEqual" allowBlank="1" showInputMessage="1" showErrorMessage="1" errorTitle="エラーメッセージ" error="255文字を超えています。_x000a_" sqref="A34:O34" xr:uid="{00000000-0002-0000-79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2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939</v>
      </c>
      <c r="D4" s="133"/>
      <c r="E4" s="133"/>
      <c r="F4" s="133"/>
      <c r="G4" s="133"/>
      <c r="H4" s="110"/>
      <c r="I4" s="108" t="s">
        <v>4</v>
      </c>
      <c r="J4" s="133" t="s">
        <v>940</v>
      </c>
      <c r="K4" s="133"/>
      <c r="L4" s="133"/>
      <c r="M4" s="133"/>
      <c r="N4" s="133"/>
      <c r="O4" s="110"/>
    </row>
    <row r="5" spans="1:15" ht="15" customHeight="1" x14ac:dyDescent="0.4">
      <c r="A5" s="132"/>
      <c r="B5" s="132"/>
      <c r="C5" s="134" t="s">
        <v>37</v>
      </c>
      <c r="D5" s="134"/>
      <c r="E5" s="134"/>
      <c r="F5" s="134"/>
      <c r="G5" s="134"/>
      <c r="H5" s="135"/>
      <c r="I5" s="132"/>
      <c r="J5" s="134" t="s">
        <v>941</v>
      </c>
      <c r="K5" s="134"/>
      <c r="L5" s="134"/>
      <c r="M5" s="134"/>
      <c r="N5" s="134"/>
      <c r="O5" s="136"/>
    </row>
    <row r="6" spans="1:15" ht="15" customHeight="1" x14ac:dyDescent="0.4">
      <c r="A6" s="108" t="s">
        <v>8</v>
      </c>
      <c r="B6" s="108"/>
      <c r="C6" s="108"/>
      <c r="D6" s="108"/>
      <c r="E6" s="108"/>
      <c r="F6" s="108" t="s">
        <v>230</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942</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7243</v>
      </c>
      <c r="M15" s="105"/>
      <c r="N15" s="9" t="s">
        <v>24</v>
      </c>
      <c r="O15" s="10"/>
    </row>
    <row r="16" spans="1:15" ht="15" customHeight="1" x14ac:dyDescent="0.4">
      <c r="A16" s="81" t="s">
        <v>25</v>
      </c>
      <c r="B16" s="82"/>
      <c r="C16" s="82"/>
      <c r="D16" s="82"/>
      <c r="E16" s="82"/>
      <c r="F16" s="82"/>
      <c r="G16" s="82"/>
      <c r="H16" s="82"/>
      <c r="I16" s="82"/>
      <c r="J16" s="82"/>
      <c r="K16" s="11"/>
      <c r="L16" s="83">
        <v>8111</v>
      </c>
      <c r="M16" s="83"/>
      <c r="N16" s="12" t="s">
        <v>24</v>
      </c>
      <c r="O16" s="13"/>
    </row>
    <row r="17" spans="1:15" ht="15" customHeight="1" x14ac:dyDescent="0.4">
      <c r="A17" s="118" t="s">
        <v>26</v>
      </c>
      <c r="B17" s="119"/>
      <c r="C17" s="119"/>
      <c r="D17" s="119"/>
      <c r="E17" s="119"/>
      <c r="F17" s="119"/>
      <c r="G17" s="119"/>
      <c r="H17" s="119"/>
      <c r="I17" s="119"/>
      <c r="J17" s="120"/>
      <c r="K17" s="14"/>
      <c r="L17" s="105">
        <v>7026</v>
      </c>
      <c r="M17" s="105"/>
      <c r="N17" s="9" t="s">
        <v>27</v>
      </c>
      <c r="O17" s="10"/>
    </row>
    <row r="18" spans="1:15" ht="15" customHeight="1" x14ac:dyDescent="0.4">
      <c r="A18" s="81" t="s">
        <v>28</v>
      </c>
      <c r="B18" s="82"/>
      <c r="C18" s="82"/>
      <c r="D18" s="82"/>
      <c r="E18" s="82"/>
      <c r="F18" s="82"/>
      <c r="G18" s="82"/>
      <c r="H18" s="82"/>
      <c r="I18" s="82"/>
      <c r="J18" s="82"/>
      <c r="K18" s="15"/>
      <c r="L18" s="83">
        <v>7868</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943</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944</v>
      </c>
      <c r="B34" s="54"/>
      <c r="C34" s="54"/>
      <c r="D34" s="54"/>
      <c r="E34" s="54"/>
      <c r="F34" s="54"/>
      <c r="G34" s="54"/>
      <c r="H34" s="54"/>
      <c r="I34" s="54"/>
      <c r="J34" s="54"/>
      <c r="K34" s="54"/>
      <c r="L34" s="54"/>
      <c r="M34" s="54"/>
      <c r="N34" s="54"/>
      <c r="O34" s="55"/>
    </row>
    <row r="35" spans="1:15" ht="45" customHeight="1" x14ac:dyDescent="0.4">
      <c r="A35" s="78" t="s">
        <v>945</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7A00-000000000000}">
      <formula1>256</formula1>
    </dataValidation>
    <dataValidation type="textLength" operator="lessThanOrEqual" allowBlank="1" showInputMessage="1" showErrorMessage="1" sqref="A35:O35" xr:uid="{00000000-0002-0000-7A00-000001000000}">
      <formula1>100</formula1>
    </dataValidation>
    <dataValidation type="textLength" operator="lessThanOrEqual" allowBlank="1" showInputMessage="1" showErrorMessage="1" errorTitle="エラーメッセージ" error="255文字を超えています。_x000a_" sqref="A34:O34" xr:uid="{00000000-0002-0000-7A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2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946</v>
      </c>
      <c r="D4" s="133"/>
      <c r="E4" s="133"/>
      <c r="F4" s="133"/>
      <c r="G4" s="133"/>
      <c r="H4" s="110"/>
      <c r="I4" s="108" t="s">
        <v>4</v>
      </c>
      <c r="J4" s="133" t="s">
        <v>947</v>
      </c>
      <c r="K4" s="133"/>
      <c r="L4" s="133"/>
      <c r="M4" s="133"/>
      <c r="N4" s="133"/>
      <c r="O4" s="110"/>
    </row>
    <row r="5" spans="1:15" ht="15" customHeight="1" x14ac:dyDescent="0.4">
      <c r="A5" s="132"/>
      <c r="B5" s="132"/>
      <c r="C5" s="134" t="s">
        <v>37</v>
      </c>
      <c r="D5" s="134"/>
      <c r="E5" s="134"/>
      <c r="F5" s="134"/>
      <c r="G5" s="134"/>
      <c r="H5" s="135"/>
      <c r="I5" s="132"/>
      <c r="J5" s="134" t="s">
        <v>948</v>
      </c>
      <c r="K5" s="134"/>
      <c r="L5" s="134"/>
      <c r="M5" s="134"/>
      <c r="N5" s="134"/>
      <c r="O5" s="136"/>
    </row>
    <row r="6" spans="1:15" ht="15" customHeight="1" x14ac:dyDescent="0.4">
      <c r="A6" s="108" t="s">
        <v>8</v>
      </c>
      <c r="B6" s="108"/>
      <c r="C6" s="108"/>
      <c r="D6" s="108"/>
      <c r="E6" s="108"/>
      <c r="F6" s="108" t="s">
        <v>184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949</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9480</v>
      </c>
      <c r="M15" s="105"/>
      <c r="N15" s="9" t="s">
        <v>24</v>
      </c>
      <c r="O15" s="10"/>
    </row>
    <row r="16" spans="1:15" ht="15" customHeight="1" x14ac:dyDescent="0.4">
      <c r="A16" s="81" t="s">
        <v>25</v>
      </c>
      <c r="B16" s="82"/>
      <c r="C16" s="82"/>
      <c r="D16" s="82"/>
      <c r="E16" s="82"/>
      <c r="F16" s="82"/>
      <c r="G16" s="82"/>
      <c r="H16" s="82"/>
      <c r="I16" s="82"/>
      <c r="J16" s="82"/>
      <c r="K16" s="11"/>
      <c r="L16" s="83">
        <v>10014</v>
      </c>
      <c r="M16" s="83"/>
      <c r="N16" s="12" t="s">
        <v>24</v>
      </c>
      <c r="O16" s="13"/>
    </row>
    <row r="17" spans="1:15" ht="15" customHeight="1" x14ac:dyDescent="0.4">
      <c r="A17" s="118" t="s">
        <v>26</v>
      </c>
      <c r="B17" s="119"/>
      <c r="C17" s="119"/>
      <c r="D17" s="119"/>
      <c r="E17" s="119"/>
      <c r="F17" s="119"/>
      <c r="G17" s="119"/>
      <c r="H17" s="119"/>
      <c r="I17" s="119"/>
      <c r="J17" s="120"/>
      <c r="K17" s="14"/>
      <c r="L17" s="105">
        <v>9290</v>
      </c>
      <c r="M17" s="105"/>
      <c r="N17" s="9" t="s">
        <v>27</v>
      </c>
      <c r="O17" s="10"/>
    </row>
    <row r="18" spans="1:15" ht="15" customHeight="1" x14ac:dyDescent="0.4">
      <c r="A18" s="81" t="s">
        <v>28</v>
      </c>
      <c r="B18" s="82"/>
      <c r="C18" s="82"/>
      <c r="D18" s="82"/>
      <c r="E18" s="82"/>
      <c r="F18" s="82"/>
      <c r="G18" s="82"/>
      <c r="H18" s="82"/>
      <c r="I18" s="82"/>
      <c r="J18" s="82"/>
      <c r="K18" s="15"/>
      <c r="L18" s="83">
        <v>9814</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950</v>
      </c>
      <c r="B23" s="64"/>
      <c r="C23" s="64"/>
      <c r="D23" s="64"/>
      <c r="E23" s="64"/>
      <c r="F23" s="64"/>
      <c r="G23" s="64"/>
      <c r="H23" s="64"/>
      <c r="I23" s="64"/>
      <c r="J23" s="64"/>
      <c r="K23" s="64"/>
      <c r="L23" s="64"/>
      <c r="M23" s="64"/>
      <c r="N23" s="64"/>
      <c r="O23" s="65"/>
    </row>
    <row r="24" spans="1:15" ht="90" customHeight="1" x14ac:dyDescent="0.4">
      <c r="A24" s="63" t="s">
        <v>951</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952</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953</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7B00-000000000000}">
      <formula1>256</formula1>
    </dataValidation>
    <dataValidation type="textLength" operator="lessThanOrEqual" allowBlank="1" showInputMessage="1" showErrorMessage="1" sqref="A35:O35" xr:uid="{00000000-0002-0000-7B00-000001000000}">
      <formula1>100</formula1>
    </dataValidation>
    <dataValidation type="textLength" operator="lessThanOrEqual" allowBlank="1" showInputMessage="1" showErrorMessage="1" errorTitle="エラーメッセージ" error="255文字を超えています。_x000a_" sqref="A34:O34" xr:uid="{00000000-0002-0000-7B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2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954</v>
      </c>
      <c r="D4" s="133"/>
      <c r="E4" s="133"/>
      <c r="F4" s="133"/>
      <c r="G4" s="133"/>
      <c r="H4" s="110"/>
      <c r="I4" s="108" t="s">
        <v>4</v>
      </c>
      <c r="J4" s="133" t="s">
        <v>955</v>
      </c>
      <c r="K4" s="133"/>
      <c r="L4" s="133"/>
      <c r="M4" s="133"/>
      <c r="N4" s="133"/>
      <c r="O4" s="110"/>
    </row>
    <row r="5" spans="1:15" ht="15" customHeight="1" x14ac:dyDescent="0.4">
      <c r="A5" s="132"/>
      <c r="B5" s="132"/>
      <c r="C5" s="134" t="s">
        <v>956</v>
      </c>
      <c r="D5" s="134"/>
      <c r="E5" s="134"/>
      <c r="F5" s="134"/>
      <c r="G5" s="134"/>
      <c r="H5" s="135"/>
      <c r="I5" s="132"/>
      <c r="J5" s="134" t="s">
        <v>957</v>
      </c>
      <c r="K5" s="134"/>
      <c r="L5" s="134"/>
      <c r="M5" s="134"/>
      <c r="N5" s="134"/>
      <c r="O5" s="136"/>
    </row>
    <row r="6" spans="1:15" ht="15" customHeight="1" x14ac:dyDescent="0.4">
      <c r="A6" s="108" t="s">
        <v>8</v>
      </c>
      <c r="B6" s="108"/>
      <c r="C6" s="108"/>
      <c r="D6" s="108"/>
      <c r="E6" s="108"/>
      <c r="F6" s="108" t="s">
        <v>230</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958</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5383</v>
      </c>
      <c r="M15" s="105"/>
      <c r="N15" s="9" t="s">
        <v>24</v>
      </c>
      <c r="O15" s="10"/>
    </row>
    <row r="16" spans="1:15" ht="15" customHeight="1" x14ac:dyDescent="0.4">
      <c r="A16" s="81" t="s">
        <v>25</v>
      </c>
      <c r="B16" s="82"/>
      <c r="C16" s="82"/>
      <c r="D16" s="82"/>
      <c r="E16" s="82"/>
      <c r="F16" s="82"/>
      <c r="G16" s="82"/>
      <c r="H16" s="82"/>
      <c r="I16" s="82"/>
      <c r="J16" s="82"/>
      <c r="K16" s="11"/>
      <c r="L16" s="83">
        <v>5506</v>
      </c>
      <c r="M16" s="83"/>
      <c r="N16" s="12" t="s">
        <v>24</v>
      </c>
      <c r="O16" s="13"/>
    </row>
    <row r="17" spans="1:15" ht="15" customHeight="1" x14ac:dyDescent="0.4">
      <c r="A17" s="118" t="s">
        <v>26</v>
      </c>
      <c r="B17" s="119"/>
      <c r="C17" s="119"/>
      <c r="D17" s="119"/>
      <c r="E17" s="119"/>
      <c r="F17" s="119"/>
      <c r="G17" s="119"/>
      <c r="H17" s="119"/>
      <c r="I17" s="119"/>
      <c r="J17" s="120"/>
      <c r="K17" s="14"/>
      <c r="L17" s="105">
        <v>6175</v>
      </c>
      <c r="M17" s="105"/>
      <c r="N17" s="9" t="s">
        <v>27</v>
      </c>
      <c r="O17" s="10"/>
    </row>
    <row r="18" spans="1:15" ht="15" customHeight="1" x14ac:dyDescent="0.4">
      <c r="A18" s="81" t="s">
        <v>28</v>
      </c>
      <c r="B18" s="82"/>
      <c r="C18" s="82"/>
      <c r="D18" s="82"/>
      <c r="E18" s="82"/>
      <c r="F18" s="82"/>
      <c r="G18" s="82"/>
      <c r="H18" s="82"/>
      <c r="I18" s="82"/>
      <c r="J18" s="82"/>
      <c r="K18" s="15"/>
      <c r="L18" s="83">
        <v>6318</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959</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187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960</v>
      </c>
      <c r="B34" s="54"/>
      <c r="C34" s="54"/>
      <c r="D34" s="54"/>
      <c r="E34" s="54"/>
      <c r="F34" s="54"/>
      <c r="G34" s="54"/>
      <c r="H34" s="54"/>
      <c r="I34" s="54"/>
      <c r="J34" s="54"/>
      <c r="K34" s="54"/>
      <c r="L34" s="54"/>
      <c r="M34" s="54"/>
      <c r="N34" s="54"/>
      <c r="O34" s="55"/>
    </row>
    <row r="35" spans="1:15" ht="45" customHeight="1" x14ac:dyDescent="0.4">
      <c r="A35" s="56" t="s">
        <v>961</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7C00-000000000000}">
      <formula1>256</formula1>
    </dataValidation>
    <dataValidation type="textLength" operator="lessThanOrEqual" allowBlank="1" showInputMessage="1" showErrorMessage="1" sqref="A35:O35" xr:uid="{00000000-0002-0000-7C00-000001000000}">
      <formula1>100</formula1>
    </dataValidation>
    <dataValidation type="textLength" operator="lessThanOrEqual" allowBlank="1" showInputMessage="1" showErrorMessage="1" errorTitle="エラーメッセージ" error="255文字を超えています。_x000a_" sqref="A34:O34" xr:uid="{00000000-0002-0000-7C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962</v>
      </c>
      <c r="D4" s="133"/>
      <c r="E4" s="133"/>
      <c r="F4" s="133"/>
      <c r="G4" s="133"/>
      <c r="H4" s="110"/>
      <c r="I4" s="108" t="s">
        <v>4</v>
      </c>
      <c r="J4" s="133" t="s">
        <v>963</v>
      </c>
      <c r="K4" s="133"/>
      <c r="L4" s="133"/>
      <c r="M4" s="133"/>
      <c r="N4" s="133"/>
      <c r="O4" s="110"/>
    </row>
    <row r="5" spans="1:15" ht="15" customHeight="1" x14ac:dyDescent="0.4">
      <c r="A5" s="132"/>
      <c r="B5" s="132"/>
      <c r="C5" s="134" t="s">
        <v>37</v>
      </c>
      <c r="D5" s="134"/>
      <c r="E5" s="134"/>
      <c r="F5" s="134"/>
      <c r="G5" s="134"/>
      <c r="H5" s="135"/>
      <c r="I5" s="132"/>
      <c r="J5" s="134" t="s">
        <v>964</v>
      </c>
      <c r="K5" s="134"/>
      <c r="L5" s="134"/>
      <c r="M5" s="134"/>
      <c r="N5" s="134"/>
      <c r="O5" s="136"/>
    </row>
    <row r="6" spans="1:15" ht="15" customHeight="1" x14ac:dyDescent="0.4">
      <c r="A6" s="108" t="s">
        <v>8</v>
      </c>
      <c r="B6" s="108"/>
      <c r="C6" s="108"/>
      <c r="D6" s="108"/>
      <c r="E6" s="108"/>
      <c r="F6" s="108" t="s">
        <v>54</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965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3446</v>
      </c>
      <c r="M15" s="105"/>
      <c r="N15" s="9" t="s">
        <v>24</v>
      </c>
      <c r="O15" s="10"/>
    </row>
    <row r="16" spans="1:15" ht="15" customHeight="1" x14ac:dyDescent="0.4">
      <c r="A16" s="81" t="s">
        <v>25</v>
      </c>
      <c r="B16" s="82"/>
      <c r="C16" s="82"/>
      <c r="D16" s="82"/>
      <c r="E16" s="82"/>
      <c r="F16" s="82"/>
      <c r="G16" s="82"/>
      <c r="H16" s="82"/>
      <c r="I16" s="82"/>
      <c r="J16" s="82"/>
      <c r="K16" s="11"/>
      <c r="L16" s="83">
        <v>3446</v>
      </c>
      <c r="M16" s="83"/>
      <c r="N16" s="12" t="s">
        <v>24</v>
      </c>
      <c r="O16" s="13"/>
    </row>
    <row r="17" spans="1:15" ht="15" customHeight="1" x14ac:dyDescent="0.4">
      <c r="A17" s="118" t="s">
        <v>26</v>
      </c>
      <c r="B17" s="119"/>
      <c r="C17" s="119"/>
      <c r="D17" s="119"/>
      <c r="E17" s="119"/>
      <c r="F17" s="119"/>
      <c r="G17" s="119"/>
      <c r="H17" s="119"/>
      <c r="I17" s="119"/>
      <c r="J17" s="120"/>
      <c r="K17" s="14"/>
      <c r="L17" s="105">
        <v>3600</v>
      </c>
      <c r="M17" s="105"/>
      <c r="N17" s="9" t="s">
        <v>27</v>
      </c>
      <c r="O17" s="10"/>
    </row>
    <row r="18" spans="1:15" ht="15" customHeight="1" x14ac:dyDescent="0.4">
      <c r="A18" s="81" t="s">
        <v>28</v>
      </c>
      <c r="B18" s="82"/>
      <c r="C18" s="82"/>
      <c r="D18" s="82"/>
      <c r="E18" s="82"/>
      <c r="F18" s="82"/>
      <c r="G18" s="82"/>
      <c r="H18" s="82"/>
      <c r="I18" s="82"/>
      <c r="J18" s="82"/>
      <c r="K18" s="15"/>
      <c r="L18" s="83">
        <v>3600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5.7</v>
      </c>
      <c r="N20" s="99"/>
      <c r="O20" s="13" t="s">
        <v>33</v>
      </c>
    </row>
    <row r="21" spans="1:15" ht="15" customHeight="1" x14ac:dyDescent="0.4">
      <c r="A21" s="52"/>
      <c r="B21" s="52"/>
      <c r="C21" s="52"/>
      <c r="D21" s="52"/>
      <c r="E21" s="52"/>
      <c r="F21" s="87"/>
      <c r="G21" s="100" t="s">
        <v>34</v>
      </c>
      <c r="H21" s="101"/>
      <c r="I21" s="101"/>
      <c r="J21" s="101"/>
      <c r="K21" s="101"/>
      <c r="L21" s="102"/>
      <c r="M21" s="103">
        <v>5.7</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966</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967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968</v>
      </c>
      <c r="B34" s="54"/>
      <c r="C34" s="54"/>
      <c r="D34" s="54"/>
      <c r="E34" s="54"/>
      <c r="F34" s="54"/>
      <c r="G34" s="54"/>
      <c r="H34" s="54"/>
      <c r="I34" s="54"/>
      <c r="J34" s="54"/>
      <c r="K34" s="54"/>
      <c r="L34" s="54"/>
      <c r="M34" s="54"/>
      <c r="N34" s="54"/>
      <c r="O34" s="55"/>
    </row>
    <row r="35" spans="1:15" ht="45" customHeight="1" x14ac:dyDescent="0.4">
      <c r="A35" s="56" t="s">
        <v>969</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7D00-000000000000}">
      <formula1>256</formula1>
    </dataValidation>
    <dataValidation type="textLength" operator="lessThanOrEqual" allowBlank="1" showInputMessage="1" showErrorMessage="1" sqref="A35:O35" xr:uid="{00000000-0002-0000-7D00-000001000000}">
      <formula1>100</formula1>
    </dataValidation>
    <dataValidation type="textLength" operator="lessThanOrEqual" allowBlank="1" showInputMessage="1" showErrorMessage="1" errorTitle="エラーメッセージ" error="255文字を超えています。_x000a_" sqref="A34:O34" xr:uid="{00000000-0002-0000-7D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970</v>
      </c>
      <c r="D4" s="133"/>
      <c r="E4" s="133"/>
      <c r="F4" s="133"/>
      <c r="G4" s="133"/>
      <c r="H4" s="110"/>
      <c r="I4" s="108" t="s">
        <v>4</v>
      </c>
      <c r="J4" s="133" t="s">
        <v>971</v>
      </c>
      <c r="K4" s="133"/>
      <c r="L4" s="133"/>
      <c r="M4" s="133"/>
      <c r="N4" s="133"/>
      <c r="O4" s="110"/>
    </row>
    <row r="5" spans="1:15" ht="15" customHeight="1" x14ac:dyDescent="0.4">
      <c r="A5" s="132"/>
      <c r="B5" s="132"/>
      <c r="C5" s="134" t="s">
        <v>37</v>
      </c>
      <c r="D5" s="134"/>
      <c r="E5" s="134"/>
      <c r="F5" s="134"/>
      <c r="G5" s="134"/>
      <c r="H5" s="135"/>
      <c r="I5" s="132"/>
      <c r="J5" s="134" t="s">
        <v>972</v>
      </c>
      <c r="K5" s="134"/>
      <c r="L5" s="134"/>
      <c r="M5" s="134"/>
      <c r="N5" s="134"/>
      <c r="O5" s="136"/>
    </row>
    <row r="6" spans="1:15" ht="15" customHeight="1" x14ac:dyDescent="0.4">
      <c r="A6" s="108" t="s">
        <v>8</v>
      </c>
      <c r="B6" s="108"/>
      <c r="C6" s="108"/>
      <c r="D6" s="108"/>
      <c r="E6" s="108"/>
      <c r="F6" s="108" t="s">
        <v>973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974</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3149</v>
      </c>
      <c r="M15" s="105"/>
      <c r="N15" s="9" t="s">
        <v>24</v>
      </c>
      <c r="O15" s="10"/>
    </row>
    <row r="16" spans="1:15" ht="15" customHeight="1" x14ac:dyDescent="0.4">
      <c r="A16" s="81" t="s">
        <v>25</v>
      </c>
      <c r="B16" s="82"/>
      <c r="C16" s="82"/>
      <c r="D16" s="82"/>
      <c r="E16" s="82"/>
      <c r="F16" s="82"/>
      <c r="G16" s="82"/>
      <c r="H16" s="82"/>
      <c r="I16" s="82"/>
      <c r="J16" s="82"/>
      <c r="K16" s="11"/>
      <c r="L16" s="83">
        <v>3739</v>
      </c>
      <c r="M16" s="83"/>
      <c r="N16" s="12" t="s">
        <v>24</v>
      </c>
      <c r="O16" s="13"/>
    </row>
    <row r="17" spans="1:15" ht="15" customHeight="1" x14ac:dyDescent="0.4">
      <c r="A17" s="118" t="s">
        <v>26</v>
      </c>
      <c r="B17" s="119"/>
      <c r="C17" s="119"/>
      <c r="D17" s="119"/>
      <c r="E17" s="119"/>
      <c r="F17" s="119"/>
      <c r="G17" s="119"/>
      <c r="H17" s="119"/>
      <c r="I17" s="119"/>
      <c r="J17" s="120"/>
      <c r="K17" s="14"/>
      <c r="L17" s="105">
        <v>3055</v>
      </c>
      <c r="M17" s="105"/>
      <c r="N17" s="9" t="s">
        <v>27</v>
      </c>
      <c r="O17" s="10"/>
    </row>
    <row r="18" spans="1:15" ht="15" customHeight="1" x14ac:dyDescent="0.4">
      <c r="A18" s="81" t="s">
        <v>28</v>
      </c>
      <c r="B18" s="82"/>
      <c r="C18" s="82"/>
      <c r="D18" s="82"/>
      <c r="E18" s="82"/>
      <c r="F18" s="82"/>
      <c r="G18" s="82"/>
      <c r="H18" s="82"/>
      <c r="I18" s="82"/>
      <c r="J18" s="82"/>
      <c r="K18" s="15"/>
      <c r="L18" s="83">
        <v>3627</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975</v>
      </c>
      <c r="B23" s="64"/>
      <c r="C23" s="64"/>
      <c r="D23" s="64"/>
      <c r="E23" s="64"/>
      <c r="F23" s="64"/>
      <c r="G23" s="64"/>
      <c r="H23" s="64"/>
      <c r="I23" s="64"/>
      <c r="J23" s="64"/>
      <c r="K23" s="64"/>
      <c r="L23" s="64"/>
      <c r="M23" s="64"/>
      <c r="N23" s="64"/>
      <c r="O23" s="65"/>
    </row>
    <row r="24" spans="1:15" ht="90" customHeight="1" x14ac:dyDescent="0.4">
      <c r="A24" s="63" t="s">
        <v>976</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977</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7E00-000000000000}">
      <formula1>256</formula1>
    </dataValidation>
    <dataValidation type="textLength" operator="lessThanOrEqual" allowBlank="1" showInputMessage="1" showErrorMessage="1" sqref="A35:O35" xr:uid="{00000000-0002-0000-7E00-000001000000}">
      <formula1>100</formula1>
    </dataValidation>
    <dataValidation type="textLength" operator="lessThanOrEqual" allowBlank="1" showInputMessage="1" showErrorMessage="1" errorTitle="エラーメッセージ" error="255文字を超えています。_x000a_" sqref="A34:O34" xr:uid="{00000000-0002-0000-7E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978</v>
      </c>
      <c r="D4" s="133"/>
      <c r="E4" s="133"/>
      <c r="F4" s="133"/>
      <c r="G4" s="133"/>
      <c r="H4" s="110"/>
      <c r="I4" s="108" t="s">
        <v>4</v>
      </c>
      <c r="J4" s="133" t="s">
        <v>979</v>
      </c>
      <c r="K4" s="133"/>
      <c r="L4" s="133"/>
      <c r="M4" s="133"/>
      <c r="N4" s="133"/>
      <c r="O4" s="110"/>
    </row>
    <row r="5" spans="1:15" ht="15" customHeight="1" x14ac:dyDescent="0.4">
      <c r="A5" s="132"/>
      <c r="B5" s="132"/>
      <c r="C5" s="134" t="s">
        <v>37</v>
      </c>
      <c r="D5" s="134"/>
      <c r="E5" s="134"/>
      <c r="F5" s="134"/>
      <c r="G5" s="134"/>
      <c r="H5" s="135"/>
      <c r="I5" s="132"/>
      <c r="J5" s="134" t="s">
        <v>980</v>
      </c>
      <c r="K5" s="134"/>
      <c r="L5" s="134"/>
      <c r="M5" s="134"/>
      <c r="N5" s="134"/>
      <c r="O5" s="136"/>
    </row>
    <row r="6" spans="1:15" ht="15" customHeight="1" x14ac:dyDescent="0.4">
      <c r="A6" s="108" t="s">
        <v>8</v>
      </c>
      <c r="B6" s="108"/>
      <c r="C6" s="108"/>
      <c r="D6" s="108"/>
      <c r="E6" s="108"/>
      <c r="F6" s="108" t="s">
        <v>71</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981</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9457</v>
      </c>
      <c r="M15" s="105"/>
      <c r="N15" s="9" t="s">
        <v>24</v>
      </c>
      <c r="O15" s="10"/>
    </row>
    <row r="16" spans="1:15" ht="15" customHeight="1" x14ac:dyDescent="0.4">
      <c r="A16" s="81" t="s">
        <v>25</v>
      </c>
      <c r="B16" s="82"/>
      <c r="C16" s="82"/>
      <c r="D16" s="82"/>
      <c r="E16" s="82"/>
      <c r="F16" s="82"/>
      <c r="G16" s="82"/>
      <c r="H16" s="82"/>
      <c r="I16" s="82"/>
      <c r="J16" s="82"/>
      <c r="K16" s="11"/>
      <c r="L16" s="83">
        <v>10122</v>
      </c>
      <c r="M16" s="83"/>
      <c r="N16" s="12" t="s">
        <v>24</v>
      </c>
      <c r="O16" s="13"/>
    </row>
    <row r="17" spans="1:15" ht="15" customHeight="1" x14ac:dyDescent="0.4">
      <c r="A17" s="118" t="s">
        <v>26</v>
      </c>
      <c r="B17" s="119"/>
      <c r="C17" s="119"/>
      <c r="D17" s="119"/>
      <c r="E17" s="119"/>
      <c r="F17" s="119"/>
      <c r="G17" s="119"/>
      <c r="H17" s="119"/>
      <c r="I17" s="119"/>
      <c r="J17" s="120"/>
      <c r="K17" s="14"/>
      <c r="L17" s="105">
        <v>9176</v>
      </c>
      <c r="M17" s="105"/>
      <c r="N17" s="9" t="s">
        <v>27</v>
      </c>
      <c r="O17" s="10"/>
    </row>
    <row r="18" spans="1:15" ht="15" customHeight="1" x14ac:dyDescent="0.4">
      <c r="A18" s="81" t="s">
        <v>28</v>
      </c>
      <c r="B18" s="82"/>
      <c r="C18" s="82"/>
      <c r="D18" s="82"/>
      <c r="E18" s="82"/>
      <c r="F18" s="82"/>
      <c r="G18" s="82"/>
      <c r="H18" s="82"/>
      <c r="I18" s="82"/>
      <c r="J18" s="82"/>
      <c r="K18" s="15"/>
      <c r="L18" s="83">
        <v>9821</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982</v>
      </c>
      <c r="B23" s="64"/>
      <c r="C23" s="64"/>
      <c r="D23" s="64"/>
      <c r="E23" s="64"/>
      <c r="F23" s="64"/>
      <c r="G23" s="64"/>
      <c r="H23" s="64"/>
      <c r="I23" s="64"/>
      <c r="J23" s="64"/>
      <c r="K23" s="64"/>
      <c r="L23" s="64"/>
      <c r="M23" s="64"/>
      <c r="N23" s="64"/>
      <c r="O23" s="65"/>
    </row>
    <row r="24" spans="1:15" ht="90" customHeight="1" x14ac:dyDescent="0.4">
      <c r="A24" s="63" t="s">
        <v>983</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984</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7F00-000000000000}">
      <formula1>256</formula1>
    </dataValidation>
    <dataValidation type="textLength" operator="lessThanOrEqual" allowBlank="1" showInputMessage="1" showErrorMessage="1" sqref="A35:O35" xr:uid="{00000000-0002-0000-7F00-000001000000}">
      <formula1>100</formula1>
    </dataValidation>
    <dataValidation type="textLength" operator="lessThanOrEqual" allowBlank="1" showInputMessage="1" showErrorMessage="1" errorTitle="エラーメッセージ" error="255文字を超えています。_x000a_" sqref="A34:O34" xr:uid="{00000000-0002-0000-7F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985</v>
      </c>
      <c r="D4" s="133"/>
      <c r="E4" s="133"/>
      <c r="F4" s="133"/>
      <c r="G4" s="133"/>
      <c r="H4" s="110"/>
      <c r="I4" s="108" t="s">
        <v>4</v>
      </c>
      <c r="J4" s="133" t="s">
        <v>986</v>
      </c>
      <c r="K4" s="133"/>
      <c r="L4" s="133"/>
      <c r="M4" s="133"/>
      <c r="N4" s="133"/>
      <c r="O4" s="110"/>
    </row>
    <row r="5" spans="1:15" ht="15" customHeight="1" x14ac:dyDescent="0.4">
      <c r="A5" s="132"/>
      <c r="B5" s="132"/>
      <c r="C5" s="134" t="s">
        <v>987</v>
      </c>
      <c r="D5" s="134"/>
      <c r="E5" s="134"/>
      <c r="F5" s="134"/>
      <c r="G5" s="134"/>
      <c r="H5" s="135"/>
      <c r="I5" s="132"/>
      <c r="J5" s="134" t="s">
        <v>988</v>
      </c>
      <c r="K5" s="134"/>
      <c r="L5" s="134"/>
      <c r="M5" s="134"/>
      <c r="N5" s="134"/>
      <c r="O5" s="136"/>
    </row>
    <row r="6" spans="1:15" ht="15" customHeight="1" x14ac:dyDescent="0.4">
      <c r="A6" s="108" t="s">
        <v>8</v>
      </c>
      <c r="B6" s="108"/>
      <c r="C6" s="108"/>
      <c r="D6" s="108"/>
      <c r="E6" s="108"/>
      <c r="F6" s="108" t="s">
        <v>54</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989</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1637</v>
      </c>
      <c r="M15" s="105"/>
      <c r="N15" s="9" t="s">
        <v>24</v>
      </c>
      <c r="O15" s="10"/>
    </row>
    <row r="16" spans="1:15" ht="15" customHeight="1" x14ac:dyDescent="0.4">
      <c r="A16" s="81" t="s">
        <v>25</v>
      </c>
      <c r="B16" s="82"/>
      <c r="C16" s="82"/>
      <c r="D16" s="82"/>
      <c r="E16" s="82"/>
      <c r="F16" s="82"/>
      <c r="G16" s="82"/>
      <c r="H16" s="82"/>
      <c r="I16" s="82"/>
      <c r="J16" s="82"/>
      <c r="K16" s="11"/>
      <c r="L16" s="83">
        <v>1637</v>
      </c>
      <c r="M16" s="83"/>
      <c r="N16" s="12" t="s">
        <v>24</v>
      </c>
      <c r="O16" s="13"/>
    </row>
    <row r="17" spans="1:15" ht="15" customHeight="1" x14ac:dyDescent="0.4">
      <c r="A17" s="118" t="s">
        <v>26</v>
      </c>
      <c r="B17" s="119"/>
      <c r="C17" s="119"/>
      <c r="D17" s="119"/>
      <c r="E17" s="119"/>
      <c r="F17" s="119"/>
      <c r="G17" s="119"/>
      <c r="H17" s="119"/>
      <c r="I17" s="119"/>
      <c r="J17" s="120"/>
      <c r="K17" s="14"/>
      <c r="L17" s="105">
        <v>1588</v>
      </c>
      <c r="M17" s="105"/>
      <c r="N17" s="9" t="s">
        <v>27</v>
      </c>
      <c r="O17" s="10"/>
    </row>
    <row r="18" spans="1:15" ht="15" customHeight="1" x14ac:dyDescent="0.4">
      <c r="A18" s="81" t="s">
        <v>28</v>
      </c>
      <c r="B18" s="82"/>
      <c r="C18" s="82"/>
      <c r="D18" s="82"/>
      <c r="E18" s="82"/>
      <c r="F18" s="82"/>
      <c r="G18" s="82"/>
      <c r="H18" s="82"/>
      <c r="I18" s="82"/>
      <c r="J18" s="82"/>
      <c r="K18" s="15"/>
      <c r="L18" s="83">
        <v>0</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100</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990</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991</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8000-000000000000}">
      <formula1>256</formula1>
    </dataValidation>
    <dataValidation type="textLength" operator="lessThanOrEqual" allowBlank="1" showInputMessage="1" showErrorMessage="1" sqref="A35:O35" xr:uid="{00000000-0002-0000-8000-000001000000}">
      <formula1>100</formula1>
    </dataValidation>
    <dataValidation type="textLength" operator="lessThanOrEqual" allowBlank="1" showInputMessage="1" showErrorMessage="1" errorTitle="エラーメッセージ" error="255文字を超えています。_x000a_" sqref="A34:O34" xr:uid="{00000000-0002-0000-80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134</v>
      </c>
      <c r="D4" s="133"/>
      <c r="E4" s="133"/>
      <c r="F4" s="133"/>
      <c r="G4" s="133"/>
      <c r="H4" s="110"/>
      <c r="I4" s="108" t="s">
        <v>4</v>
      </c>
      <c r="J4" s="133" t="s">
        <v>135</v>
      </c>
      <c r="K4" s="133"/>
      <c r="L4" s="133"/>
      <c r="M4" s="133"/>
      <c r="N4" s="133"/>
      <c r="O4" s="110"/>
    </row>
    <row r="5" spans="1:15" ht="15" customHeight="1" x14ac:dyDescent="0.4">
      <c r="A5" s="132"/>
      <c r="B5" s="132"/>
      <c r="C5" s="134" t="s">
        <v>37</v>
      </c>
      <c r="D5" s="134"/>
      <c r="E5" s="134"/>
      <c r="F5" s="134"/>
      <c r="G5" s="134"/>
      <c r="H5" s="135"/>
      <c r="I5" s="132"/>
      <c r="J5" s="134" t="s">
        <v>136</v>
      </c>
      <c r="K5" s="134"/>
      <c r="L5" s="134"/>
      <c r="M5" s="134"/>
      <c r="N5" s="134"/>
      <c r="O5" s="136"/>
    </row>
    <row r="6" spans="1:15" ht="15" customHeight="1" x14ac:dyDescent="0.4">
      <c r="A6" s="108" t="s">
        <v>8</v>
      </c>
      <c r="B6" s="108"/>
      <c r="C6" s="108"/>
      <c r="D6" s="108"/>
      <c r="E6" s="108"/>
      <c r="F6" s="108" t="s">
        <v>137</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138</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3684</v>
      </c>
      <c r="M15" s="105"/>
      <c r="N15" s="9" t="s">
        <v>24</v>
      </c>
      <c r="O15" s="10"/>
    </row>
    <row r="16" spans="1:15" ht="15" customHeight="1" x14ac:dyDescent="0.4">
      <c r="A16" s="81" t="s">
        <v>25</v>
      </c>
      <c r="B16" s="82"/>
      <c r="C16" s="82"/>
      <c r="D16" s="82"/>
      <c r="E16" s="82"/>
      <c r="F16" s="82"/>
      <c r="G16" s="82"/>
      <c r="H16" s="82"/>
      <c r="I16" s="82"/>
      <c r="J16" s="82"/>
      <c r="K16" s="11"/>
      <c r="L16" s="83">
        <v>4122</v>
      </c>
      <c r="M16" s="83"/>
      <c r="N16" s="12" t="s">
        <v>24</v>
      </c>
      <c r="O16" s="13"/>
    </row>
    <row r="17" spans="1:15" ht="15" customHeight="1" x14ac:dyDescent="0.4">
      <c r="A17" s="118" t="s">
        <v>26</v>
      </c>
      <c r="B17" s="119"/>
      <c r="C17" s="119"/>
      <c r="D17" s="119"/>
      <c r="E17" s="119"/>
      <c r="F17" s="119"/>
      <c r="G17" s="119"/>
      <c r="H17" s="119"/>
      <c r="I17" s="119"/>
      <c r="J17" s="120"/>
      <c r="K17" s="14"/>
      <c r="L17" s="105">
        <v>3615</v>
      </c>
      <c r="M17" s="105"/>
      <c r="N17" s="9" t="s">
        <v>27</v>
      </c>
      <c r="O17" s="10"/>
    </row>
    <row r="18" spans="1:15" ht="15" customHeight="1" x14ac:dyDescent="0.4">
      <c r="A18" s="81" t="s">
        <v>28</v>
      </c>
      <c r="B18" s="82"/>
      <c r="C18" s="82"/>
      <c r="D18" s="82"/>
      <c r="E18" s="82"/>
      <c r="F18" s="82"/>
      <c r="G18" s="82"/>
      <c r="H18" s="82"/>
      <c r="I18" s="82"/>
      <c r="J18" s="82"/>
      <c r="K18" s="15"/>
      <c r="L18" s="83">
        <v>4045</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139</v>
      </c>
      <c r="B23" s="64"/>
      <c r="C23" s="64"/>
      <c r="D23" s="64"/>
      <c r="E23" s="64"/>
      <c r="F23" s="64"/>
      <c r="G23" s="64"/>
      <c r="H23" s="64"/>
      <c r="I23" s="64"/>
      <c r="J23" s="64"/>
      <c r="K23" s="64"/>
      <c r="L23" s="64"/>
      <c r="M23" s="64"/>
      <c r="N23" s="64"/>
      <c r="O23" s="65"/>
    </row>
    <row r="24" spans="1:15" ht="90" customHeight="1" x14ac:dyDescent="0.4">
      <c r="A24" s="63" t="s">
        <v>140</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141</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142</v>
      </c>
      <c r="B34" s="54"/>
      <c r="C34" s="54"/>
      <c r="D34" s="54"/>
      <c r="E34" s="54"/>
      <c r="F34" s="54"/>
      <c r="G34" s="54"/>
      <c r="H34" s="54"/>
      <c r="I34" s="54"/>
      <c r="J34" s="54"/>
      <c r="K34" s="54"/>
      <c r="L34" s="54"/>
      <c r="M34" s="54"/>
      <c r="N34" s="54"/>
      <c r="O34" s="55"/>
    </row>
    <row r="35" spans="1:15" ht="45" customHeight="1" x14ac:dyDescent="0.4">
      <c r="A35" s="56" t="s">
        <v>143</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0C00-000000000000}">
      <formula1>256</formula1>
    </dataValidation>
    <dataValidation type="textLength" operator="lessThanOrEqual" allowBlank="1" showInputMessage="1" showErrorMessage="1" sqref="A35:O35" xr:uid="{00000000-0002-0000-0C00-000001000000}">
      <formula1>100</formula1>
    </dataValidation>
    <dataValidation type="textLength" operator="lessThanOrEqual" allowBlank="1" showInputMessage="1" showErrorMessage="1" errorTitle="エラーメッセージ" error="255文字を超えています。_x000a_" sqref="A34:O34" xr:uid="{00000000-0002-0000-0C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3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992</v>
      </c>
      <c r="D4" s="133"/>
      <c r="E4" s="133"/>
      <c r="F4" s="133"/>
      <c r="G4" s="133"/>
      <c r="H4" s="110"/>
      <c r="I4" s="108" t="s">
        <v>4</v>
      </c>
      <c r="J4" s="133" t="s">
        <v>993</v>
      </c>
      <c r="K4" s="133"/>
      <c r="L4" s="133"/>
      <c r="M4" s="133"/>
      <c r="N4" s="133"/>
      <c r="O4" s="110"/>
    </row>
    <row r="5" spans="1:15" ht="15" customHeight="1" x14ac:dyDescent="0.4">
      <c r="A5" s="132"/>
      <c r="B5" s="132"/>
      <c r="C5" s="134" t="s">
        <v>37</v>
      </c>
      <c r="D5" s="134"/>
      <c r="E5" s="134"/>
      <c r="F5" s="134"/>
      <c r="G5" s="134"/>
      <c r="H5" s="135"/>
      <c r="I5" s="132"/>
      <c r="J5" s="134" t="s">
        <v>994</v>
      </c>
      <c r="K5" s="134"/>
      <c r="L5" s="134"/>
      <c r="M5" s="134"/>
      <c r="N5" s="134"/>
      <c r="O5" s="136"/>
    </row>
    <row r="6" spans="1:15" ht="15" customHeight="1" x14ac:dyDescent="0.4">
      <c r="A6" s="108" t="s">
        <v>8</v>
      </c>
      <c r="B6" s="108"/>
      <c r="C6" s="108"/>
      <c r="D6" s="108"/>
      <c r="E6" s="108"/>
      <c r="F6" s="108" t="s">
        <v>79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995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32600</v>
      </c>
      <c r="M15" s="105"/>
      <c r="N15" s="9" t="s">
        <v>24</v>
      </c>
      <c r="O15" s="10"/>
    </row>
    <row r="16" spans="1:15" ht="15" customHeight="1" x14ac:dyDescent="0.4">
      <c r="A16" s="81" t="s">
        <v>25</v>
      </c>
      <c r="B16" s="82"/>
      <c r="C16" s="82"/>
      <c r="D16" s="82"/>
      <c r="E16" s="82"/>
      <c r="F16" s="82"/>
      <c r="G16" s="82"/>
      <c r="H16" s="82"/>
      <c r="I16" s="82"/>
      <c r="J16" s="82"/>
      <c r="K16" s="11"/>
      <c r="L16" s="83">
        <v>35027</v>
      </c>
      <c r="M16" s="83"/>
      <c r="N16" s="12" t="s">
        <v>24</v>
      </c>
      <c r="O16" s="13"/>
    </row>
    <row r="17" spans="1:15" ht="15" customHeight="1" x14ac:dyDescent="0.4">
      <c r="A17" s="118" t="s">
        <v>26</v>
      </c>
      <c r="B17" s="119"/>
      <c r="C17" s="119"/>
      <c r="D17" s="119"/>
      <c r="E17" s="119"/>
      <c r="F17" s="119"/>
      <c r="G17" s="119"/>
      <c r="H17" s="119"/>
      <c r="I17" s="119"/>
      <c r="J17" s="120"/>
      <c r="K17" s="14"/>
      <c r="L17" s="105">
        <v>28675</v>
      </c>
      <c r="M17" s="105"/>
      <c r="N17" s="9" t="s">
        <v>27</v>
      </c>
      <c r="O17" s="10"/>
    </row>
    <row r="18" spans="1:15" ht="15" customHeight="1" x14ac:dyDescent="0.4">
      <c r="A18" s="81" t="s">
        <v>28</v>
      </c>
      <c r="B18" s="82"/>
      <c r="C18" s="82"/>
      <c r="D18" s="82"/>
      <c r="E18" s="82"/>
      <c r="F18" s="82"/>
      <c r="G18" s="82"/>
      <c r="H18" s="82"/>
      <c r="I18" s="82"/>
      <c r="J18" s="82"/>
      <c r="K18" s="15"/>
      <c r="L18" s="83">
        <v>30789</v>
      </c>
      <c r="M18" s="83"/>
      <c r="N18" s="12" t="s">
        <v>27</v>
      </c>
      <c r="O18" s="13"/>
    </row>
    <row r="19" spans="1:15" ht="15" customHeight="1" x14ac:dyDescent="0.4">
      <c r="A19" s="59"/>
      <c r="B19" s="60"/>
      <c r="C19" s="60"/>
      <c r="D19" s="60"/>
      <c r="E19" s="60"/>
      <c r="F19" s="62"/>
      <c r="G19" s="88" t="s">
        <v>29</v>
      </c>
      <c r="H19" s="16" t="s">
        <v>13</v>
      </c>
      <c r="I19" s="90" t="s">
        <v>30</v>
      </c>
      <c r="J19" s="91"/>
      <c r="K19" s="91"/>
      <c r="L19" s="92"/>
      <c r="M19" s="93">
        <v>12.1</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12.1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996</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997</v>
      </c>
      <c r="B34" s="54"/>
      <c r="C34" s="54"/>
      <c r="D34" s="54"/>
      <c r="E34" s="54"/>
      <c r="F34" s="54"/>
      <c r="G34" s="54"/>
      <c r="H34" s="54"/>
      <c r="I34" s="54"/>
      <c r="J34" s="54"/>
      <c r="K34" s="54"/>
      <c r="L34" s="54"/>
      <c r="M34" s="54"/>
      <c r="N34" s="54"/>
      <c r="O34" s="55"/>
    </row>
    <row r="35" spans="1:15" ht="45" customHeight="1" x14ac:dyDescent="0.4">
      <c r="A35" s="78" t="s">
        <v>998</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8100-000000000000}">
      <formula1>256</formula1>
    </dataValidation>
    <dataValidation type="textLength" operator="lessThanOrEqual" allowBlank="1" showInputMessage="1" showErrorMessage="1" sqref="A35:O35" xr:uid="{00000000-0002-0000-8100-000001000000}">
      <formula1>100</formula1>
    </dataValidation>
    <dataValidation type="textLength" operator="lessThanOrEqual" allowBlank="1" showInputMessage="1" showErrorMessage="1" errorTitle="エラーメッセージ" error="255文字を超えています。_x000a_" sqref="A34:O34" xr:uid="{00000000-0002-0000-81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144</v>
      </c>
      <c r="D4" s="133"/>
      <c r="E4" s="133"/>
      <c r="F4" s="133"/>
      <c r="G4" s="133"/>
      <c r="H4" s="110"/>
      <c r="I4" s="108" t="s">
        <v>4</v>
      </c>
      <c r="J4" s="133" t="s">
        <v>145</v>
      </c>
      <c r="K4" s="133"/>
      <c r="L4" s="133"/>
      <c r="M4" s="133"/>
      <c r="N4" s="133"/>
      <c r="O4" s="110"/>
    </row>
    <row r="5" spans="1:15" ht="15" customHeight="1" x14ac:dyDescent="0.4">
      <c r="A5" s="132"/>
      <c r="B5" s="132"/>
      <c r="C5" s="134" t="s">
        <v>37</v>
      </c>
      <c r="D5" s="134"/>
      <c r="E5" s="134"/>
      <c r="F5" s="134"/>
      <c r="G5" s="134"/>
      <c r="H5" s="135"/>
      <c r="I5" s="132"/>
      <c r="J5" s="134" t="s">
        <v>146</v>
      </c>
      <c r="K5" s="134"/>
      <c r="L5" s="134"/>
      <c r="M5" s="134"/>
      <c r="N5" s="134"/>
      <c r="O5" s="136"/>
    </row>
    <row r="6" spans="1:15" ht="15" customHeight="1" x14ac:dyDescent="0.4">
      <c r="A6" s="108" t="s">
        <v>8</v>
      </c>
      <c r="B6" s="108"/>
      <c r="C6" s="108"/>
      <c r="D6" s="108"/>
      <c r="E6" s="108"/>
      <c r="F6" s="108" t="s">
        <v>147</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148</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35552</v>
      </c>
      <c r="M15" s="105"/>
      <c r="N15" s="9" t="s">
        <v>24</v>
      </c>
      <c r="O15" s="10"/>
    </row>
    <row r="16" spans="1:15" ht="15" customHeight="1" x14ac:dyDescent="0.4">
      <c r="A16" s="81" t="s">
        <v>25</v>
      </c>
      <c r="B16" s="82"/>
      <c r="C16" s="82"/>
      <c r="D16" s="82"/>
      <c r="E16" s="82"/>
      <c r="F16" s="82"/>
      <c r="G16" s="82"/>
      <c r="H16" s="82"/>
      <c r="I16" s="82"/>
      <c r="J16" s="82"/>
      <c r="K16" s="11"/>
      <c r="L16" s="83">
        <v>36383</v>
      </c>
      <c r="M16" s="83"/>
      <c r="N16" s="12" t="s">
        <v>24</v>
      </c>
      <c r="O16" s="13"/>
    </row>
    <row r="17" spans="1:15" ht="15" customHeight="1" x14ac:dyDescent="0.4">
      <c r="A17" s="118" t="s">
        <v>26</v>
      </c>
      <c r="B17" s="119"/>
      <c r="C17" s="119"/>
      <c r="D17" s="119"/>
      <c r="E17" s="119"/>
      <c r="F17" s="119"/>
      <c r="G17" s="119"/>
      <c r="H17" s="119"/>
      <c r="I17" s="119"/>
      <c r="J17" s="120"/>
      <c r="K17" s="14"/>
      <c r="L17" s="105">
        <v>31151</v>
      </c>
      <c r="M17" s="105"/>
      <c r="N17" s="9" t="s">
        <v>27</v>
      </c>
      <c r="O17" s="10"/>
    </row>
    <row r="18" spans="1:15" ht="15" customHeight="1" x14ac:dyDescent="0.4">
      <c r="A18" s="81" t="s">
        <v>28</v>
      </c>
      <c r="B18" s="82"/>
      <c r="C18" s="82"/>
      <c r="D18" s="82"/>
      <c r="E18" s="82"/>
      <c r="F18" s="82"/>
      <c r="G18" s="82"/>
      <c r="H18" s="82"/>
      <c r="I18" s="82"/>
      <c r="J18" s="82"/>
      <c r="K18" s="15"/>
      <c r="L18" s="83">
        <v>31945</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3.9</v>
      </c>
      <c r="N20" s="99"/>
      <c r="O20" s="13" t="s">
        <v>33</v>
      </c>
    </row>
    <row r="21" spans="1:15" ht="15" customHeight="1" x14ac:dyDescent="0.4">
      <c r="A21" s="52"/>
      <c r="B21" s="52"/>
      <c r="C21" s="52"/>
      <c r="D21" s="52"/>
      <c r="E21" s="52"/>
      <c r="F21" s="87"/>
      <c r="G21" s="100" t="s">
        <v>34</v>
      </c>
      <c r="H21" s="101"/>
      <c r="I21" s="101"/>
      <c r="J21" s="101"/>
      <c r="K21" s="101"/>
      <c r="L21" s="102"/>
      <c r="M21" s="103">
        <v>3.7</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149</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150</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151</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0D00-000000000000}">
      <formula1>256</formula1>
    </dataValidation>
    <dataValidation type="textLength" operator="lessThanOrEqual" allowBlank="1" showInputMessage="1" showErrorMessage="1" sqref="A35:O35" xr:uid="{00000000-0002-0000-0D00-000001000000}">
      <formula1>100</formula1>
    </dataValidation>
    <dataValidation type="textLength" operator="lessThanOrEqual" allowBlank="1" showInputMessage="1" showErrorMessage="1" errorTitle="エラーメッセージ" error="255文字を超えています。_x000a_" sqref="A34:O34" xr:uid="{00000000-0002-0000-0D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152</v>
      </c>
      <c r="D4" s="133"/>
      <c r="E4" s="133"/>
      <c r="F4" s="133"/>
      <c r="G4" s="133"/>
      <c r="H4" s="110"/>
      <c r="I4" s="108" t="s">
        <v>4</v>
      </c>
      <c r="J4" s="133" t="s">
        <v>153</v>
      </c>
      <c r="K4" s="133"/>
      <c r="L4" s="133"/>
      <c r="M4" s="133"/>
      <c r="N4" s="133"/>
      <c r="O4" s="110"/>
    </row>
    <row r="5" spans="1:15" ht="15" customHeight="1" x14ac:dyDescent="0.4">
      <c r="A5" s="132"/>
      <c r="B5" s="132"/>
      <c r="C5" s="134" t="s">
        <v>37</v>
      </c>
      <c r="D5" s="134"/>
      <c r="E5" s="134"/>
      <c r="F5" s="134"/>
      <c r="G5" s="134"/>
      <c r="H5" s="135"/>
      <c r="I5" s="132"/>
      <c r="J5" s="134" t="s">
        <v>154</v>
      </c>
      <c r="K5" s="134"/>
      <c r="L5" s="134"/>
      <c r="M5" s="134"/>
      <c r="N5" s="134"/>
      <c r="O5" s="136"/>
    </row>
    <row r="6" spans="1:15" ht="15" customHeight="1" x14ac:dyDescent="0.4">
      <c r="A6" s="108" t="s">
        <v>8</v>
      </c>
      <c r="B6" s="108"/>
      <c r="C6" s="108"/>
      <c r="D6" s="108"/>
      <c r="E6" s="108"/>
      <c r="F6" s="108" t="s">
        <v>155</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156</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2055</v>
      </c>
      <c r="M15" s="105"/>
      <c r="N15" s="9" t="s">
        <v>24</v>
      </c>
      <c r="O15" s="10"/>
    </row>
    <row r="16" spans="1:15" ht="15" customHeight="1" x14ac:dyDescent="0.4">
      <c r="A16" s="81" t="s">
        <v>25</v>
      </c>
      <c r="B16" s="82"/>
      <c r="C16" s="82"/>
      <c r="D16" s="82"/>
      <c r="E16" s="82"/>
      <c r="F16" s="82"/>
      <c r="G16" s="82"/>
      <c r="H16" s="82"/>
      <c r="I16" s="82"/>
      <c r="J16" s="82"/>
      <c r="K16" s="11"/>
      <c r="L16" s="83">
        <v>2170</v>
      </c>
      <c r="M16" s="83"/>
      <c r="N16" s="12" t="s">
        <v>24</v>
      </c>
      <c r="O16" s="13"/>
    </row>
    <row r="17" spans="1:15" ht="15" customHeight="1" x14ac:dyDescent="0.4">
      <c r="A17" s="118" t="s">
        <v>26</v>
      </c>
      <c r="B17" s="119"/>
      <c r="C17" s="119"/>
      <c r="D17" s="119"/>
      <c r="E17" s="119"/>
      <c r="F17" s="119"/>
      <c r="G17" s="119"/>
      <c r="H17" s="119"/>
      <c r="I17" s="119"/>
      <c r="J17" s="120"/>
      <c r="K17" s="14"/>
      <c r="L17" s="105">
        <v>1995</v>
      </c>
      <c r="M17" s="105"/>
      <c r="N17" s="9" t="s">
        <v>27</v>
      </c>
      <c r="O17" s="10"/>
    </row>
    <row r="18" spans="1:15" ht="15" customHeight="1" x14ac:dyDescent="0.4">
      <c r="A18" s="81" t="s">
        <v>28</v>
      </c>
      <c r="B18" s="82"/>
      <c r="C18" s="82"/>
      <c r="D18" s="82"/>
      <c r="E18" s="82"/>
      <c r="F18" s="82"/>
      <c r="G18" s="82"/>
      <c r="H18" s="82"/>
      <c r="I18" s="82"/>
      <c r="J18" s="82"/>
      <c r="K18" s="15"/>
      <c r="L18" s="83">
        <v>2105</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157</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12" x14ac:dyDescent="0.4">
      <c r="A34" s="53" t="s">
        <v>37</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0E00-000000000000}">
      <formula1>256</formula1>
    </dataValidation>
    <dataValidation type="textLength" operator="lessThanOrEqual" allowBlank="1" showInputMessage="1" showErrorMessage="1" sqref="A35:O35" xr:uid="{00000000-0002-0000-0E00-000001000000}">
      <formula1>100</formula1>
    </dataValidation>
    <dataValidation type="textLength" operator="lessThanOrEqual" allowBlank="1" showInputMessage="1" showErrorMessage="1" errorTitle="エラーメッセージ" error="255文字を超えています。_x000a_" sqref="A34:O34" xr:uid="{00000000-0002-0000-0E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158</v>
      </c>
      <c r="D4" s="133"/>
      <c r="E4" s="133"/>
      <c r="F4" s="133"/>
      <c r="G4" s="133"/>
      <c r="H4" s="110"/>
      <c r="I4" s="108" t="s">
        <v>4</v>
      </c>
      <c r="J4" s="133" t="s">
        <v>159</v>
      </c>
      <c r="K4" s="133"/>
      <c r="L4" s="133"/>
      <c r="M4" s="133"/>
      <c r="N4" s="133"/>
      <c r="O4" s="110"/>
    </row>
    <row r="5" spans="1:15" ht="15" customHeight="1" x14ac:dyDescent="0.4">
      <c r="A5" s="132"/>
      <c r="B5" s="132"/>
      <c r="C5" s="134" t="s">
        <v>37</v>
      </c>
      <c r="D5" s="134"/>
      <c r="E5" s="134"/>
      <c r="F5" s="134"/>
      <c r="G5" s="134"/>
      <c r="H5" s="135"/>
      <c r="I5" s="132"/>
      <c r="J5" s="134" t="s">
        <v>160</v>
      </c>
      <c r="K5" s="134"/>
      <c r="L5" s="134"/>
      <c r="M5" s="134"/>
      <c r="N5" s="134"/>
      <c r="O5" s="136"/>
    </row>
    <row r="6" spans="1:15" ht="15" customHeight="1" x14ac:dyDescent="0.4">
      <c r="A6" s="108" t="s">
        <v>8</v>
      </c>
      <c r="B6" s="108"/>
      <c r="C6" s="108"/>
      <c r="D6" s="108"/>
      <c r="E6" s="108"/>
      <c r="F6" s="108" t="s">
        <v>161</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162</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5586</v>
      </c>
      <c r="M15" s="105"/>
      <c r="N15" s="9" t="s">
        <v>24</v>
      </c>
      <c r="O15" s="10"/>
    </row>
    <row r="16" spans="1:15" ht="15" customHeight="1" x14ac:dyDescent="0.4">
      <c r="A16" s="81" t="s">
        <v>25</v>
      </c>
      <c r="B16" s="82"/>
      <c r="C16" s="82"/>
      <c r="D16" s="82"/>
      <c r="E16" s="82"/>
      <c r="F16" s="82"/>
      <c r="G16" s="82"/>
      <c r="H16" s="82"/>
      <c r="I16" s="82"/>
      <c r="J16" s="82"/>
      <c r="K16" s="11"/>
      <c r="L16" s="83">
        <v>6153</v>
      </c>
      <c r="M16" s="83"/>
      <c r="N16" s="12" t="s">
        <v>24</v>
      </c>
      <c r="O16" s="13"/>
    </row>
    <row r="17" spans="1:15" ht="15" customHeight="1" x14ac:dyDescent="0.4">
      <c r="A17" s="118" t="s">
        <v>26</v>
      </c>
      <c r="B17" s="119"/>
      <c r="C17" s="119"/>
      <c r="D17" s="119"/>
      <c r="E17" s="119"/>
      <c r="F17" s="119"/>
      <c r="G17" s="119"/>
      <c r="H17" s="119"/>
      <c r="I17" s="119"/>
      <c r="J17" s="120"/>
      <c r="K17" s="14"/>
      <c r="L17" s="105">
        <v>5563</v>
      </c>
      <c r="M17" s="105"/>
      <c r="N17" s="9" t="s">
        <v>27</v>
      </c>
      <c r="O17" s="10"/>
    </row>
    <row r="18" spans="1:15" ht="15" customHeight="1" x14ac:dyDescent="0.4">
      <c r="A18" s="81" t="s">
        <v>28</v>
      </c>
      <c r="B18" s="82"/>
      <c r="C18" s="82"/>
      <c r="D18" s="82"/>
      <c r="E18" s="82"/>
      <c r="F18" s="82"/>
      <c r="G18" s="82"/>
      <c r="H18" s="82"/>
      <c r="I18" s="82"/>
      <c r="J18" s="82"/>
      <c r="K18" s="15"/>
      <c r="L18" s="83">
        <v>6121</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0.5</v>
      </c>
      <c r="N20" s="99"/>
      <c r="O20" s="13" t="s">
        <v>33</v>
      </c>
    </row>
    <row r="21" spans="1:15" ht="15" customHeight="1" x14ac:dyDescent="0.4">
      <c r="A21" s="52"/>
      <c r="B21" s="52"/>
      <c r="C21" s="52"/>
      <c r="D21" s="52"/>
      <c r="E21" s="52"/>
      <c r="F21" s="87"/>
      <c r="G21" s="100" t="s">
        <v>34</v>
      </c>
      <c r="H21" s="101"/>
      <c r="I21" s="101"/>
      <c r="J21" s="101"/>
      <c r="K21" s="101"/>
      <c r="L21" s="102"/>
      <c r="M21" s="103">
        <v>0.6</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163</v>
      </c>
      <c r="B23" s="64"/>
      <c r="C23" s="64"/>
      <c r="D23" s="64"/>
      <c r="E23" s="64"/>
      <c r="F23" s="64"/>
      <c r="G23" s="64"/>
      <c r="H23" s="64"/>
      <c r="I23" s="64"/>
      <c r="J23" s="64"/>
      <c r="K23" s="64"/>
      <c r="L23" s="64"/>
      <c r="M23" s="64"/>
      <c r="N23" s="64"/>
      <c r="O23" s="65"/>
    </row>
    <row r="24" spans="1:15" ht="90" customHeight="1" x14ac:dyDescent="0.4">
      <c r="A24" s="63" t="s">
        <v>164</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165</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166</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0F00-000000000000}">
      <formula1>256</formula1>
    </dataValidation>
    <dataValidation type="textLength" operator="lessThanOrEqual" allowBlank="1" showInputMessage="1" showErrorMessage="1" sqref="A35:O35" xr:uid="{00000000-0002-0000-0F00-000001000000}">
      <formula1>100</formula1>
    </dataValidation>
    <dataValidation type="textLength" operator="lessThanOrEqual" allowBlank="1" showInputMessage="1" showErrorMessage="1" errorTitle="エラーメッセージ" error="255文字を超えています。_x000a_" sqref="A34:O34" xr:uid="{00000000-0002-0000-0F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167</v>
      </c>
      <c r="D4" s="133"/>
      <c r="E4" s="133"/>
      <c r="F4" s="133"/>
      <c r="G4" s="133"/>
      <c r="H4" s="110"/>
      <c r="I4" s="108" t="s">
        <v>4</v>
      </c>
      <c r="J4" s="133" t="s">
        <v>168</v>
      </c>
      <c r="K4" s="133"/>
      <c r="L4" s="133"/>
      <c r="M4" s="133"/>
      <c r="N4" s="133"/>
      <c r="O4" s="110"/>
    </row>
    <row r="5" spans="1:15" ht="15" customHeight="1" x14ac:dyDescent="0.4">
      <c r="A5" s="132"/>
      <c r="B5" s="132"/>
      <c r="C5" s="134" t="s">
        <v>37</v>
      </c>
      <c r="D5" s="134"/>
      <c r="E5" s="134"/>
      <c r="F5" s="134"/>
      <c r="G5" s="134"/>
      <c r="H5" s="135"/>
      <c r="I5" s="132"/>
      <c r="J5" s="134" t="s">
        <v>169</v>
      </c>
      <c r="K5" s="134"/>
      <c r="L5" s="134"/>
      <c r="M5" s="134"/>
      <c r="N5" s="134"/>
      <c r="O5" s="136"/>
    </row>
    <row r="6" spans="1:15" ht="15" customHeight="1" x14ac:dyDescent="0.4">
      <c r="A6" s="108" t="s">
        <v>8</v>
      </c>
      <c r="B6" s="108"/>
      <c r="C6" s="108"/>
      <c r="D6" s="108"/>
      <c r="E6" s="108"/>
      <c r="F6" s="108" t="s">
        <v>63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170</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10251</v>
      </c>
      <c r="M15" s="105"/>
      <c r="N15" s="9" t="s">
        <v>24</v>
      </c>
      <c r="O15" s="10"/>
    </row>
    <row r="16" spans="1:15" ht="15" customHeight="1" x14ac:dyDescent="0.4">
      <c r="A16" s="81" t="s">
        <v>25</v>
      </c>
      <c r="B16" s="82"/>
      <c r="C16" s="82"/>
      <c r="D16" s="82"/>
      <c r="E16" s="82"/>
      <c r="F16" s="82"/>
      <c r="G16" s="82"/>
      <c r="H16" s="82"/>
      <c r="I16" s="82"/>
      <c r="J16" s="82"/>
      <c r="K16" s="11"/>
      <c r="L16" s="83">
        <v>11227</v>
      </c>
      <c r="M16" s="83"/>
      <c r="N16" s="12" t="s">
        <v>24</v>
      </c>
      <c r="O16" s="13"/>
    </row>
    <row r="17" spans="1:15" ht="15" customHeight="1" x14ac:dyDescent="0.4">
      <c r="A17" s="118" t="s">
        <v>26</v>
      </c>
      <c r="B17" s="119"/>
      <c r="C17" s="119"/>
      <c r="D17" s="119"/>
      <c r="E17" s="119"/>
      <c r="F17" s="119"/>
      <c r="G17" s="119"/>
      <c r="H17" s="119"/>
      <c r="I17" s="119"/>
      <c r="J17" s="120"/>
      <c r="K17" s="14"/>
      <c r="L17" s="105">
        <v>9943</v>
      </c>
      <c r="M17" s="105"/>
      <c r="N17" s="9" t="s">
        <v>27</v>
      </c>
      <c r="O17" s="10"/>
    </row>
    <row r="18" spans="1:15" ht="15" customHeight="1" x14ac:dyDescent="0.4">
      <c r="A18" s="81" t="s">
        <v>28</v>
      </c>
      <c r="B18" s="82"/>
      <c r="C18" s="82"/>
      <c r="D18" s="82"/>
      <c r="E18" s="82"/>
      <c r="F18" s="82"/>
      <c r="G18" s="82"/>
      <c r="H18" s="82"/>
      <c r="I18" s="82"/>
      <c r="J18" s="82"/>
      <c r="K18" s="15"/>
      <c r="L18" s="83">
        <v>10890</v>
      </c>
      <c r="M18" s="83"/>
      <c r="N18" s="12" t="s">
        <v>27</v>
      </c>
      <c r="O18" s="13"/>
    </row>
    <row r="19" spans="1:15" ht="15" customHeight="1" x14ac:dyDescent="0.4">
      <c r="A19" s="59"/>
      <c r="B19" s="60"/>
      <c r="C19" s="60"/>
      <c r="D19" s="60"/>
      <c r="E19" s="60"/>
      <c r="F19" s="62"/>
      <c r="G19" s="88" t="s">
        <v>29</v>
      </c>
      <c r="H19" s="16" t="s">
        <v>13</v>
      </c>
      <c r="I19" s="90" t="s">
        <v>30</v>
      </c>
      <c r="J19" s="91"/>
      <c r="K19" s="91"/>
      <c r="L19" s="92"/>
      <c r="M19" s="93">
        <v>3.1</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171</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172</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1000-000000000000}">
      <formula1>256</formula1>
    </dataValidation>
    <dataValidation type="textLength" operator="lessThanOrEqual" allowBlank="1" showInputMessage="1" showErrorMessage="1" sqref="A35:O35" xr:uid="{00000000-0002-0000-1000-000001000000}">
      <formula1>100</formula1>
    </dataValidation>
    <dataValidation type="textLength" operator="lessThanOrEqual" allowBlank="1" showInputMessage="1" showErrorMessage="1" errorTitle="エラーメッセージ" error="255文字を超えています。_x000a_" sqref="A34:O34" xr:uid="{00000000-0002-0000-10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173</v>
      </c>
      <c r="D4" s="133"/>
      <c r="E4" s="133"/>
      <c r="F4" s="133"/>
      <c r="G4" s="133"/>
      <c r="H4" s="110"/>
      <c r="I4" s="108" t="s">
        <v>4</v>
      </c>
      <c r="J4" s="133" t="s">
        <v>174</v>
      </c>
      <c r="K4" s="133"/>
      <c r="L4" s="133"/>
      <c r="M4" s="133"/>
      <c r="N4" s="133"/>
      <c r="O4" s="110"/>
    </row>
    <row r="5" spans="1:15" ht="15" customHeight="1" x14ac:dyDescent="0.4">
      <c r="A5" s="132"/>
      <c r="B5" s="132"/>
      <c r="C5" s="134" t="s">
        <v>37</v>
      </c>
      <c r="D5" s="134"/>
      <c r="E5" s="134"/>
      <c r="F5" s="134"/>
      <c r="G5" s="134"/>
      <c r="H5" s="135"/>
      <c r="I5" s="132"/>
      <c r="J5" s="134" t="s">
        <v>175</v>
      </c>
      <c r="K5" s="134"/>
      <c r="L5" s="134"/>
      <c r="M5" s="134"/>
      <c r="N5" s="134"/>
      <c r="O5" s="136"/>
    </row>
    <row r="6" spans="1:15" ht="15" customHeight="1" x14ac:dyDescent="0.4">
      <c r="A6" s="108" t="s">
        <v>8</v>
      </c>
      <c r="B6" s="108"/>
      <c r="C6" s="108"/>
      <c r="D6" s="108"/>
      <c r="E6" s="108"/>
      <c r="F6" s="108" t="s">
        <v>119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176</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4504</v>
      </c>
      <c r="M15" s="105"/>
      <c r="N15" s="9" t="s">
        <v>24</v>
      </c>
      <c r="O15" s="10"/>
    </row>
    <row r="16" spans="1:15" ht="15" customHeight="1" x14ac:dyDescent="0.4">
      <c r="A16" s="81" t="s">
        <v>25</v>
      </c>
      <c r="B16" s="82"/>
      <c r="C16" s="82"/>
      <c r="D16" s="82"/>
      <c r="E16" s="82"/>
      <c r="F16" s="82"/>
      <c r="G16" s="82"/>
      <c r="H16" s="82"/>
      <c r="I16" s="82"/>
      <c r="J16" s="82"/>
      <c r="K16" s="11"/>
      <c r="L16" s="83">
        <v>4646</v>
      </c>
      <c r="M16" s="83"/>
      <c r="N16" s="12" t="s">
        <v>24</v>
      </c>
      <c r="O16" s="13"/>
    </row>
    <row r="17" spans="1:15" ht="15" customHeight="1" x14ac:dyDescent="0.4">
      <c r="A17" s="118" t="s">
        <v>26</v>
      </c>
      <c r="B17" s="119"/>
      <c r="C17" s="119"/>
      <c r="D17" s="119"/>
      <c r="E17" s="119"/>
      <c r="F17" s="119"/>
      <c r="G17" s="119"/>
      <c r="H17" s="119"/>
      <c r="I17" s="119"/>
      <c r="J17" s="120"/>
      <c r="K17" s="14"/>
      <c r="L17" s="105">
        <v>4570</v>
      </c>
      <c r="M17" s="105"/>
      <c r="N17" s="9" t="s">
        <v>27</v>
      </c>
      <c r="O17" s="10"/>
    </row>
    <row r="18" spans="1:15" ht="15" customHeight="1" x14ac:dyDescent="0.4">
      <c r="A18" s="81" t="s">
        <v>28</v>
      </c>
      <c r="B18" s="82"/>
      <c r="C18" s="82"/>
      <c r="D18" s="82"/>
      <c r="E18" s="82"/>
      <c r="F18" s="82"/>
      <c r="G18" s="82"/>
      <c r="H18" s="82"/>
      <c r="I18" s="82"/>
      <c r="J18" s="82"/>
      <c r="K18" s="15"/>
      <c r="L18" s="83">
        <v>4710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177</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178</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179</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1100-000000000000}">
      <formula1>256</formula1>
    </dataValidation>
    <dataValidation type="textLength" operator="lessThanOrEqual" allowBlank="1" showInputMessage="1" showErrorMessage="1" sqref="A35:O35" xr:uid="{00000000-0002-0000-1100-000001000000}">
      <formula1>100</formula1>
    </dataValidation>
    <dataValidation type="textLength" operator="lessThanOrEqual" allowBlank="1" showInputMessage="1" showErrorMessage="1" errorTitle="エラーメッセージ" error="255文字を超えています。_x000a_" sqref="A34:O34" xr:uid="{00000000-0002-0000-11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180</v>
      </c>
      <c r="D4" s="133"/>
      <c r="E4" s="133"/>
      <c r="F4" s="133"/>
      <c r="G4" s="133"/>
      <c r="H4" s="110"/>
      <c r="I4" s="108" t="s">
        <v>4</v>
      </c>
      <c r="J4" s="133" t="s">
        <v>181</v>
      </c>
      <c r="K4" s="133"/>
      <c r="L4" s="133"/>
      <c r="M4" s="133"/>
      <c r="N4" s="133"/>
      <c r="O4" s="110"/>
    </row>
    <row r="5" spans="1:15" ht="15" customHeight="1" x14ac:dyDescent="0.4">
      <c r="A5" s="132"/>
      <c r="B5" s="132"/>
      <c r="C5" s="134" t="s">
        <v>182</v>
      </c>
      <c r="D5" s="134"/>
      <c r="E5" s="134"/>
      <c r="F5" s="134"/>
      <c r="G5" s="134"/>
      <c r="H5" s="135"/>
      <c r="I5" s="132"/>
      <c r="J5" s="134" t="s">
        <v>183</v>
      </c>
      <c r="K5" s="134"/>
      <c r="L5" s="134"/>
      <c r="M5" s="134"/>
      <c r="N5" s="134"/>
      <c r="O5" s="136"/>
    </row>
    <row r="6" spans="1:15" ht="15" customHeight="1" x14ac:dyDescent="0.4">
      <c r="A6" s="108" t="s">
        <v>8</v>
      </c>
      <c r="B6" s="108"/>
      <c r="C6" s="108"/>
      <c r="D6" s="108"/>
      <c r="E6" s="108"/>
      <c r="F6" s="108" t="s">
        <v>184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185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10085</v>
      </c>
      <c r="M15" s="105"/>
      <c r="N15" s="9" t="s">
        <v>24</v>
      </c>
      <c r="O15" s="10"/>
    </row>
    <row r="16" spans="1:15" ht="15" customHeight="1" x14ac:dyDescent="0.4">
      <c r="A16" s="81" t="s">
        <v>25</v>
      </c>
      <c r="B16" s="82"/>
      <c r="C16" s="82"/>
      <c r="D16" s="82"/>
      <c r="E16" s="82"/>
      <c r="F16" s="82"/>
      <c r="G16" s="82"/>
      <c r="H16" s="82"/>
      <c r="I16" s="82"/>
      <c r="J16" s="82"/>
      <c r="K16" s="11"/>
      <c r="L16" s="83">
        <v>10742</v>
      </c>
      <c r="M16" s="83"/>
      <c r="N16" s="12" t="s">
        <v>24</v>
      </c>
      <c r="O16" s="13"/>
    </row>
    <row r="17" spans="1:15" ht="15" customHeight="1" x14ac:dyDescent="0.4">
      <c r="A17" s="118" t="s">
        <v>26</v>
      </c>
      <c r="B17" s="119"/>
      <c r="C17" s="119"/>
      <c r="D17" s="119"/>
      <c r="E17" s="119"/>
      <c r="F17" s="119"/>
      <c r="G17" s="119"/>
      <c r="H17" s="119"/>
      <c r="I17" s="119"/>
      <c r="J17" s="120"/>
      <c r="K17" s="14"/>
      <c r="L17" s="105">
        <v>10400</v>
      </c>
      <c r="M17" s="105"/>
      <c r="N17" s="9" t="s">
        <v>27</v>
      </c>
      <c r="O17" s="10"/>
    </row>
    <row r="18" spans="1:15" ht="15" customHeight="1" x14ac:dyDescent="0.4">
      <c r="A18" s="81" t="s">
        <v>28</v>
      </c>
      <c r="B18" s="82"/>
      <c r="C18" s="82"/>
      <c r="D18" s="82"/>
      <c r="E18" s="82"/>
      <c r="F18" s="82"/>
      <c r="G18" s="82"/>
      <c r="H18" s="82"/>
      <c r="I18" s="82"/>
      <c r="J18" s="82"/>
      <c r="K18" s="15"/>
      <c r="L18" s="83">
        <v>11070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186</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187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188</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1200-000000000000}">
      <formula1>256</formula1>
    </dataValidation>
    <dataValidation type="textLength" operator="lessThanOrEqual" allowBlank="1" showInputMessage="1" showErrorMessage="1" sqref="A35:O35" xr:uid="{00000000-0002-0000-1200-000001000000}">
      <formula1>100</formula1>
    </dataValidation>
    <dataValidation type="textLength" operator="lessThanOrEqual" allowBlank="1" showInputMessage="1" showErrorMessage="1" errorTitle="エラーメッセージ" error="255文字を超えています。_x000a_" sqref="A34:O34" xr:uid="{00000000-0002-0000-12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3</v>
      </c>
      <c r="D4" s="133"/>
      <c r="E4" s="133"/>
      <c r="F4" s="133"/>
      <c r="G4" s="133"/>
      <c r="H4" s="110"/>
      <c r="I4" s="108" t="s">
        <v>4</v>
      </c>
      <c r="J4" s="133" t="s">
        <v>5</v>
      </c>
      <c r="K4" s="133"/>
      <c r="L4" s="133"/>
      <c r="M4" s="133"/>
      <c r="N4" s="133"/>
      <c r="O4" s="110"/>
    </row>
    <row r="5" spans="1:15" ht="15" customHeight="1" x14ac:dyDescent="0.4">
      <c r="A5" s="132"/>
      <c r="B5" s="132"/>
      <c r="C5" s="134" t="s">
        <v>6</v>
      </c>
      <c r="D5" s="134"/>
      <c r="E5" s="134"/>
      <c r="F5" s="134"/>
      <c r="G5" s="134"/>
      <c r="H5" s="135"/>
      <c r="I5" s="132"/>
      <c r="J5" s="134" t="s">
        <v>7</v>
      </c>
      <c r="K5" s="134"/>
      <c r="L5" s="134"/>
      <c r="M5" s="134"/>
      <c r="N5" s="134"/>
      <c r="O5" s="136"/>
    </row>
    <row r="6" spans="1:15" ht="15" customHeight="1" x14ac:dyDescent="0.4">
      <c r="A6" s="108" t="s">
        <v>8</v>
      </c>
      <c r="B6" s="108"/>
      <c r="C6" s="108"/>
      <c r="D6" s="108"/>
      <c r="E6" s="108"/>
      <c r="F6" s="108" t="s">
        <v>9</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16</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1677</v>
      </c>
      <c r="M15" s="105"/>
      <c r="N15" s="9" t="s">
        <v>24</v>
      </c>
      <c r="O15" s="10"/>
    </row>
    <row r="16" spans="1:15" ht="15" customHeight="1" x14ac:dyDescent="0.4">
      <c r="A16" s="81" t="s">
        <v>25</v>
      </c>
      <c r="B16" s="82"/>
      <c r="C16" s="82"/>
      <c r="D16" s="82"/>
      <c r="E16" s="82"/>
      <c r="F16" s="82"/>
      <c r="G16" s="82"/>
      <c r="H16" s="82"/>
      <c r="I16" s="82"/>
      <c r="J16" s="82"/>
      <c r="K16" s="11"/>
      <c r="L16" s="83">
        <v>1727</v>
      </c>
      <c r="M16" s="83"/>
      <c r="N16" s="12" t="s">
        <v>24</v>
      </c>
      <c r="O16" s="13"/>
    </row>
    <row r="17" spans="1:15" ht="15" customHeight="1" x14ac:dyDescent="0.4">
      <c r="A17" s="118" t="s">
        <v>26</v>
      </c>
      <c r="B17" s="119"/>
      <c r="C17" s="119"/>
      <c r="D17" s="119"/>
      <c r="E17" s="119"/>
      <c r="F17" s="119"/>
      <c r="G17" s="119"/>
      <c r="H17" s="119"/>
      <c r="I17" s="119"/>
      <c r="J17" s="120"/>
      <c r="K17" s="14"/>
      <c r="L17" s="105">
        <v>1600</v>
      </c>
      <c r="M17" s="105"/>
      <c r="N17" s="9" t="s">
        <v>27</v>
      </c>
      <c r="O17" s="10"/>
    </row>
    <row r="18" spans="1:15" ht="15" customHeight="1" x14ac:dyDescent="0.4">
      <c r="A18" s="81" t="s">
        <v>28</v>
      </c>
      <c r="B18" s="82"/>
      <c r="C18" s="82"/>
      <c r="D18" s="82"/>
      <c r="E18" s="82"/>
      <c r="F18" s="82"/>
      <c r="G18" s="82"/>
      <c r="H18" s="82"/>
      <c r="I18" s="82"/>
      <c r="J18" s="82"/>
      <c r="K18" s="15"/>
      <c r="L18" s="83">
        <v>1647</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12</v>
      </c>
      <c r="N20" s="99"/>
      <c r="O20" s="13" t="s">
        <v>33</v>
      </c>
    </row>
    <row r="21" spans="1:15" ht="15" customHeight="1" x14ac:dyDescent="0.4">
      <c r="A21" s="52"/>
      <c r="B21" s="52"/>
      <c r="C21" s="52"/>
      <c r="D21" s="52"/>
      <c r="E21" s="52"/>
      <c r="F21" s="87"/>
      <c r="G21" s="100" t="s">
        <v>34</v>
      </c>
      <c r="H21" s="101"/>
      <c r="I21" s="101"/>
      <c r="J21" s="101"/>
      <c r="K21" s="101"/>
      <c r="L21" s="102"/>
      <c r="M21" s="103">
        <v>12</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36</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44</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90" customHeight="1" x14ac:dyDescent="0.4">
      <c r="A31" s="78" t="s">
        <v>36</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49</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0100-000000000000}">
      <formula1>256</formula1>
    </dataValidation>
    <dataValidation type="textLength" operator="lessThanOrEqual" allowBlank="1" showInputMessage="1" showErrorMessage="1" sqref="A35:O35" xr:uid="{00000000-0002-0000-0100-000001000000}">
      <formula1>100</formula1>
    </dataValidation>
    <dataValidation type="textLength" operator="lessThanOrEqual" allowBlank="1" showInputMessage="1" showErrorMessage="1" errorTitle="エラーメッセージ" error="255文字を超えています。_x000a_" sqref="A34:O34" xr:uid="{00000000-0002-0000-01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189</v>
      </c>
      <c r="D4" s="133"/>
      <c r="E4" s="133"/>
      <c r="F4" s="133"/>
      <c r="G4" s="133"/>
      <c r="H4" s="110"/>
      <c r="I4" s="108" t="s">
        <v>4</v>
      </c>
      <c r="J4" s="133" t="s">
        <v>190</v>
      </c>
      <c r="K4" s="133"/>
      <c r="L4" s="133"/>
      <c r="M4" s="133"/>
      <c r="N4" s="133"/>
      <c r="O4" s="110"/>
    </row>
    <row r="5" spans="1:15" ht="15" customHeight="1" x14ac:dyDescent="0.4">
      <c r="A5" s="132"/>
      <c r="B5" s="132"/>
      <c r="C5" s="134" t="s">
        <v>37</v>
      </c>
      <c r="D5" s="134"/>
      <c r="E5" s="134"/>
      <c r="F5" s="134"/>
      <c r="G5" s="134"/>
      <c r="H5" s="135"/>
      <c r="I5" s="132"/>
      <c r="J5" s="134" t="s">
        <v>191</v>
      </c>
      <c r="K5" s="134"/>
      <c r="L5" s="134"/>
      <c r="M5" s="134"/>
      <c r="N5" s="134"/>
      <c r="O5" s="136"/>
    </row>
    <row r="6" spans="1:15" ht="15" customHeight="1" x14ac:dyDescent="0.4">
      <c r="A6" s="108" t="s">
        <v>8</v>
      </c>
      <c r="B6" s="108"/>
      <c r="C6" s="108"/>
      <c r="D6" s="108"/>
      <c r="E6" s="108"/>
      <c r="F6" s="108" t="s">
        <v>87</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192</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2502</v>
      </c>
      <c r="M15" s="105"/>
      <c r="N15" s="9" t="s">
        <v>24</v>
      </c>
      <c r="O15" s="10"/>
    </row>
    <row r="16" spans="1:15" ht="15" customHeight="1" x14ac:dyDescent="0.4">
      <c r="A16" s="81" t="s">
        <v>25</v>
      </c>
      <c r="B16" s="82"/>
      <c r="C16" s="82"/>
      <c r="D16" s="82"/>
      <c r="E16" s="82"/>
      <c r="F16" s="82"/>
      <c r="G16" s="82"/>
      <c r="H16" s="82"/>
      <c r="I16" s="82"/>
      <c r="J16" s="82"/>
      <c r="K16" s="11"/>
      <c r="L16" s="83">
        <v>2807</v>
      </c>
      <c r="M16" s="83"/>
      <c r="N16" s="12" t="s">
        <v>24</v>
      </c>
      <c r="O16" s="13"/>
    </row>
    <row r="17" spans="1:15" ht="15" customHeight="1" x14ac:dyDescent="0.4">
      <c r="A17" s="118" t="s">
        <v>26</v>
      </c>
      <c r="B17" s="119"/>
      <c r="C17" s="119"/>
      <c r="D17" s="119"/>
      <c r="E17" s="119"/>
      <c r="F17" s="119"/>
      <c r="G17" s="119"/>
      <c r="H17" s="119"/>
      <c r="I17" s="119"/>
      <c r="J17" s="120"/>
      <c r="K17" s="14"/>
      <c r="L17" s="105">
        <v>2427</v>
      </c>
      <c r="M17" s="105"/>
      <c r="N17" s="9" t="s">
        <v>27</v>
      </c>
      <c r="O17" s="10"/>
    </row>
    <row r="18" spans="1:15" ht="15" customHeight="1" x14ac:dyDescent="0.4">
      <c r="A18" s="81" t="s">
        <v>28</v>
      </c>
      <c r="B18" s="82"/>
      <c r="C18" s="82"/>
      <c r="D18" s="82"/>
      <c r="E18" s="82"/>
      <c r="F18" s="82"/>
      <c r="G18" s="82"/>
      <c r="H18" s="82"/>
      <c r="I18" s="82"/>
      <c r="J18" s="82"/>
      <c r="K18" s="15"/>
      <c r="L18" s="83">
        <v>2723</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193</v>
      </c>
      <c r="B23" s="64"/>
      <c r="C23" s="64"/>
      <c r="D23" s="64"/>
      <c r="E23" s="64"/>
      <c r="F23" s="64"/>
      <c r="G23" s="64"/>
      <c r="H23" s="64"/>
      <c r="I23" s="64"/>
      <c r="J23" s="64"/>
      <c r="K23" s="64"/>
      <c r="L23" s="64"/>
      <c r="M23" s="64"/>
      <c r="N23" s="64"/>
      <c r="O23" s="65"/>
    </row>
    <row r="24" spans="1:15" ht="90" customHeight="1" x14ac:dyDescent="0.4">
      <c r="A24" s="63" t="s">
        <v>194</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195</v>
      </c>
      <c r="B34" s="54"/>
      <c r="C34" s="54"/>
      <c r="D34" s="54"/>
      <c r="E34" s="54"/>
      <c r="F34" s="54"/>
      <c r="G34" s="54"/>
      <c r="H34" s="54"/>
      <c r="I34" s="54"/>
      <c r="J34" s="54"/>
      <c r="K34" s="54"/>
      <c r="L34" s="54"/>
      <c r="M34" s="54"/>
      <c r="N34" s="54"/>
      <c r="O34" s="55"/>
    </row>
    <row r="35" spans="1:15" ht="45" customHeight="1" x14ac:dyDescent="0.4">
      <c r="A35" s="56" t="s">
        <v>196</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1300-000000000000}">
      <formula1>256</formula1>
    </dataValidation>
    <dataValidation type="textLength" operator="lessThanOrEqual" allowBlank="1" showInputMessage="1" showErrorMessage="1" sqref="A35:O35" xr:uid="{00000000-0002-0000-1300-000001000000}">
      <formula1>100</formula1>
    </dataValidation>
    <dataValidation type="textLength" operator="lessThanOrEqual" allowBlank="1" showInputMessage="1" showErrorMessage="1" errorTitle="エラーメッセージ" error="255文字を超えています。_x000a_" sqref="A34:O34" xr:uid="{00000000-0002-0000-13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197</v>
      </c>
      <c r="D4" s="133"/>
      <c r="E4" s="133"/>
      <c r="F4" s="133"/>
      <c r="G4" s="133"/>
      <c r="H4" s="110"/>
      <c r="I4" s="108" t="s">
        <v>4</v>
      </c>
      <c r="J4" s="133" t="s">
        <v>198</v>
      </c>
      <c r="K4" s="133"/>
      <c r="L4" s="133"/>
      <c r="M4" s="133"/>
      <c r="N4" s="133"/>
      <c r="O4" s="110"/>
    </row>
    <row r="5" spans="1:15" ht="15" customHeight="1" x14ac:dyDescent="0.4">
      <c r="A5" s="132"/>
      <c r="B5" s="132"/>
      <c r="C5" s="134" t="s">
        <v>37</v>
      </c>
      <c r="D5" s="134"/>
      <c r="E5" s="134"/>
      <c r="F5" s="134"/>
      <c r="G5" s="134"/>
      <c r="H5" s="135"/>
      <c r="I5" s="132"/>
      <c r="J5" s="134" t="s">
        <v>199</v>
      </c>
      <c r="K5" s="134"/>
      <c r="L5" s="134"/>
      <c r="M5" s="134"/>
      <c r="N5" s="134"/>
      <c r="O5" s="136"/>
    </row>
    <row r="6" spans="1:15" ht="15" customHeight="1" x14ac:dyDescent="0.4">
      <c r="A6" s="108" t="s">
        <v>8</v>
      </c>
      <c r="B6" s="108"/>
      <c r="C6" s="108"/>
      <c r="D6" s="108"/>
      <c r="E6" s="108"/>
      <c r="F6" s="108" t="s">
        <v>9</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200</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559</v>
      </c>
      <c r="M15" s="105"/>
      <c r="N15" s="9" t="s">
        <v>24</v>
      </c>
      <c r="O15" s="10"/>
    </row>
    <row r="16" spans="1:15" ht="15" customHeight="1" x14ac:dyDescent="0.4">
      <c r="A16" s="81" t="s">
        <v>25</v>
      </c>
      <c r="B16" s="82"/>
      <c r="C16" s="82"/>
      <c r="D16" s="82"/>
      <c r="E16" s="82"/>
      <c r="F16" s="82"/>
      <c r="G16" s="82"/>
      <c r="H16" s="82"/>
      <c r="I16" s="82"/>
      <c r="J16" s="82"/>
      <c r="K16" s="11"/>
      <c r="L16" s="83">
        <v>616</v>
      </c>
      <c r="M16" s="83"/>
      <c r="N16" s="12" t="s">
        <v>24</v>
      </c>
      <c r="O16" s="13"/>
    </row>
    <row r="17" spans="1:15" ht="15" customHeight="1" x14ac:dyDescent="0.4">
      <c r="A17" s="118" t="s">
        <v>26</v>
      </c>
      <c r="B17" s="119"/>
      <c r="C17" s="119"/>
      <c r="D17" s="119"/>
      <c r="E17" s="119"/>
      <c r="F17" s="119"/>
      <c r="G17" s="119"/>
      <c r="H17" s="119"/>
      <c r="I17" s="119"/>
      <c r="J17" s="120"/>
      <c r="K17" s="14"/>
      <c r="L17" s="105">
        <v>542</v>
      </c>
      <c r="M17" s="105"/>
      <c r="N17" s="9" t="s">
        <v>27</v>
      </c>
      <c r="O17" s="10"/>
    </row>
    <row r="18" spans="1:15" ht="15" customHeight="1" x14ac:dyDescent="0.4">
      <c r="A18" s="81" t="s">
        <v>28</v>
      </c>
      <c r="B18" s="82"/>
      <c r="C18" s="82"/>
      <c r="D18" s="82"/>
      <c r="E18" s="82"/>
      <c r="F18" s="82"/>
      <c r="G18" s="82"/>
      <c r="H18" s="82"/>
      <c r="I18" s="82"/>
      <c r="J18" s="82"/>
      <c r="K18" s="15"/>
      <c r="L18" s="83">
        <v>597</v>
      </c>
      <c r="M18" s="83"/>
      <c r="N18" s="12" t="s">
        <v>27</v>
      </c>
      <c r="O18" s="13"/>
    </row>
    <row r="19" spans="1:15" ht="15" customHeight="1" x14ac:dyDescent="0.4">
      <c r="A19" s="59"/>
      <c r="B19" s="60"/>
      <c r="C19" s="60"/>
      <c r="D19" s="60"/>
      <c r="E19" s="60"/>
      <c r="F19" s="62"/>
      <c r="G19" s="88" t="s">
        <v>29</v>
      </c>
      <c r="H19" s="16" t="s">
        <v>13</v>
      </c>
      <c r="I19" s="90" t="s">
        <v>30</v>
      </c>
      <c r="J19" s="91"/>
      <c r="K19" s="91"/>
      <c r="L19" s="92"/>
      <c r="M19" s="93">
        <v>3.1</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201</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202</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1400-000000000000}">
      <formula1>256</formula1>
    </dataValidation>
    <dataValidation type="textLength" operator="lessThanOrEqual" allowBlank="1" showInputMessage="1" showErrorMessage="1" sqref="A35:O35" xr:uid="{00000000-0002-0000-1400-000001000000}">
      <formula1>100</formula1>
    </dataValidation>
    <dataValidation type="textLength" operator="lessThanOrEqual" allowBlank="1" showInputMessage="1" showErrorMessage="1" errorTitle="エラーメッセージ" error="255文字を超えています。_x000a_" sqref="A34:O34" xr:uid="{00000000-0002-0000-14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203</v>
      </c>
      <c r="D4" s="133"/>
      <c r="E4" s="133"/>
      <c r="F4" s="133"/>
      <c r="G4" s="133"/>
      <c r="H4" s="110"/>
      <c r="I4" s="108" t="s">
        <v>4</v>
      </c>
      <c r="J4" s="133" t="s">
        <v>204</v>
      </c>
      <c r="K4" s="133"/>
      <c r="L4" s="133"/>
      <c r="M4" s="133"/>
      <c r="N4" s="133"/>
      <c r="O4" s="110"/>
    </row>
    <row r="5" spans="1:15" ht="15" customHeight="1" x14ac:dyDescent="0.4">
      <c r="A5" s="132"/>
      <c r="B5" s="132"/>
      <c r="C5" s="134" t="s">
        <v>205</v>
      </c>
      <c r="D5" s="134"/>
      <c r="E5" s="134"/>
      <c r="F5" s="134"/>
      <c r="G5" s="134"/>
      <c r="H5" s="135"/>
      <c r="I5" s="132"/>
      <c r="J5" s="134" t="s">
        <v>206</v>
      </c>
      <c r="K5" s="134"/>
      <c r="L5" s="134"/>
      <c r="M5" s="134"/>
      <c r="N5" s="134"/>
      <c r="O5" s="136"/>
    </row>
    <row r="6" spans="1:15" ht="15" customHeight="1" x14ac:dyDescent="0.4">
      <c r="A6" s="108" t="s">
        <v>8</v>
      </c>
      <c r="B6" s="108"/>
      <c r="C6" s="108"/>
      <c r="D6" s="108"/>
      <c r="E6" s="108"/>
      <c r="F6" s="108" t="s">
        <v>207</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208</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12804</v>
      </c>
      <c r="M15" s="105"/>
      <c r="N15" s="9" t="s">
        <v>24</v>
      </c>
      <c r="O15" s="10"/>
    </row>
    <row r="16" spans="1:15" ht="15" customHeight="1" x14ac:dyDescent="0.4">
      <c r="A16" s="81" t="s">
        <v>25</v>
      </c>
      <c r="B16" s="82"/>
      <c r="C16" s="82"/>
      <c r="D16" s="82"/>
      <c r="E16" s="82"/>
      <c r="F16" s="82"/>
      <c r="G16" s="82"/>
      <c r="H16" s="82"/>
      <c r="I16" s="82"/>
      <c r="J16" s="82"/>
      <c r="K16" s="11"/>
      <c r="L16" s="83">
        <v>14438</v>
      </c>
      <c r="M16" s="83"/>
      <c r="N16" s="12" t="s">
        <v>24</v>
      </c>
      <c r="O16" s="13"/>
    </row>
    <row r="17" spans="1:15" ht="15" customHeight="1" x14ac:dyDescent="0.4">
      <c r="A17" s="118" t="s">
        <v>26</v>
      </c>
      <c r="B17" s="119"/>
      <c r="C17" s="119"/>
      <c r="D17" s="119"/>
      <c r="E17" s="119"/>
      <c r="F17" s="119"/>
      <c r="G17" s="119"/>
      <c r="H17" s="119"/>
      <c r="I17" s="119"/>
      <c r="J17" s="120"/>
      <c r="K17" s="14"/>
      <c r="L17" s="105">
        <v>12350</v>
      </c>
      <c r="M17" s="105"/>
      <c r="N17" s="9" t="s">
        <v>27</v>
      </c>
      <c r="O17" s="10"/>
    </row>
    <row r="18" spans="1:15" ht="15" customHeight="1" x14ac:dyDescent="0.4">
      <c r="A18" s="81" t="s">
        <v>28</v>
      </c>
      <c r="B18" s="82"/>
      <c r="C18" s="82"/>
      <c r="D18" s="82"/>
      <c r="E18" s="82"/>
      <c r="F18" s="82"/>
      <c r="G18" s="82"/>
      <c r="H18" s="82"/>
      <c r="I18" s="82"/>
      <c r="J18" s="82"/>
      <c r="K18" s="15"/>
      <c r="L18" s="83">
        <v>14000</v>
      </c>
      <c r="M18" s="83"/>
      <c r="N18" s="12" t="s">
        <v>27</v>
      </c>
      <c r="O18" s="13"/>
    </row>
    <row r="19" spans="1:15" ht="15" customHeight="1" x14ac:dyDescent="0.4">
      <c r="A19" s="59"/>
      <c r="B19" s="60"/>
      <c r="C19" s="60"/>
      <c r="D19" s="60"/>
      <c r="E19" s="60"/>
      <c r="F19" s="62"/>
      <c r="G19" s="88" t="s">
        <v>29</v>
      </c>
      <c r="H19" s="16" t="s">
        <v>13</v>
      </c>
      <c r="I19" s="90" t="s">
        <v>30</v>
      </c>
      <c r="J19" s="91"/>
      <c r="K19" s="91"/>
      <c r="L19" s="92"/>
      <c r="M19" s="93">
        <v>3.6</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209</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210</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1500-000000000000}">
      <formula1>256</formula1>
    </dataValidation>
    <dataValidation type="textLength" operator="lessThanOrEqual" allowBlank="1" showInputMessage="1" showErrorMessage="1" sqref="A35:O35" xr:uid="{00000000-0002-0000-1500-000001000000}">
      <formula1>100</formula1>
    </dataValidation>
    <dataValidation type="textLength" operator="lessThanOrEqual" allowBlank="1" showInputMessage="1" showErrorMessage="1" errorTitle="エラーメッセージ" error="255文字を超えています。_x000a_" sqref="A34:O34" xr:uid="{00000000-0002-0000-15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211</v>
      </c>
      <c r="D4" s="133"/>
      <c r="E4" s="133"/>
      <c r="F4" s="133"/>
      <c r="G4" s="133"/>
      <c r="H4" s="110"/>
      <c r="I4" s="108" t="s">
        <v>4</v>
      </c>
      <c r="J4" s="133" t="s">
        <v>212</v>
      </c>
      <c r="K4" s="133"/>
      <c r="L4" s="133"/>
      <c r="M4" s="133"/>
      <c r="N4" s="133"/>
      <c r="O4" s="110"/>
    </row>
    <row r="5" spans="1:15" ht="15" customHeight="1" x14ac:dyDescent="0.4">
      <c r="A5" s="132"/>
      <c r="B5" s="132"/>
      <c r="C5" s="134" t="s">
        <v>213</v>
      </c>
      <c r="D5" s="134"/>
      <c r="E5" s="134"/>
      <c r="F5" s="134"/>
      <c r="G5" s="134"/>
      <c r="H5" s="135"/>
      <c r="I5" s="132"/>
      <c r="J5" s="134" t="s">
        <v>214</v>
      </c>
      <c r="K5" s="134"/>
      <c r="L5" s="134"/>
      <c r="M5" s="134"/>
      <c r="N5" s="134"/>
      <c r="O5" s="136"/>
    </row>
    <row r="6" spans="1:15" ht="15" customHeight="1" x14ac:dyDescent="0.4">
      <c r="A6" s="108" t="s">
        <v>8</v>
      </c>
      <c r="B6" s="108"/>
      <c r="C6" s="108"/>
      <c r="D6" s="108"/>
      <c r="E6" s="108"/>
      <c r="F6" s="108" t="s">
        <v>215</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216</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2596</v>
      </c>
      <c r="M15" s="105"/>
      <c r="N15" s="9" t="s">
        <v>24</v>
      </c>
      <c r="O15" s="10"/>
    </row>
    <row r="16" spans="1:15" ht="15" customHeight="1" x14ac:dyDescent="0.4">
      <c r="A16" s="81" t="s">
        <v>25</v>
      </c>
      <c r="B16" s="82"/>
      <c r="C16" s="82"/>
      <c r="D16" s="82"/>
      <c r="E16" s="82"/>
      <c r="F16" s="82"/>
      <c r="G16" s="82"/>
      <c r="H16" s="82"/>
      <c r="I16" s="82"/>
      <c r="J16" s="82"/>
      <c r="K16" s="11"/>
      <c r="L16" s="83">
        <v>2880</v>
      </c>
      <c r="M16" s="83"/>
      <c r="N16" s="12" t="s">
        <v>24</v>
      </c>
      <c r="O16" s="13"/>
    </row>
    <row r="17" spans="1:15" ht="15" customHeight="1" x14ac:dyDescent="0.4">
      <c r="A17" s="118" t="s">
        <v>26</v>
      </c>
      <c r="B17" s="119"/>
      <c r="C17" s="119"/>
      <c r="D17" s="119"/>
      <c r="E17" s="119"/>
      <c r="F17" s="119"/>
      <c r="G17" s="119"/>
      <c r="H17" s="119"/>
      <c r="I17" s="119"/>
      <c r="J17" s="120"/>
      <c r="K17" s="14"/>
      <c r="L17" s="105">
        <v>2517</v>
      </c>
      <c r="M17" s="105"/>
      <c r="N17" s="9" t="s">
        <v>27</v>
      </c>
      <c r="O17" s="10"/>
    </row>
    <row r="18" spans="1:15" ht="15" customHeight="1" x14ac:dyDescent="0.4">
      <c r="A18" s="81" t="s">
        <v>28</v>
      </c>
      <c r="B18" s="82"/>
      <c r="C18" s="82"/>
      <c r="D18" s="82"/>
      <c r="E18" s="82"/>
      <c r="F18" s="82"/>
      <c r="G18" s="82"/>
      <c r="H18" s="82"/>
      <c r="I18" s="82"/>
      <c r="J18" s="82"/>
      <c r="K18" s="15"/>
      <c r="L18" s="83">
        <v>2793</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3.1</v>
      </c>
      <c r="N20" s="99"/>
      <c r="O20" s="13" t="s">
        <v>33</v>
      </c>
    </row>
    <row r="21" spans="1:15" ht="15" customHeight="1" x14ac:dyDescent="0.4">
      <c r="A21" s="52"/>
      <c r="B21" s="52"/>
      <c r="C21" s="52"/>
      <c r="D21" s="52"/>
      <c r="E21" s="52"/>
      <c r="F21" s="87"/>
      <c r="G21" s="100" t="s">
        <v>34</v>
      </c>
      <c r="H21" s="101"/>
      <c r="I21" s="101"/>
      <c r="J21" s="101"/>
      <c r="K21" s="101"/>
      <c r="L21" s="102"/>
      <c r="M21" s="103">
        <v>3.1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217</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218</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219</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1600-000000000000}">
      <formula1>256</formula1>
    </dataValidation>
    <dataValidation type="textLength" operator="lessThanOrEqual" allowBlank="1" showInputMessage="1" showErrorMessage="1" sqref="A35:O35" xr:uid="{00000000-0002-0000-1600-000001000000}">
      <formula1>100</formula1>
    </dataValidation>
    <dataValidation type="textLength" operator="lessThanOrEqual" allowBlank="1" showInputMessage="1" showErrorMessage="1" errorTitle="エラーメッセージ" error="255文字を超えています。_x000a_" sqref="A34:O34" xr:uid="{00000000-0002-0000-16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220</v>
      </c>
      <c r="D4" s="133"/>
      <c r="E4" s="133"/>
      <c r="F4" s="133"/>
      <c r="G4" s="133"/>
      <c r="H4" s="110"/>
      <c r="I4" s="108" t="s">
        <v>4</v>
      </c>
      <c r="J4" s="133" t="s">
        <v>221</v>
      </c>
      <c r="K4" s="133"/>
      <c r="L4" s="133"/>
      <c r="M4" s="133"/>
      <c r="N4" s="133"/>
      <c r="O4" s="110"/>
    </row>
    <row r="5" spans="1:15" ht="15" customHeight="1" x14ac:dyDescent="0.4">
      <c r="A5" s="132"/>
      <c r="B5" s="132"/>
      <c r="C5" s="134" t="s">
        <v>37</v>
      </c>
      <c r="D5" s="134"/>
      <c r="E5" s="134"/>
      <c r="F5" s="134"/>
      <c r="G5" s="134"/>
      <c r="H5" s="135"/>
      <c r="I5" s="132"/>
      <c r="J5" s="134" t="s">
        <v>222</v>
      </c>
      <c r="K5" s="134"/>
      <c r="L5" s="134"/>
      <c r="M5" s="134"/>
      <c r="N5" s="134"/>
      <c r="O5" s="136"/>
    </row>
    <row r="6" spans="1:15" ht="15" customHeight="1" x14ac:dyDescent="0.4">
      <c r="A6" s="108" t="s">
        <v>8</v>
      </c>
      <c r="B6" s="108"/>
      <c r="C6" s="108"/>
      <c r="D6" s="108"/>
      <c r="E6" s="108"/>
      <c r="F6" s="108" t="s">
        <v>119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223</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10727</v>
      </c>
      <c r="M15" s="105"/>
      <c r="N15" s="9" t="s">
        <v>24</v>
      </c>
      <c r="O15" s="10"/>
    </row>
    <row r="16" spans="1:15" ht="15" customHeight="1" x14ac:dyDescent="0.4">
      <c r="A16" s="81" t="s">
        <v>25</v>
      </c>
      <c r="B16" s="82"/>
      <c r="C16" s="82"/>
      <c r="D16" s="82"/>
      <c r="E16" s="82"/>
      <c r="F16" s="82"/>
      <c r="G16" s="82"/>
      <c r="H16" s="82"/>
      <c r="I16" s="82"/>
      <c r="J16" s="82"/>
      <c r="K16" s="11"/>
      <c r="L16" s="83">
        <v>11796</v>
      </c>
      <c r="M16" s="83"/>
      <c r="N16" s="12" t="s">
        <v>24</v>
      </c>
      <c r="O16" s="13"/>
    </row>
    <row r="17" spans="1:15" ht="15" customHeight="1" x14ac:dyDescent="0.4">
      <c r="A17" s="118" t="s">
        <v>26</v>
      </c>
      <c r="B17" s="119"/>
      <c r="C17" s="119"/>
      <c r="D17" s="119"/>
      <c r="E17" s="119"/>
      <c r="F17" s="119"/>
      <c r="G17" s="119"/>
      <c r="H17" s="119"/>
      <c r="I17" s="119"/>
      <c r="J17" s="120"/>
      <c r="K17" s="14"/>
      <c r="L17" s="105">
        <v>12150</v>
      </c>
      <c r="M17" s="105"/>
      <c r="N17" s="9" t="s">
        <v>27</v>
      </c>
      <c r="O17" s="10"/>
    </row>
    <row r="18" spans="1:15" ht="15" customHeight="1" x14ac:dyDescent="0.4">
      <c r="A18" s="81" t="s">
        <v>28</v>
      </c>
      <c r="B18" s="82"/>
      <c r="C18" s="82"/>
      <c r="D18" s="82"/>
      <c r="E18" s="82"/>
      <c r="F18" s="82"/>
      <c r="G18" s="82"/>
      <c r="H18" s="82"/>
      <c r="I18" s="82"/>
      <c r="J18" s="82"/>
      <c r="K18" s="15"/>
      <c r="L18" s="83">
        <v>13365</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224</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225</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226</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1700-000000000000}">
      <formula1>256</formula1>
    </dataValidation>
    <dataValidation type="textLength" operator="lessThanOrEqual" allowBlank="1" showInputMessage="1" showErrorMessage="1" sqref="A35:O35" xr:uid="{00000000-0002-0000-1700-000001000000}">
      <formula1>100</formula1>
    </dataValidation>
    <dataValidation type="textLength" operator="lessThanOrEqual" allowBlank="1" showInputMessage="1" showErrorMessage="1" errorTitle="エラーメッセージ" error="255文字を超えています。_x000a_" sqref="A34:O34" xr:uid="{00000000-0002-0000-17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227</v>
      </c>
      <c r="D4" s="133"/>
      <c r="E4" s="133"/>
      <c r="F4" s="133"/>
      <c r="G4" s="133"/>
      <c r="H4" s="110"/>
      <c r="I4" s="108" t="s">
        <v>4</v>
      </c>
      <c r="J4" s="133" t="s">
        <v>228</v>
      </c>
      <c r="K4" s="133"/>
      <c r="L4" s="133"/>
      <c r="M4" s="133"/>
      <c r="N4" s="133"/>
      <c r="O4" s="110"/>
    </row>
    <row r="5" spans="1:15" ht="15" customHeight="1" x14ac:dyDescent="0.4">
      <c r="A5" s="132"/>
      <c r="B5" s="132"/>
      <c r="C5" s="134" t="s">
        <v>37</v>
      </c>
      <c r="D5" s="134"/>
      <c r="E5" s="134"/>
      <c r="F5" s="134"/>
      <c r="G5" s="134"/>
      <c r="H5" s="135"/>
      <c r="I5" s="132"/>
      <c r="J5" s="134" t="s">
        <v>229</v>
      </c>
      <c r="K5" s="134"/>
      <c r="L5" s="134"/>
      <c r="M5" s="134"/>
      <c r="N5" s="134"/>
      <c r="O5" s="136"/>
    </row>
    <row r="6" spans="1:15" ht="15" customHeight="1" x14ac:dyDescent="0.4">
      <c r="A6" s="108" t="s">
        <v>8</v>
      </c>
      <c r="B6" s="108"/>
      <c r="C6" s="108"/>
      <c r="D6" s="108"/>
      <c r="E6" s="108"/>
      <c r="F6" s="108" t="s">
        <v>230</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231</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6701</v>
      </c>
      <c r="M15" s="105"/>
      <c r="N15" s="9" t="s">
        <v>24</v>
      </c>
      <c r="O15" s="10"/>
    </row>
    <row r="16" spans="1:15" ht="15" customHeight="1" x14ac:dyDescent="0.4">
      <c r="A16" s="81" t="s">
        <v>25</v>
      </c>
      <c r="B16" s="82"/>
      <c r="C16" s="82"/>
      <c r="D16" s="82"/>
      <c r="E16" s="82"/>
      <c r="F16" s="82"/>
      <c r="G16" s="82"/>
      <c r="H16" s="82"/>
      <c r="I16" s="82"/>
      <c r="J16" s="82"/>
      <c r="K16" s="11"/>
      <c r="L16" s="83">
        <v>6980</v>
      </c>
      <c r="M16" s="83"/>
      <c r="N16" s="12" t="s">
        <v>24</v>
      </c>
      <c r="O16" s="13"/>
    </row>
    <row r="17" spans="1:15" ht="15" customHeight="1" x14ac:dyDescent="0.4">
      <c r="A17" s="118" t="s">
        <v>26</v>
      </c>
      <c r="B17" s="119"/>
      <c r="C17" s="119"/>
      <c r="D17" s="119"/>
      <c r="E17" s="119"/>
      <c r="F17" s="119"/>
      <c r="G17" s="119"/>
      <c r="H17" s="119"/>
      <c r="I17" s="119"/>
      <c r="J17" s="120"/>
      <c r="K17" s="14"/>
      <c r="L17" s="105">
        <v>6190</v>
      </c>
      <c r="M17" s="105"/>
      <c r="N17" s="9" t="s">
        <v>27</v>
      </c>
      <c r="O17" s="10"/>
    </row>
    <row r="18" spans="1:15" ht="15" customHeight="1" x14ac:dyDescent="0.4">
      <c r="A18" s="81" t="s">
        <v>28</v>
      </c>
      <c r="B18" s="82"/>
      <c r="C18" s="82"/>
      <c r="D18" s="82"/>
      <c r="E18" s="82"/>
      <c r="F18" s="82"/>
      <c r="G18" s="82"/>
      <c r="H18" s="82"/>
      <c r="I18" s="82"/>
      <c r="J18" s="82"/>
      <c r="K18" s="15"/>
      <c r="L18" s="83">
        <v>6445</v>
      </c>
      <c r="M18" s="83"/>
      <c r="N18" s="12" t="s">
        <v>27</v>
      </c>
      <c r="O18" s="13"/>
    </row>
    <row r="19" spans="1:15" ht="15" customHeight="1" x14ac:dyDescent="0.4">
      <c r="A19" s="59"/>
      <c r="B19" s="60"/>
      <c r="C19" s="60"/>
      <c r="D19" s="60"/>
      <c r="E19" s="60"/>
      <c r="F19" s="62"/>
      <c r="G19" s="88" t="s">
        <v>29</v>
      </c>
      <c r="H19" s="16" t="s">
        <v>13</v>
      </c>
      <c r="I19" s="90" t="s">
        <v>30</v>
      </c>
      <c r="J19" s="91"/>
      <c r="K19" s="91"/>
      <c r="L19" s="92"/>
      <c r="M19" s="93">
        <v>7.7</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7.7</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232</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233</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1800-000000000000}">
      <formula1>256</formula1>
    </dataValidation>
    <dataValidation type="textLength" operator="lessThanOrEqual" allowBlank="1" showInputMessage="1" showErrorMessage="1" sqref="A35:O35" xr:uid="{00000000-0002-0000-1800-000001000000}">
      <formula1>100</formula1>
    </dataValidation>
    <dataValidation type="textLength" operator="lessThanOrEqual" allowBlank="1" showInputMessage="1" showErrorMessage="1" errorTitle="エラーメッセージ" error="255文字を超えています。_x000a_" sqref="A34:O34" xr:uid="{00000000-0002-0000-18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234</v>
      </c>
      <c r="D4" s="133"/>
      <c r="E4" s="133"/>
      <c r="F4" s="133"/>
      <c r="G4" s="133"/>
      <c r="H4" s="110"/>
      <c r="I4" s="108" t="s">
        <v>4</v>
      </c>
      <c r="J4" s="133" t="s">
        <v>235</v>
      </c>
      <c r="K4" s="133"/>
      <c r="L4" s="133"/>
      <c r="M4" s="133"/>
      <c r="N4" s="133"/>
      <c r="O4" s="110"/>
    </row>
    <row r="5" spans="1:15" ht="15" customHeight="1" x14ac:dyDescent="0.4">
      <c r="A5" s="132"/>
      <c r="B5" s="132"/>
      <c r="C5" s="134" t="s">
        <v>37</v>
      </c>
      <c r="D5" s="134"/>
      <c r="E5" s="134"/>
      <c r="F5" s="134"/>
      <c r="G5" s="134"/>
      <c r="H5" s="135"/>
      <c r="I5" s="132"/>
      <c r="J5" s="134" t="s">
        <v>236</v>
      </c>
      <c r="K5" s="134"/>
      <c r="L5" s="134"/>
      <c r="M5" s="134"/>
      <c r="N5" s="134"/>
      <c r="O5" s="136"/>
    </row>
    <row r="6" spans="1:15" ht="15" customHeight="1" x14ac:dyDescent="0.4">
      <c r="A6" s="108" t="s">
        <v>8</v>
      </c>
      <c r="B6" s="108"/>
      <c r="C6" s="108"/>
      <c r="D6" s="108"/>
      <c r="E6" s="108"/>
      <c r="F6" s="108" t="s">
        <v>9</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237</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3953</v>
      </c>
      <c r="M15" s="105"/>
      <c r="N15" s="9" t="s">
        <v>24</v>
      </c>
      <c r="O15" s="10"/>
    </row>
    <row r="16" spans="1:15" ht="15" customHeight="1" x14ac:dyDescent="0.4">
      <c r="A16" s="81" t="s">
        <v>25</v>
      </c>
      <c r="B16" s="82"/>
      <c r="C16" s="82"/>
      <c r="D16" s="82"/>
      <c r="E16" s="82"/>
      <c r="F16" s="82"/>
      <c r="G16" s="82"/>
      <c r="H16" s="82"/>
      <c r="I16" s="82"/>
      <c r="J16" s="82"/>
      <c r="K16" s="11"/>
      <c r="L16" s="83">
        <v>4147</v>
      </c>
      <c r="M16" s="83"/>
      <c r="N16" s="12" t="s">
        <v>24</v>
      </c>
      <c r="O16" s="13"/>
    </row>
    <row r="17" spans="1:15" ht="15" customHeight="1" x14ac:dyDescent="0.4">
      <c r="A17" s="118" t="s">
        <v>26</v>
      </c>
      <c r="B17" s="119"/>
      <c r="C17" s="119"/>
      <c r="D17" s="119"/>
      <c r="E17" s="119"/>
      <c r="F17" s="119"/>
      <c r="G17" s="119"/>
      <c r="H17" s="119"/>
      <c r="I17" s="119"/>
      <c r="J17" s="120"/>
      <c r="K17" s="14"/>
      <c r="L17" s="105">
        <v>3834</v>
      </c>
      <c r="M17" s="105"/>
      <c r="N17" s="9" t="s">
        <v>27</v>
      </c>
      <c r="O17" s="10"/>
    </row>
    <row r="18" spans="1:15" ht="15" customHeight="1" x14ac:dyDescent="0.4">
      <c r="A18" s="81" t="s">
        <v>28</v>
      </c>
      <c r="B18" s="82"/>
      <c r="C18" s="82"/>
      <c r="D18" s="82"/>
      <c r="E18" s="82"/>
      <c r="F18" s="82"/>
      <c r="G18" s="82"/>
      <c r="H18" s="82"/>
      <c r="I18" s="82"/>
      <c r="J18" s="82"/>
      <c r="K18" s="15"/>
      <c r="L18" s="83">
        <v>4023</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238</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239</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1900-000000000000}">
      <formula1>256</formula1>
    </dataValidation>
    <dataValidation type="textLength" operator="lessThanOrEqual" allowBlank="1" showInputMessage="1" showErrorMessage="1" sqref="A35:O35" xr:uid="{00000000-0002-0000-1900-000001000000}">
      <formula1>100</formula1>
    </dataValidation>
    <dataValidation type="textLength" operator="lessThanOrEqual" allowBlank="1" showInputMessage="1" showErrorMessage="1" errorTitle="エラーメッセージ" error="255文字を超えています。_x000a_" sqref="A34:O34" xr:uid="{00000000-0002-0000-19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240</v>
      </c>
      <c r="D4" s="133"/>
      <c r="E4" s="133"/>
      <c r="F4" s="133"/>
      <c r="G4" s="133"/>
      <c r="H4" s="110"/>
      <c r="I4" s="108" t="s">
        <v>4</v>
      </c>
      <c r="J4" s="133" t="s">
        <v>241</v>
      </c>
      <c r="K4" s="133"/>
      <c r="L4" s="133"/>
      <c r="M4" s="133"/>
      <c r="N4" s="133"/>
      <c r="O4" s="110"/>
    </row>
    <row r="5" spans="1:15" ht="15" customHeight="1" x14ac:dyDescent="0.4">
      <c r="A5" s="132"/>
      <c r="B5" s="132"/>
      <c r="C5" s="134" t="s">
        <v>37</v>
      </c>
      <c r="D5" s="134"/>
      <c r="E5" s="134"/>
      <c r="F5" s="134"/>
      <c r="G5" s="134"/>
      <c r="H5" s="135"/>
      <c r="I5" s="132"/>
      <c r="J5" s="134" t="s">
        <v>242</v>
      </c>
      <c r="K5" s="134"/>
      <c r="L5" s="134"/>
      <c r="M5" s="134"/>
      <c r="N5" s="134"/>
      <c r="O5" s="136"/>
    </row>
    <row r="6" spans="1:15" ht="15" customHeight="1" x14ac:dyDescent="0.4">
      <c r="A6" s="108" t="s">
        <v>8</v>
      </c>
      <c r="B6" s="108"/>
      <c r="C6" s="108"/>
      <c r="D6" s="108"/>
      <c r="E6" s="108"/>
      <c r="F6" s="108" t="s">
        <v>109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243</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5171</v>
      </c>
      <c r="M15" s="105"/>
      <c r="N15" s="9" t="s">
        <v>24</v>
      </c>
      <c r="O15" s="10"/>
    </row>
    <row r="16" spans="1:15" ht="15" customHeight="1" x14ac:dyDescent="0.4">
      <c r="A16" s="81" t="s">
        <v>25</v>
      </c>
      <c r="B16" s="82"/>
      <c r="C16" s="82"/>
      <c r="D16" s="82"/>
      <c r="E16" s="82"/>
      <c r="F16" s="82"/>
      <c r="G16" s="82"/>
      <c r="H16" s="82"/>
      <c r="I16" s="82"/>
      <c r="J16" s="82"/>
      <c r="K16" s="11"/>
      <c r="L16" s="83">
        <v>5296</v>
      </c>
      <c r="M16" s="83"/>
      <c r="N16" s="12" t="s">
        <v>24</v>
      </c>
      <c r="O16" s="13"/>
    </row>
    <row r="17" spans="1:15" ht="15" customHeight="1" x14ac:dyDescent="0.4">
      <c r="A17" s="118" t="s">
        <v>26</v>
      </c>
      <c r="B17" s="119"/>
      <c r="C17" s="119"/>
      <c r="D17" s="119"/>
      <c r="E17" s="119"/>
      <c r="F17" s="119"/>
      <c r="G17" s="119"/>
      <c r="H17" s="119"/>
      <c r="I17" s="119"/>
      <c r="J17" s="120"/>
      <c r="K17" s="14"/>
      <c r="L17" s="105">
        <v>5016</v>
      </c>
      <c r="M17" s="105"/>
      <c r="N17" s="9" t="s">
        <v>27</v>
      </c>
      <c r="O17" s="10"/>
    </row>
    <row r="18" spans="1:15" ht="15" customHeight="1" x14ac:dyDescent="0.4">
      <c r="A18" s="81" t="s">
        <v>28</v>
      </c>
      <c r="B18" s="82"/>
      <c r="C18" s="82"/>
      <c r="D18" s="82"/>
      <c r="E18" s="82"/>
      <c r="F18" s="82"/>
      <c r="G18" s="82"/>
      <c r="H18" s="82"/>
      <c r="I18" s="82"/>
      <c r="J18" s="82"/>
      <c r="K18" s="15"/>
      <c r="L18" s="83">
        <v>5137</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244</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245</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1A00-000000000000}">
      <formula1>256</formula1>
    </dataValidation>
    <dataValidation type="textLength" operator="lessThanOrEqual" allowBlank="1" showInputMessage="1" showErrorMessage="1" sqref="A35:O35" xr:uid="{00000000-0002-0000-1A00-000001000000}">
      <formula1>100</formula1>
    </dataValidation>
    <dataValidation type="textLength" operator="lessThanOrEqual" allowBlank="1" showInputMessage="1" showErrorMessage="1" errorTitle="エラーメッセージ" error="255文字を超えています。_x000a_" sqref="A34:O34" xr:uid="{00000000-0002-0000-1A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246</v>
      </c>
      <c r="D4" s="133"/>
      <c r="E4" s="133"/>
      <c r="F4" s="133"/>
      <c r="G4" s="133"/>
      <c r="H4" s="110"/>
      <c r="I4" s="108" t="s">
        <v>4</v>
      </c>
      <c r="J4" s="133" t="s">
        <v>247</v>
      </c>
      <c r="K4" s="133"/>
      <c r="L4" s="133"/>
      <c r="M4" s="133"/>
      <c r="N4" s="133"/>
      <c r="O4" s="110"/>
    </row>
    <row r="5" spans="1:15" ht="15" customHeight="1" x14ac:dyDescent="0.4">
      <c r="A5" s="132"/>
      <c r="B5" s="132"/>
      <c r="C5" s="134" t="s">
        <v>248</v>
      </c>
      <c r="D5" s="134"/>
      <c r="E5" s="134"/>
      <c r="F5" s="134"/>
      <c r="G5" s="134"/>
      <c r="H5" s="135"/>
      <c r="I5" s="132"/>
      <c r="J5" s="134" t="s">
        <v>249</v>
      </c>
      <c r="K5" s="134"/>
      <c r="L5" s="134"/>
      <c r="M5" s="134"/>
      <c r="N5" s="134"/>
      <c r="O5" s="136"/>
    </row>
    <row r="6" spans="1:15" ht="15" customHeight="1" x14ac:dyDescent="0.4">
      <c r="A6" s="108" t="s">
        <v>8</v>
      </c>
      <c r="B6" s="108"/>
      <c r="C6" s="108"/>
      <c r="D6" s="108"/>
      <c r="E6" s="108"/>
      <c r="F6" s="108" t="s">
        <v>63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250</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10600</v>
      </c>
      <c r="M15" s="105"/>
      <c r="N15" s="9" t="s">
        <v>24</v>
      </c>
      <c r="O15" s="10"/>
    </row>
    <row r="16" spans="1:15" ht="15" customHeight="1" x14ac:dyDescent="0.4">
      <c r="A16" s="81" t="s">
        <v>25</v>
      </c>
      <c r="B16" s="82"/>
      <c r="C16" s="82"/>
      <c r="D16" s="82"/>
      <c r="E16" s="82"/>
      <c r="F16" s="82"/>
      <c r="G16" s="82"/>
      <c r="H16" s="82"/>
      <c r="I16" s="82"/>
      <c r="J16" s="82"/>
      <c r="K16" s="11"/>
      <c r="L16" s="83">
        <v>11396</v>
      </c>
      <c r="M16" s="83"/>
      <c r="N16" s="12" t="s">
        <v>24</v>
      </c>
      <c r="O16" s="13"/>
    </row>
    <row r="17" spans="1:15" ht="15" customHeight="1" x14ac:dyDescent="0.4">
      <c r="A17" s="118" t="s">
        <v>26</v>
      </c>
      <c r="B17" s="119"/>
      <c r="C17" s="119"/>
      <c r="D17" s="119"/>
      <c r="E17" s="119"/>
      <c r="F17" s="119"/>
      <c r="G17" s="119"/>
      <c r="H17" s="119"/>
      <c r="I17" s="119"/>
      <c r="J17" s="120"/>
      <c r="K17" s="14"/>
      <c r="L17" s="105">
        <v>10282</v>
      </c>
      <c r="M17" s="105"/>
      <c r="N17" s="9" t="s">
        <v>27</v>
      </c>
      <c r="O17" s="10"/>
    </row>
    <row r="18" spans="1:15" ht="15" customHeight="1" x14ac:dyDescent="0.4">
      <c r="A18" s="81" t="s">
        <v>28</v>
      </c>
      <c r="B18" s="82"/>
      <c r="C18" s="82"/>
      <c r="D18" s="82"/>
      <c r="E18" s="82"/>
      <c r="F18" s="82"/>
      <c r="G18" s="82"/>
      <c r="H18" s="82"/>
      <c r="I18" s="82"/>
      <c r="J18" s="82"/>
      <c r="K18" s="15"/>
      <c r="L18" s="83">
        <v>11054</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251</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252</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90" customHeight="1" x14ac:dyDescent="0.4">
      <c r="A31" s="78" t="s">
        <v>253</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254</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1B00-000000000000}">
      <formula1>256</formula1>
    </dataValidation>
    <dataValidation type="textLength" operator="lessThanOrEqual" allowBlank="1" showInputMessage="1" showErrorMessage="1" sqref="A35:O35" xr:uid="{00000000-0002-0000-1B00-000001000000}">
      <formula1>100</formula1>
    </dataValidation>
    <dataValidation type="textLength" operator="lessThanOrEqual" allowBlank="1" showInputMessage="1" showErrorMessage="1" errorTitle="エラーメッセージ" error="255文字を超えています。_x000a_" sqref="A34:O34" xr:uid="{00000000-0002-0000-1B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255</v>
      </c>
      <c r="D4" s="133"/>
      <c r="E4" s="133"/>
      <c r="F4" s="133"/>
      <c r="G4" s="133"/>
      <c r="H4" s="110"/>
      <c r="I4" s="108" t="s">
        <v>4</v>
      </c>
      <c r="J4" s="133" t="s">
        <v>256</v>
      </c>
      <c r="K4" s="133"/>
      <c r="L4" s="133"/>
      <c r="M4" s="133"/>
      <c r="N4" s="133"/>
      <c r="O4" s="110"/>
    </row>
    <row r="5" spans="1:15" ht="15" customHeight="1" x14ac:dyDescent="0.4">
      <c r="A5" s="132"/>
      <c r="B5" s="132"/>
      <c r="C5" s="134" t="s">
        <v>37</v>
      </c>
      <c r="D5" s="134"/>
      <c r="E5" s="134"/>
      <c r="F5" s="134"/>
      <c r="G5" s="134"/>
      <c r="H5" s="135"/>
      <c r="I5" s="132"/>
      <c r="J5" s="134" t="s">
        <v>257</v>
      </c>
      <c r="K5" s="134"/>
      <c r="L5" s="134"/>
      <c r="M5" s="134"/>
      <c r="N5" s="134"/>
      <c r="O5" s="136"/>
    </row>
    <row r="6" spans="1:15" ht="15" customHeight="1" x14ac:dyDescent="0.4">
      <c r="A6" s="108" t="s">
        <v>8</v>
      </c>
      <c r="B6" s="108"/>
      <c r="C6" s="108"/>
      <c r="D6" s="108"/>
      <c r="E6" s="108"/>
      <c r="F6" s="108" t="s">
        <v>258</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259</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34788</v>
      </c>
      <c r="M15" s="105"/>
      <c r="N15" s="9" t="s">
        <v>24</v>
      </c>
      <c r="O15" s="10"/>
    </row>
    <row r="16" spans="1:15" ht="15" customHeight="1" x14ac:dyDescent="0.4">
      <c r="A16" s="81" t="s">
        <v>25</v>
      </c>
      <c r="B16" s="82"/>
      <c r="C16" s="82"/>
      <c r="D16" s="82"/>
      <c r="E16" s="82"/>
      <c r="F16" s="82"/>
      <c r="G16" s="82"/>
      <c r="H16" s="82"/>
      <c r="I16" s="82"/>
      <c r="J16" s="82"/>
      <c r="K16" s="11"/>
      <c r="L16" s="83">
        <v>36335</v>
      </c>
      <c r="M16" s="83"/>
      <c r="N16" s="12" t="s">
        <v>24</v>
      </c>
      <c r="O16" s="13"/>
    </row>
    <row r="17" spans="1:15" ht="15" customHeight="1" x14ac:dyDescent="0.4">
      <c r="A17" s="118" t="s">
        <v>26</v>
      </c>
      <c r="B17" s="119"/>
      <c r="C17" s="119"/>
      <c r="D17" s="119"/>
      <c r="E17" s="119"/>
      <c r="F17" s="119"/>
      <c r="G17" s="119"/>
      <c r="H17" s="119"/>
      <c r="I17" s="119"/>
      <c r="J17" s="120"/>
      <c r="K17" s="14"/>
      <c r="L17" s="105">
        <v>33744</v>
      </c>
      <c r="M17" s="105"/>
      <c r="N17" s="9" t="s">
        <v>27</v>
      </c>
      <c r="O17" s="10"/>
    </row>
    <row r="18" spans="1:15" ht="15" customHeight="1" x14ac:dyDescent="0.4">
      <c r="A18" s="81" t="s">
        <v>28</v>
      </c>
      <c r="B18" s="82"/>
      <c r="C18" s="82"/>
      <c r="D18" s="82"/>
      <c r="E18" s="82"/>
      <c r="F18" s="82"/>
      <c r="G18" s="82"/>
      <c r="H18" s="82"/>
      <c r="I18" s="82"/>
      <c r="J18" s="82"/>
      <c r="K18" s="15"/>
      <c r="L18" s="83">
        <v>35245</v>
      </c>
      <c r="M18" s="83"/>
      <c r="N18" s="12" t="s">
        <v>27</v>
      </c>
      <c r="O18" s="13"/>
    </row>
    <row r="19" spans="1:15" ht="15" customHeight="1" x14ac:dyDescent="0.4">
      <c r="A19" s="59"/>
      <c r="B19" s="60"/>
      <c r="C19" s="60"/>
      <c r="D19" s="60"/>
      <c r="E19" s="60"/>
      <c r="F19" s="62"/>
      <c r="G19" s="88" t="s">
        <v>29</v>
      </c>
      <c r="H19" s="16" t="s">
        <v>13</v>
      </c>
      <c r="I19" s="90" t="s">
        <v>30</v>
      </c>
      <c r="J19" s="91"/>
      <c r="K19" s="91"/>
      <c r="L19" s="92"/>
      <c r="M19" s="93">
        <v>3.1</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260</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261</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1C00-000000000000}">
      <formula1>256</formula1>
    </dataValidation>
    <dataValidation type="textLength" operator="lessThanOrEqual" allowBlank="1" showInputMessage="1" showErrorMessage="1" sqref="A35:O35" xr:uid="{00000000-0002-0000-1C00-000001000000}">
      <formula1>100</formula1>
    </dataValidation>
    <dataValidation type="textLength" operator="lessThanOrEqual" allowBlank="1" showInputMessage="1" showErrorMessage="1" errorTitle="エラーメッセージ" error="255文字を超えています。_x000a_" sqref="A34:O34" xr:uid="{00000000-0002-0000-1C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50</v>
      </c>
      <c r="D4" s="133"/>
      <c r="E4" s="133"/>
      <c r="F4" s="133"/>
      <c r="G4" s="133"/>
      <c r="H4" s="110"/>
      <c r="I4" s="108" t="s">
        <v>4</v>
      </c>
      <c r="J4" s="133" t="s">
        <v>51</v>
      </c>
      <c r="K4" s="133"/>
      <c r="L4" s="133"/>
      <c r="M4" s="133"/>
      <c r="N4" s="133"/>
      <c r="O4" s="110"/>
    </row>
    <row r="5" spans="1:15" ht="15" customHeight="1" x14ac:dyDescent="0.4">
      <c r="A5" s="132"/>
      <c r="B5" s="132"/>
      <c r="C5" s="134" t="s">
        <v>52</v>
      </c>
      <c r="D5" s="134"/>
      <c r="E5" s="134"/>
      <c r="F5" s="134"/>
      <c r="G5" s="134"/>
      <c r="H5" s="135"/>
      <c r="I5" s="132"/>
      <c r="J5" s="134" t="s">
        <v>53</v>
      </c>
      <c r="K5" s="134"/>
      <c r="L5" s="134"/>
      <c r="M5" s="134"/>
      <c r="N5" s="134"/>
      <c r="O5" s="136"/>
    </row>
    <row r="6" spans="1:15" ht="15" customHeight="1" x14ac:dyDescent="0.4">
      <c r="A6" s="108" t="s">
        <v>8</v>
      </c>
      <c r="B6" s="108"/>
      <c r="C6" s="108"/>
      <c r="D6" s="108"/>
      <c r="E6" s="108"/>
      <c r="F6" s="108" t="s">
        <v>54</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55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1950</v>
      </c>
      <c r="M15" s="105"/>
      <c r="N15" s="9" t="s">
        <v>24</v>
      </c>
      <c r="O15" s="10"/>
    </row>
    <row r="16" spans="1:15" ht="15" customHeight="1" x14ac:dyDescent="0.4">
      <c r="A16" s="81" t="s">
        <v>25</v>
      </c>
      <c r="B16" s="82"/>
      <c r="C16" s="82"/>
      <c r="D16" s="82"/>
      <c r="E16" s="82"/>
      <c r="F16" s="82"/>
      <c r="G16" s="82"/>
      <c r="H16" s="82"/>
      <c r="I16" s="82"/>
      <c r="J16" s="82"/>
      <c r="K16" s="11"/>
      <c r="L16" s="83">
        <v>1977</v>
      </c>
      <c r="M16" s="83"/>
      <c r="N16" s="12" t="s">
        <v>24</v>
      </c>
      <c r="O16" s="13"/>
    </row>
    <row r="17" spans="1:15" ht="15" customHeight="1" x14ac:dyDescent="0.4">
      <c r="A17" s="118" t="s">
        <v>26</v>
      </c>
      <c r="B17" s="119"/>
      <c r="C17" s="119"/>
      <c r="D17" s="119"/>
      <c r="E17" s="119"/>
      <c r="F17" s="119"/>
      <c r="G17" s="119"/>
      <c r="H17" s="119"/>
      <c r="I17" s="119"/>
      <c r="J17" s="120"/>
      <c r="K17" s="14"/>
      <c r="L17" s="105">
        <v>2336</v>
      </c>
      <c r="M17" s="105"/>
      <c r="N17" s="9" t="s">
        <v>27</v>
      </c>
      <c r="O17" s="10"/>
    </row>
    <row r="18" spans="1:15" ht="15" customHeight="1" x14ac:dyDescent="0.4">
      <c r="A18" s="81" t="s">
        <v>28</v>
      </c>
      <c r="B18" s="82"/>
      <c r="C18" s="82"/>
      <c r="D18" s="82"/>
      <c r="E18" s="82"/>
      <c r="F18" s="82"/>
      <c r="G18" s="82"/>
      <c r="H18" s="82"/>
      <c r="I18" s="82"/>
      <c r="J18" s="82"/>
      <c r="K18" s="15"/>
      <c r="L18" s="83">
        <v>2370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56</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57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58</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0200-000000000000}">
      <formula1>256</formula1>
    </dataValidation>
    <dataValidation type="textLength" operator="lessThanOrEqual" allowBlank="1" showInputMessage="1" showErrorMessage="1" sqref="A35:O35" xr:uid="{00000000-0002-0000-0200-000001000000}">
      <formula1>100</formula1>
    </dataValidation>
    <dataValidation type="textLength" operator="lessThanOrEqual" allowBlank="1" showInputMessage="1" showErrorMessage="1" errorTitle="エラーメッセージ" error="255文字を超えています。_x000a_" sqref="A34:O34" xr:uid="{00000000-0002-0000-02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262</v>
      </c>
      <c r="D4" s="133"/>
      <c r="E4" s="133"/>
      <c r="F4" s="133"/>
      <c r="G4" s="133"/>
      <c r="H4" s="110"/>
      <c r="I4" s="108" t="s">
        <v>4</v>
      </c>
      <c r="J4" s="133" t="s">
        <v>263</v>
      </c>
      <c r="K4" s="133"/>
      <c r="L4" s="133"/>
      <c r="M4" s="133"/>
      <c r="N4" s="133"/>
      <c r="O4" s="110"/>
    </row>
    <row r="5" spans="1:15" ht="15" customHeight="1" x14ac:dyDescent="0.4">
      <c r="A5" s="132"/>
      <c r="B5" s="132"/>
      <c r="C5" s="134" t="s">
        <v>37</v>
      </c>
      <c r="D5" s="134"/>
      <c r="E5" s="134"/>
      <c r="F5" s="134"/>
      <c r="G5" s="134"/>
      <c r="H5" s="135"/>
      <c r="I5" s="132"/>
      <c r="J5" s="134" t="s">
        <v>264</v>
      </c>
      <c r="K5" s="134"/>
      <c r="L5" s="134"/>
      <c r="M5" s="134"/>
      <c r="N5" s="134"/>
      <c r="O5" s="136"/>
    </row>
    <row r="6" spans="1:15" ht="15" customHeight="1" x14ac:dyDescent="0.4">
      <c r="A6" s="108" t="s">
        <v>8</v>
      </c>
      <c r="B6" s="108"/>
      <c r="C6" s="108"/>
      <c r="D6" s="108"/>
      <c r="E6" s="108"/>
      <c r="F6" s="108" t="s">
        <v>109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265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5070</v>
      </c>
      <c r="M15" s="105"/>
      <c r="N15" s="9" t="s">
        <v>24</v>
      </c>
      <c r="O15" s="10"/>
    </row>
    <row r="16" spans="1:15" ht="15" customHeight="1" x14ac:dyDescent="0.4">
      <c r="A16" s="81" t="s">
        <v>25</v>
      </c>
      <c r="B16" s="82"/>
      <c r="C16" s="82"/>
      <c r="D16" s="82"/>
      <c r="E16" s="82"/>
      <c r="F16" s="82"/>
      <c r="G16" s="82"/>
      <c r="H16" s="82"/>
      <c r="I16" s="82"/>
      <c r="J16" s="82"/>
      <c r="K16" s="11"/>
      <c r="L16" s="83">
        <v>5448</v>
      </c>
      <c r="M16" s="83"/>
      <c r="N16" s="12" t="s">
        <v>24</v>
      </c>
      <c r="O16" s="13"/>
    </row>
    <row r="17" spans="1:15" ht="15" customHeight="1" x14ac:dyDescent="0.4">
      <c r="A17" s="118" t="s">
        <v>26</v>
      </c>
      <c r="B17" s="119"/>
      <c r="C17" s="119"/>
      <c r="D17" s="119"/>
      <c r="E17" s="119"/>
      <c r="F17" s="119"/>
      <c r="G17" s="119"/>
      <c r="H17" s="119"/>
      <c r="I17" s="119"/>
      <c r="J17" s="120"/>
      <c r="K17" s="14"/>
      <c r="L17" s="105">
        <v>4920</v>
      </c>
      <c r="M17" s="105"/>
      <c r="N17" s="9" t="s">
        <v>27</v>
      </c>
      <c r="O17" s="10"/>
    </row>
    <row r="18" spans="1:15" ht="15" customHeight="1" x14ac:dyDescent="0.4">
      <c r="A18" s="81" t="s">
        <v>28</v>
      </c>
      <c r="B18" s="82"/>
      <c r="C18" s="82"/>
      <c r="D18" s="82"/>
      <c r="E18" s="82"/>
      <c r="F18" s="82"/>
      <c r="G18" s="82"/>
      <c r="H18" s="82"/>
      <c r="I18" s="82"/>
      <c r="J18" s="82"/>
      <c r="K18" s="15"/>
      <c r="L18" s="83">
        <v>5285</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266</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141</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267</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1D00-000000000000}">
      <formula1>256</formula1>
    </dataValidation>
    <dataValidation type="textLength" operator="lessThanOrEqual" allowBlank="1" showInputMessage="1" showErrorMessage="1" sqref="A35:O35" xr:uid="{00000000-0002-0000-1D00-000001000000}">
      <formula1>100</formula1>
    </dataValidation>
    <dataValidation type="textLength" operator="lessThanOrEqual" allowBlank="1" showInputMessage="1" showErrorMessage="1" errorTitle="エラーメッセージ" error="255文字を超えています。_x000a_" sqref="A34:O34" xr:uid="{00000000-0002-0000-1D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268</v>
      </c>
      <c r="D4" s="133"/>
      <c r="E4" s="133"/>
      <c r="F4" s="133"/>
      <c r="G4" s="133"/>
      <c r="H4" s="110"/>
      <c r="I4" s="108" t="s">
        <v>4</v>
      </c>
      <c r="J4" s="133" t="s">
        <v>269</v>
      </c>
      <c r="K4" s="133"/>
      <c r="L4" s="133"/>
      <c r="M4" s="133"/>
      <c r="N4" s="133"/>
      <c r="O4" s="110"/>
    </row>
    <row r="5" spans="1:15" ht="15" customHeight="1" x14ac:dyDescent="0.4">
      <c r="A5" s="132"/>
      <c r="B5" s="132"/>
      <c r="C5" s="134" t="s">
        <v>37</v>
      </c>
      <c r="D5" s="134"/>
      <c r="E5" s="134"/>
      <c r="F5" s="134"/>
      <c r="G5" s="134"/>
      <c r="H5" s="135"/>
      <c r="I5" s="132"/>
      <c r="J5" s="134" t="s">
        <v>270</v>
      </c>
      <c r="K5" s="134"/>
      <c r="L5" s="134"/>
      <c r="M5" s="134"/>
      <c r="N5" s="134"/>
      <c r="O5" s="136"/>
    </row>
    <row r="6" spans="1:15" ht="15" customHeight="1" x14ac:dyDescent="0.4">
      <c r="A6" s="108" t="s">
        <v>8</v>
      </c>
      <c r="B6" s="108"/>
      <c r="C6" s="108"/>
      <c r="D6" s="108"/>
      <c r="E6" s="108"/>
      <c r="F6" s="108" t="s">
        <v>258</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271</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6081</v>
      </c>
      <c r="M15" s="105"/>
      <c r="N15" s="9" t="s">
        <v>24</v>
      </c>
      <c r="O15" s="10"/>
    </row>
    <row r="16" spans="1:15" ht="15" customHeight="1" x14ac:dyDescent="0.4">
      <c r="A16" s="81" t="s">
        <v>25</v>
      </c>
      <c r="B16" s="82"/>
      <c r="C16" s="82"/>
      <c r="D16" s="82"/>
      <c r="E16" s="82"/>
      <c r="F16" s="82"/>
      <c r="G16" s="82"/>
      <c r="H16" s="82"/>
      <c r="I16" s="82"/>
      <c r="J16" s="82"/>
      <c r="K16" s="11"/>
      <c r="L16" s="83">
        <v>6722</v>
      </c>
      <c r="M16" s="83"/>
      <c r="N16" s="12" t="s">
        <v>24</v>
      </c>
      <c r="O16" s="13"/>
    </row>
    <row r="17" spans="1:15" ht="15" customHeight="1" x14ac:dyDescent="0.4">
      <c r="A17" s="118" t="s">
        <v>26</v>
      </c>
      <c r="B17" s="119"/>
      <c r="C17" s="119"/>
      <c r="D17" s="119"/>
      <c r="E17" s="119"/>
      <c r="F17" s="119"/>
      <c r="G17" s="119"/>
      <c r="H17" s="119"/>
      <c r="I17" s="119"/>
      <c r="J17" s="120"/>
      <c r="K17" s="14"/>
      <c r="L17" s="105">
        <v>5902</v>
      </c>
      <c r="M17" s="105"/>
      <c r="N17" s="9" t="s">
        <v>27</v>
      </c>
      <c r="O17" s="10"/>
    </row>
    <row r="18" spans="1:15" ht="15" customHeight="1" x14ac:dyDescent="0.4">
      <c r="A18" s="81" t="s">
        <v>28</v>
      </c>
      <c r="B18" s="82"/>
      <c r="C18" s="82"/>
      <c r="D18" s="82"/>
      <c r="E18" s="82"/>
      <c r="F18" s="82"/>
      <c r="G18" s="82"/>
      <c r="H18" s="82"/>
      <c r="I18" s="82"/>
      <c r="J18" s="82"/>
      <c r="K18" s="15"/>
      <c r="L18" s="83">
        <v>6508</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3.2</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272</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273</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1E00-000000000000}">
      <formula1>256</formula1>
    </dataValidation>
    <dataValidation type="textLength" operator="lessThanOrEqual" allowBlank="1" showInputMessage="1" showErrorMessage="1" sqref="A35:O35" xr:uid="{00000000-0002-0000-1E00-000001000000}">
      <formula1>100</formula1>
    </dataValidation>
    <dataValidation type="textLength" operator="lessThanOrEqual" allowBlank="1" showInputMessage="1" showErrorMessage="1" errorTitle="エラーメッセージ" error="255文字を超えています。_x000a_" sqref="A34:O34" xr:uid="{00000000-0002-0000-1E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274</v>
      </c>
      <c r="D4" s="133"/>
      <c r="E4" s="133"/>
      <c r="F4" s="133"/>
      <c r="G4" s="133"/>
      <c r="H4" s="110"/>
      <c r="I4" s="108" t="s">
        <v>4</v>
      </c>
      <c r="J4" s="133" t="s">
        <v>275</v>
      </c>
      <c r="K4" s="133"/>
      <c r="L4" s="133"/>
      <c r="M4" s="133"/>
      <c r="N4" s="133"/>
      <c r="O4" s="110"/>
    </row>
    <row r="5" spans="1:15" ht="15" customHeight="1" x14ac:dyDescent="0.4">
      <c r="A5" s="132"/>
      <c r="B5" s="132"/>
      <c r="C5" s="134" t="s">
        <v>37</v>
      </c>
      <c r="D5" s="134"/>
      <c r="E5" s="134"/>
      <c r="F5" s="134"/>
      <c r="G5" s="134"/>
      <c r="H5" s="135"/>
      <c r="I5" s="132"/>
      <c r="J5" s="134" t="s">
        <v>276</v>
      </c>
      <c r="K5" s="134"/>
      <c r="L5" s="134"/>
      <c r="M5" s="134"/>
      <c r="N5" s="134"/>
      <c r="O5" s="136"/>
    </row>
    <row r="6" spans="1:15" ht="15" customHeight="1" x14ac:dyDescent="0.4">
      <c r="A6" s="108" t="s">
        <v>8</v>
      </c>
      <c r="B6" s="108"/>
      <c r="C6" s="108"/>
      <c r="D6" s="108"/>
      <c r="E6" s="108"/>
      <c r="F6" s="108" t="s">
        <v>258</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277</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7340</v>
      </c>
      <c r="M15" s="105"/>
      <c r="N15" s="9" t="s">
        <v>24</v>
      </c>
      <c r="O15" s="10"/>
    </row>
    <row r="16" spans="1:15" ht="15" customHeight="1" x14ac:dyDescent="0.4">
      <c r="A16" s="81" t="s">
        <v>25</v>
      </c>
      <c r="B16" s="82"/>
      <c r="C16" s="82"/>
      <c r="D16" s="82"/>
      <c r="E16" s="82"/>
      <c r="F16" s="82"/>
      <c r="G16" s="82"/>
      <c r="H16" s="82"/>
      <c r="I16" s="82"/>
      <c r="J16" s="82"/>
      <c r="K16" s="11"/>
      <c r="L16" s="83">
        <v>8163</v>
      </c>
      <c r="M16" s="83"/>
      <c r="N16" s="12" t="s">
        <v>24</v>
      </c>
      <c r="O16" s="13"/>
    </row>
    <row r="17" spans="1:15" ht="15" customHeight="1" x14ac:dyDescent="0.4">
      <c r="A17" s="118" t="s">
        <v>26</v>
      </c>
      <c r="B17" s="119"/>
      <c r="C17" s="119"/>
      <c r="D17" s="119"/>
      <c r="E17" s="119"/>
      <c r="F17" s="119"/>
      <c r="G17" s="119"/>
      <c r="H17" s="119"/>
      <c r="I17" s="119"/>
      <c r="J17" s="120"/>
      <c r="K17" s="14"/>
      <c r="L17" s="105">
        <v>7122</v>
      </c>
      <c r="M17" s="105"/>
      <c r="N17" s="9" t="s">
        <v>27</v>
      </c>
      <c r="O17" s="10"/>
    </row>
    <row r="18" spans="1:15" ht="15" customHeight="1" x14ac:dyDescent="0.4">
      <c r="A18" s="81" t="s">
        <v>28</v>
      </c>
      <c r="B18" s="82"/>
      <c r="C18" s="82"/>
      <c r="D18" s="82"/>
      <c r="E18" s="82"/>
      <c r="F18" s="82"/>
      <c r="G18" s="82"/>
      <c r="H18" s="82"/>
      <c r="I18" s="82"/>
      <c r="J18" s="82"/>
      <c r="K18" s="15"/>
      <c r="L18" s="83">
        <v>7921</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278</v>
      </c>
      <c r="B23" s="64"/>
      <c r="C23" s="64"/>
      <c r="D23" s="64"/>
      <c r="E23" s="64"/>
      <c r="F23" s="64"/>
      <c r="G23" s="64"/>
      <c r="H23" s="64"/>
      <c r="I23" s="64"/>
      <c r="J23" s="64"/>
      <c r="K23" s="64"/>
      <c r="L23" s="64"/>
      <c r="M23" s="64"/>
      <c r="N23" s="64"/>
      <c r="O23" s="65"/>
    </row>
    <row r="24" spans="1:15" ht="90" customHeight="1" x14ac:dyDescent="0.4">
      <c r="A24" s="63" t="s">
        <v>279</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280</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1F00-000000000000}">
      <formula1>256</formula1>
    </dataValidation>
    <dataValidation type="textLength" operator="lessThanOrEqual" allowBlank="1" showInputMessage="1" showErrorMessage="1" sqref="A35:O35" xr:uid="{00000000-0002-0000-1F00-000001000000}">
      <formula1>100</formula1>
    </dataValidation>
    <dataValidation type="textLength" operator="lessThanOrEqual" allowBlank="1" showInputMessage="1" showErrorMessage="1" errorTitle="エラーメッセージ" error="255文字を超えています。_x000a_" sqref="A34:O34" xr:uid="{00000000-0002-0000-1F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281</v>
      </c>
      <c r="D4" s="133"/>
      <c r="E4" s="133"/>
      <c r="F4" s="133"/>
      <c r="G4" s="133"/>
      <c r="H4" s="110"/>
      <c r="I4" s="108" t="s">
        <v>4</v>
      </c>
      <c r="J4" s="133" t="s">
        <v>282</v>
      </c>
      <c r="K4" s="133"/>
      <c r="L4" s="133"/>
      <c r="M4" s="133"/>
      <c r="N4" s="133"/>
      <c r="O4" s="110"/>
    </row>
    <row r="5" spans="1:15" ht="15" customHeight="1" x14ac:dyDescent="0.4">
      <c r="A5" s="132"/>
      <c r="B5" s="132"/>
      <c r="C5" s="134" t="s">
        <v>37</v>
      </c>
      <c r="D5" s="134"/>
      <c r="E5" s="134"/>
      <c r="F5" s="134"/>
      <c r="G5" s="134"/>
      <c r="H5" s="135"/>
      <c r="I5" s="132"/>
      <c r="J5" s="134" t="s">
        <v>283</v>
      </c>
      <c r="K5" s="134"/>
      <c r="L5" s="134"/>
      <c r="M5" s="134"/>
      <c r="N5" s="134"/>
      <c r="O5" s="136"/>
    </row>
    <row r="6" spans="1:15" ht="15" customHeight="1" x14ac:dyDescent="0.4">
      <c r="A6" s="108" t="s">
        <v>8</v>
      </c>
      <c r="B6" s="108"/>
      <c r="C6" s="108"/>
      <c r="D6" s="108"/>
      <c r="E6" s="108"/>
      <c r="F6" s="108" t="s">
        <v>284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285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15089</v>
      </c>
      <c r="M15" s="105"/>
      <c r="N15" s="9" t="s">
        <v>24</v>
      </c>
      <c r="O15" s="10"/>
    </row>
    <row r="16" spans="1:15" ht="15" customHeight="1" x14ac:dyDescent="0.4">
      <c r="A16" s="81" t="s">
        <v>25</v>
      </c>
      <c r="B16" s="82"/>
      <c r="C16" s="82"/>
      <c r="D16" s="82"/>
      <c r="E16" s="82"/>
      <c r="F16" s="82"/>
      <c r="G16" s="82"/>
      <c r="H16" s="82"/>
      <c r="I16" s="82"/>
      <c r="J16" s="82"/>
      <c r="K16" s="11"/>
      <c r="L16" s="83">
        <v>15470</v>
      </c>
      <c r="M16" s="83"/>
      <c r="N16" s="12" t="s">
        <v>24</v>
      </c>
      <c r="O16" s="13"/>
    </row>
    <row r="17" spans="1:15" ht="15" customHeight="1" x14ac:dyDescent="0.4">
      <c r="A17" s="118" t="s">
        <v>26</v>
      </c>
      <c r="B17" s="119"/>
      <c r="C17" s="119"/>
      <c r="D17" s="119"/>
      <c r="E17" s="119"/>
      <c r="F17" s="119"/>
      <c r="G17" s="119"/>
      <c r="H17" s="119"/>
      <c r="I17" s="119"/>
      <c r="J17" s="120"/>
      <c r="K17" s="14"/>
      <c r="L17" s="105">
        <v>14637</v>
      </c>
      <c r="M17" s="105"/>
      <c r="N17" s="9" t="s">
        <v>27</v>
      </c>
      <c r="O17" s="10"/>
    </row>
    <row r="18" spans="1:15" ht="15" customHeight="1" x14ac:dyDescent="0.4">
      <c r="A18" s="81" t="s">
        <v>28</v>
      </c>
      <c r="B18" s="82"/>
      <c r="C18" s="82"/>
      <c r="D18" s="82"/>
      <c r="E18" s="82"/>
      <c r="F18" s="82"/>
      <c r="G18" s="82"/>
      <c r="H18" s="82"/>
      <c r="I18" s="82"/>
      <c r="J18" s="82"/>
      <c r="K18" s="15"/>
      <c r="L18" s="83">
        <v>15006</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286</v>
      </c>
      <c r="B23" s="64"/>
      <c r="C23" s="64"/>
      <c r="D23" s="64"/>
      <c r="E23" s="64"/>
      <c r="F23" s="64"/>
      <c r="G23" s="64"/>
      <c r="H23" s="64"/>
      <c r="I23" s="64"/>
      <c r="J23" s="64"/>
      <c r="K23" s="64"/>
      <c r="L23" s="64"/>
      <c r="M23" s="64"/>
      <c r="N23" s="64"/>
      <c r="O23" s="65"/>
    </row>
    <row r="24" spans="1:15" ht="90" customHeight="1" x14ac:dyDescent="0.4">
      <c r="A24" s="63" t="s">
        <v>287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288</v>
      </c>
      <c r="B34" s="54"/>
      <c r="C34" s="54"/>
      <c r="D34" s="54"/>
      <c r="E34" s="54"/>
      <c r="F34" s="54"/>
      <c r="G34" s="54"/>
      <c r="H34" s="54"/>
      <c r="I34" s="54"/>
      <c r="J34" s="54"/>
      <c r="K34" s="54"/>
      <c r="L34" s="54"/>
      <c r="M34" s="54"/>
      <c r="N34" s="54"/>
      <c r="O34" s="55"/>
    </row>
    <row r="35" spans="1:15" ht="45" customHeight="1" x14ac:dyDescent="0.4">
      <c r="A35" s="56" t="s">
        <v>289</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2000-000000000000}">
      <formula1>256</formula1>
    </dataValidation>
    <dataValidation type="textLength" operator="lessThanOrEqual" allowBlank="1" showInputMessage="1" showErrorMessage="1" sqref="A35:O35" xr:uid="{00000000-0002-0000-2000-000001000000}">
      <formula1>100</formula1>
    </dataValidation>
    <dataValidation type="textLength" operator="lessThanOrEqual" allowBlank="1" showInputMessage="1" showErrorMessage="1" errorTitle="エラーメッセージ" error="255文字を超えています。_x000a_" sqref="A34:O34" xr:uid="{00000000-0002-0000-20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290</v>
      </c>
      <c r="D4" s="133"/>
      <c r="E4" s="133"/>
      <c r="F4" s="133"/>
      <c r="G4" s="133"/>
      <c r="H4" s="110"/>
      <c r="I4" s="108" t="s">
        <v>4</v>
      </c>
      <c r="J4" s="133" t="s">
        <v>291</v>
      </c>
      <c r="K4" s="133"/>
      <c r="L4" s="133"/>
      <c r="M4" s="133"/>
      <c r="N4" s="133"/>
      <c r="O4" s="110"/>
    </row>
    <row r="5" spans="1:15" ht="15" customHeight="1" x14ac:dyDescent="0.4">
      <c r="A5" s="132"/>
      <c r="B5" s="132"/>
      <c r="C5" s="134" t="s">
        <v>37</v>
      </c>
      <c r="D5" s="134"/>
      <c r="E5" s="134"/>
      <c r="F5" s="134"/>
      <c r="G5" s="134"/>
      <c r="H5" s="135"/>
      <c r="I5" s="132"/>
      <c r="J5" s="134" t="s">
        <v>292</v>
      </c>
      <c r="K5" s="134"/>
      <c r="L5" s="134"/>
      <c r="M5" s="134"/>
      <c r="N5" s="134"/>
      <c r="O5" s="136"/>
    </row>
    <row r="6" spans="1:15" ht="15" customHeight="1" x14ac:dyDescent="0.4">
      <c r="A6" s="108" t="s">
        <v>8</v>
      </c>
      <c r="B6" s="108"/>
      <c r="C6" s="108"/>
      <c r="D6" s="108"/>
      <c r="E6" s="108"/>
      <c r="F6" s="108" t="s">
        <v>258</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293</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13551</v>
      </c>
      <c r="M15" s="105"/>
      <c r="N15" s="9" t="s">
        <v>24</v>
      </c>
      <c r="O15" s="10"/>
    </row>
    <row r="16" spans="1:15" ht="15" customHeight="1" x14ac:dyDescent="0.4">
      <c r="A16" s="81" t="s">
        <v>25</v>
      </c>
      <c r="B16" s="82"/>
      <c r="C16" s="82"/>
      <c r="D16" s="82"/>
      <c r="E16" s="82"/>
      <c r="F16" s="82"/>
      <c r="G16" s="82"/>
      <c r="H16" s="82"/>
      <c r="I16" s="82"/>
      <c r="J16" s="82"/>
      <c r="K16" s="11"/>
      <c r="L16" s="83">
        <v>15463</v>
      </c>
      <c r="M16" s="83"/>
      <c r="N16" s="12" t="s">
        <v>24</v>
      </c>
      <c r="O16" s="13"/>
    </row>
    <row r="17" spans="1:15" ht="15" customHeight="1" x14ac:dyDescent="0.4">
      <c r="A17" s="118" t="s">
        <v>26</v>
      </c>
      <c r="B17" s="119"/>
      <c r="C17" s="119"/>
      <c r="D17" s="119"/>
      <c r="E17" s="119"/>
      <c r="F17" s="119"/>
      <c r="G17" s="119"/>
      <c r="H17" s="119"/>
      <c r="I17" s="119"/>
      <c r="J17" s="120"/>
      <c r="K17" s="14"/>
      <c r="L17" s="105">
        <v>13144</v>
      </c>
      <c r="M17" s="105"/>
      <c r="N17" s="9" t="s">
        <v>27</v>
      </c>
      <c r="O17" s="10"/>
    </row>
    <row r="18" spans="1:15" ht="15" customHeight="1" x14ac:dyDescent="0.4">
      <c r="A18" s="81" t="s">
        <v>28</v>
      </c>
      <c r="B18" s="82"/>
      <c r="C18" s="82"/>
      <c r="D18" s="82"/>
      <c r="E18" s="82"/>
      <c r="F18" s="82"/>
      <c r="G18" s="82"/>
      <c r="H18" s="82"/>
      <c r="I18" s="82"/>
      <c r="J18" s="82"/>
      <c r="K18" s="15"/>
      <c r="L18" s="83">
        <v>14999</v>
      </c>
      <c r="M18" s="83"/>
      <c r="N18" s="12" t="s">
        <v>27</v>
      </c>
      <c r="O18" s="13"/>
    </row>
    <row r="19" spans="1:15" ht="15" customHeight="1" x14ac:dyDescent="0.4">
      <c r="A19" s="59"/>
      <c r="B19" s="60"/>
      <c r="C19" s="60"/>
      <c r="D19" s="60"/>
      <c r="E19" s="60"/>
      <c r="F19" s="62"/>
      <c r="G19" s="88" t="s">
        <v>29</v>
      </c>
      <c r="H19" s="16" t="s">
        <v>13</v>
      </c>
      <c r="I19" s="90" t="s">
        <v>30</v>
      </c>
      <c r="J19" s="91"/>
      <c r="K19" s="91"/>
      <c r="L19" s="92"/>
      <c r="M19" s="93">
        <v>3.1</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294</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295</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2100-000000000000}">
      <formula1>256</formula1>
    </dataValidation>
    <dataValidation type="textLength" operator="lessThanOrEqual" allowBlank="1" showInputMessage="1" showErrorMessage="1" sqref="A35:O35" xr:uid="{00000000-0002-0000-2100-000001000000}">
      <formula1>100</formula1>
    </dataValidation>
    <dataValidation type="textLength" operator="lessThanOrEqual" allowBlank="1" showInputMessage="1" showErrorMessage="1" errorTitle="エラーメッセージ" error="255文字を超えています。_x000a_" sqref="A34:O34" xr:uid="{00000000-0002-0000-21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296</v>
      </c>
      <c r="D4" s="133"/>
      <c r="E4" s="133"/>
      <c r="F4" s="133"/>
      <c r="G4" s="133"/>
      <c r="H4" s="110"/>
      <c r="I4" s="108" t="s">
        <v>4</v>
      </c>
      <c r="J4" s="133" t="s">
        <v>297</v>
      </c>
      <c r="K4" s="133"/>
      <c r="L4" s="133"/>
      <c r="M4" s="133"/>
      <c r="N4" s="133"/>
      <c r="O4" s="110"/>
    </row>
    <row r="5" spans="1:15" ht="15" customHeight="1" x14ac:dyDescent="0.4">
      <c r="A5" s="132"/>
      <c r="B5" s="132"/>
      <c r="C5" s="134" t="s">
        <v>37</v>
      </c>
      <c r="D5" s="134"/>
      <c r="E5" s="134"/>
      <c r="F5" s="134"/>
      <c r="G5" s="134"/>
      <c r="H5" s="135"/>
      <c r="I5" s="132"/>
      <c r="J5" s="134" t="s">
        <v>298</v>
      </c>
      <c r="K5" s="134"/>
      <c r="L5" s="134"/>
      <c r="M5" s="134"/>
      <c r="N5" s="134"/>
      <c r="O5" s="136"/>
    </row>
    <row r="6" spans="1:15" ht="15" customHeight="1" x14ac:dyDescent="0.4">
      <c r="A6" s="108" t="s">
        <v>8</v>
      </c>
      <c r="B6" s="108"/>
      <c r="C6" s="108"/>
      <c r="D6" s="108"/>
      <c r="E6" s="108"/>
      <c r="F6" s="108" t="s">
        <v>299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300</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11375</v>
      </c>
      <c r="M15" s="105"/>
      <c r="N15" s="9" t="s">
        <v>24</v>
      </c>
      <c r="O15" s="10"/>
    </row>
    <row r="16" spans="1:15" ht="15" customHeight="1" x14ac:dyDescent="0.4">
      <c r="A16" s="81" t="s">
        <v>25</v>
      </c>
      <c r="B16" s="82"/>
      <c r="C16" s="82"/>
      <c r="D16" s="82"/>
      <c r="E16" s="82"/>
      <c r="F16" s="82"/>
      <c r="G16" s="82"/>
      <c r="H16" s="82"/>
      <c r="I16" s="82"/>
      <c r="J16" s="82"/>
      <c r="K16" s="11"/>
      <c r="L16" s="83">
        <v>13108</v>
      </c>
      <c r="M16" s="83"/>
      <c r="N16" s="12" t="s">
        <v>24</v>
      </c>
      <c r="O16" s="13"/>
    </row>
    <row r="17" spans="1:15" ht="15" customHeight="1" x14ac:dyDescent="0.4">
      <c r="A17" s="118" t="s">
        <v>26</v>
      </c>
      <c r="B17" s="119"/>
      <c r="C17" s="119"/>
      <c r="D17" s="119"/>
      <c r="E17" s="119"/>
      <c r="F17" s="119"/>
      <c r="G17" s="119"/>
      <c r="H17" s="119"/>
      <c r="I17" s="119"/>
      <c r="J17" s="120"/>
      <c r="K17" s="14"/>
      <c r="L17" s="105">
        <v>10834</v>
      </c>
      <c r="M17" s="105"/>
      <c r="N17" s="9" t="s">
        <v>27</v>
      </c>
      <c r="O17" s="10"/>
    </row>
    <row r="18" spans="1:15" ht="15" customHeight="1" x14ac:dyDescent="0.4">
      <c r="A18" s="81" t="s">
        <v>28</v>
      </c>
      <c r="B18" s="82"/>
      <c r="C18" s="82"/>
      <c r="D18" s="82"/>
      <c r="E18" s="82"/>
      <c r="F18" s="82"/>
      <c r="G18" s="82"/>
      <c r="H18" s="82"/>
      <c r="I18" s="82"/>
      <c r="J18" s="82"/>
      <c r="K18" s="15"/>
      <c r="L18" s="83">
        <v>12720</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301</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302</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2200-000000000000}">
      <formula1>256</formula1>
    </dataValidation>
    <dataValidation type="textLength" operator="lessThanOrEqual" allowBlank="1" showInputMessage="1" showErrorMessage="1" sqref="A35:O35" xr:uid="{00000000-0002-0000-2200-000001000000}">
      <formula1>100</formula1>
    </dataValidation>
    <dataValidation type="textLength" operator="lessThanOrEqual" allowBlank="1" showInputMessage="1" showErrorMessage="1" errorTitle="エラーメッセージ" error="255文字を超えています。_x000a_" sqref="A34:O34" xr:uid="{00000000-0002-0000-22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303</v>
      </c>
      <c r="D4" s="133"/>
      <c r="E4" s="133"/>
      <c r="F4" s="133"/>
      <c r="G4" s="133"/>
      <c r="H4" s="110"/>
      <c r="I4" s="108" t="s">
        <v>4</v>
      </c>
      <c r="J4" s="133" t="s">
        <v>304</v>
      </c>
      <c r="K4" s="133"/>
      <c r="L4" s="133"/>
      <c r="M4" s="133"/>
      <c r="N4" s="133"/>
      <c r="O4" s="110"/>
    </row>
    <row r="5" spans="1:15" ht="15" customHeight="1" x14ac:dyDescent="0.4">
      <c r="A5" s="132"/>
      <c r="B5" s="132"/>
      <c r="C5" s="134" t="s">
        <v>37</v>
      </c>
      <c r="D5" s="134"/>
      <c r="E5" s="134"/>
      <c r="F5" s="134"/>
      <c r="G5" s="134"/>
      <c r="H5" s="135"/>
      <c r="I5" s="132"/>
      <c r="J5" s="134" t="s">
        <v>305</v>
      </c>
      <c r="K5" s="134"/>
      <c r="L5" s="134"/>
      <c r="M5" s="134"/>
      <c r="N5" s="134"/>
      <c r="O5" s="136"/>
    </row>
    <row r="6" spans="1:15" ht="15" customHeight="1" x14ac:dyDescent="0.4">
      <c r="A6" s="108" t="s">
        <v>8</v>
      </c>
      <c r="B6" s="108"/>
      <c r="C6" s="108"/>
      <c r="D6" s="108"/>
      <c r="E6" s="108"/>
      <c r="F6" s="108" t="s">
        <v>184</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306</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1122</v>
      </c>
      <c r="M15" s="105"/>
      <c r="N15" s="9" t="s">
        <v>24</v>
      </c>
      <c r="O15" s="10"/>
    </row>
    <row r="16" spans="1:15" ht="15" customHeight="1" x14ac:dyDescent="0.4">
      <c r="A16" s="81" t="s">
        <v>25</v>
      </c>
      <c r="B16" s="82"/>
      <c r="C16" s="82"/>
      <c r="D16" s="82"/>
      <c r="E16" s="82"/>
      <c r="F16" s="82"/>
      <c r="G16" s="82"/>
      <c r="H16" s="82"/>
      <c r="I16" s="82"/>
      <c r="J16" s="82"/>
      <c r="K16" s="11"/>
      <c r="L16" s="83">
        <v>1161</v>
      </c>
      <c r="M16" s="83"/>
      <c r="N16" s="12" t="s">
        <v>24</v>
      </c>
      <c r="O16" s="13"/>
    </row>
    <row r="17" spans="1:15" ht="15" customHeight="1" x14ac:dyDescent="0.4">
      <c r="A17" s="118" t="s">
        <v>26</v>
      </c>
      <c r="B17" s="119"/>
      <c r="C17" s="119"/>
      <c r="D17" s="119"/>
      <c r="E17" s="119"/>
      <c r="F17" s="119"/>
      <c r="G17" s="119"/>
      <c r="H17" s="119"/>
      <c r="I17" s="119"/>
      <c r="J17" s="120"/>
      <c r="K17" s="14"/>
      <c r="L17" s="105">
        <v>1252</v>
      </c>
      <c r="M17" s="105"/>
      <c r="N17" s="9" t="s">
        <v>27</v>
      </c>
      <c r="O17" s="10"/>
    </row>
    <row r="18" spans="1:15" ht="15" customHeight="1" x14ac:dyDescent="0.4">
      <c r="A18" s="81" t="s">
        <v>28</v>
      </c>
      <c r="B18" s="82"/>
      <c r="C18" s="82"/>
      <c r="D18" s="82"/>
      <c r="E18" s="82"/>
      <c r="F18" s="82"/>
      <c r="G18" s="82"/>
      <c r="H18" s="82"/>
      <c r="I18" s="82"/>
      <c r="J18" s="82"/>
      <c r="K18" s="15"/>
      <c r="L18" s="83">
        <v>1295</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307</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308</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90" customHeight="1" x14ac:dyDescent="0.4">
      <c r="A31" s="78" t="s">
        <v>309</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310</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2300-000000000000}">
      <formula1>256</formula1>
    </dataValidation>
    <dataValidation type="textLength" operator="lessThanOrEqual" allowBlank="1" showInputMessage="1" showErrorMessage="1" sqref="A35:O35" xr:uid="{00000000-0002-0000-2300-000001000000}">
      <formula1>100</formula1>
    </dataValidation>
    <dataValidation type="textLength" operator="lessThanOrEqual" allowBlank="1" showInputMessage="1" showErrorMessage="1" errorTitle="エラーメッセージ" error="255文字を超えています。_x000a_" sqref="A34:O34" xr:uid="{00000000-0002-0000-23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311</v>
      </c>
      <c r="D4" s="133"/>
      <c r="E4" s="133"/>
      <c r="F4" s="133"/>
      <c r="G4" s="133"/>
      <c r="H4" s="110"/>
      <c r="I4" s="108" t="s">
        <v>4</v>
      </c>
      <c r="J4" s="133" t="s">
        <v>312</v>
      </c>
      <c r="K4" s="133"/>
      <c r="L4" s="133"/>
      <c r="M4" s="133"/>
      <c r="N4" s="133"/>
      <c r="O4" s="110"/>
    </row>
    <row r="5" spans="1:15" ht="15" customHeight="1" x14ac:dyDescent="0.4">
      <c r="A5" s="132"/>
      <c r="B5" s="132"/>
      <c r="C5" s="134" t="s">
        <v>37</v>
      </c>
      <c r="D5" s="134"/>
      <c r="E5" s="134"/>
      <c r="F5" s="134"/>
      <c r="G5" s="134"/>
      <c r="H5" s="135"/>
      <c r="I5" s="132"/>
      <c r="J5" s="134" t="s">
        <v>313</v>
      </c>
      <c r="K5" s="134"/>
      <c r="L5" s="134"/>
      <c r="M5" s="134"/>
      <c r="N5" s="134"/>
      <c r="O5" s="136"/>
    </row>
    <row r="6" spans="1:15" ht="15" customHeight="1" x14ac:dyDescent="0.4">
      <c r="A6" s="108" t="s">
        <v>8</v>
      </c>
      <c r="B6" s="108"/>
      <c r="C6" s="108"/>
      <c r="D6" s="108"/>
      <c r="E6" s="108"/>
      <c r="F6" s="108" t="s">
        <v>119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314</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2481</v>
      </c>
      <c r="M15" s="105"/>
      <c r="N15" s="9" t="s">
        <v>24</v>
      </c>
      <c r="O15" s="10"/>
    </row>
    <row r="16" spans="1:15" ht="15" customHeight="1" x14ac:dyDescent="0.4">
      <c r="A16" s="81" t="s">
        <v>25</v>
      </c>
      <c r="B16" s="82"/>
      <c r="C16" s="82"/>
      <c r="D16" s="82"/>
      <c r="E16" s="82"/>
      <c r="F16" s="82"/>
      <c r="G16" s="82"/>
      <c r="H16" s="82"/>
      <c r="I16" s="82"/>
      <c r="J16" s="82"/>
      <c r="K16" s="11"/>
      <c r="L16" s="83">
        <v>2706</v>
      </c>
      <c r="M16" s="83"/>
      <c r="N16" s="12" t="s">
        <v>24</v>
      </c>
      <c r="O16" s="13"/>
    </row>
    <row r="17" spans="1:15" ht="15" customHeight="1" x14ac:dyDescent="0.4">
      <c r="A17" s="118" t="s">
        <v>26</v>
      </c>
      <c r="B17" s="119"/>
      <c r="C17" s="119"/>
      <c r="D17" s="119"/>
      <c r="E17" s="119"/>
      <c r="F17" s="119"/>
      <c r="G17" s="119"/>
      <c r="H17" s="119"/>
      <c r="I17" s="119"/>
      <c r="J17" s="120"/>
      <c r="K17" s="14"/>
      <c r="L17" s="105">
        <v>2407</v>
      </c>
      <c r="M17" s="105"/>
      <c r="N17" s="9" t="s">
        <v>27</v>
      </c>
      <c r="O17" s="10"/>
    </row>
    <row r="18" spans="1:15" ht="15" customHeight="1" x14ac:dyDescent="0.4">
      <c r="A18" s="81" t="s">
        <v>28</v>
      </c>
      <c r="B18" s="82"/>
      <c r="C18" s="82"/>
      <c r="D18" s="82"/>
      <c r="E18" s="82"/>
      <c r="F18" s="82"/>
      <c r="G18" s="82"/>
      <c r="H18" s="82"/>
      <c r="I18" s="82"/>
      <c r="J18" s="82"/>
      <c r="K18" s="15"/>
      <c r="L18" s="83">
        <v>2600</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4</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315</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316</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2400-000000000000}">
      <formula1>256</formula1>
    </dataValidation>
    <dataValidation type="textLength" operator="lessThanOrEqual" allowBlank="1" showInputMessage="1" showErrorMessage="1" sqref="A35:O35" xr:uid="{00000000-0002-0000-2400-000001000000}">
      <formula1>100</formula1>
    </dataValidation>
    <dataValidation type="textLength" operator="lessThanOrEqual" allowBlank="1" showInputMessage="1" showErrorMessage="1" errorTitle="エラーメッセージ" error="255文字を超えています。_x000a_" sqref="A34:O34" xr:uid="{00000000-0002-0000-24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317</v>
      </c>
      <c r="D4" s="133"/>
      <c r="E4" s="133"/>
      <c r="F4" s="133"/>
      <c r="G4" s="133"/>
      <c r="H4" s="110"/>
      <c r="I4" s="108" t="s">
        <v>4</v>
      </c>
      <c r="J4" s="133" t="s">
        <v>318</v>
      </c>
      <c r="K4" s="133"/>
      <c r="L4" s="133"/>
      <c r="M4" s="133"/>
      <c r="N4" s="133"/>
      <c r="O4" s="110"/>
    </row>
    <row r="5" spans="1:15" ht="15" customHeight="1" x14ac:dyDescent="0.4">
      <c r="A5" s="132"/>
      <c r="B5" s="132"/>
      <c r="C5" s="134" t="s">
        <v>37</v>
      </c>
      <c r="D5" s="134"/>
      <c r="E5" s="134"/>
      <c r="F5" s="134"/>
      <c r="G5" s="134"/>
      <c r="H5" s="135"/>
      <c r="I5" s="132"/>
      <c r="J5" s="134" t="s">
        <v>319</v>
      </c>
      <c r="K5" s="134"/>
      <c r="L5" s="134"/>
      <c r="M5" s="134"/>
      <c r="N5" s="134"/>
      <c r="O5" s="136"/>
    </row>
    <row r="6" spans="1:15" ht="15" customHeight="1" x14ac:dyDescent="0.4">
      <c r="A6" s="108" t="s">
        <v>8</v>
      </c>
      <c r="B6" s="108"/>
      <c r="C6" s="108"/>
      <c r="D6" s="108"/>
      <c r="E6" s="108"/>
      <c r="F6" s="108" t="s">
        <v>207</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320</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16972</v>
      </c>
      <c r="M15" s="105"/>
      <c r="N15" s="9" t="s">
        <v>24</v>
      </c>
      <c r="O15" s="10"/>
    </row>
    <row r="16" spans="1:15" ht="15" customHeight="1" x14ac:dyDescent="0.4">
      <c r="A16" s="81" t="s">
        <v>25</v>
      </c>
      <c r="B16" s="82"/>
      <c r="C16" s="82"/>
      <c r="D16" s="82"/>
      <c r="E16" s="82"/>
      <c r="F16" s="82"/>
      <c r="G16" s="82"/>
      <c r="H16" s="82"/>
      <c r="I16" s="82"/>
      <c r="J16" s="82"/>
      <c r="K16" s="11"/>
      <c r="L16" s="83">
        <v>18989</v>
      </c>
      <c r="M16" s="83"/>
      <c r="N16" s="12" t="s">
        <v>24</v>
      </c>
      <c r="O16" s="13"/>
    </row>
    <row r="17" spans="1:15" ht="15" customHeight="1" x14ac:dyDescent="0.4">
      <c r="A17" s="118" t="s">
        <v>26</v>
      </c>
      <c r="B17" s="119"/>
      <c r="C17" s="119"/>
      <c r="D17" s="119"/>
      <c r="E17" s="119"/>
      <c r="F17" s="119"/>
      <c r="G17" s="119"/>
      <c r="H17" s="119"/>
      <c r="I17" s="119"/>
      <c r="J17" s="120"/>
      <c r="K17" s="14"/>
      <c r="L17" s="105">
        <v>16463</v>
      </c>
      <c r="M17" s="105"/>
      <c r="N17" s="9" t="s">
        <v>27</v>
      </c>
      <c r="O17" s="10"/>
    </row>
    <row r="18" spans="1:15" ht="15" customHeight="1" x14ac:dyDescent="0.4">
      <c r="A18" s="81" t="s">
        <v>28</v>
      </c>
      <c r="B18" s="82"/>
      <c r="C18" s="82"/>
      <c r="D18" s="82"/>
      <c r="E18" s="82"/>
      <c r="F18" s="82"/>
      <c r="G18" s="82"/>
      <c r="H18" s="82"/>
      <c r="I18" s="82"/>
      <c r="J18" s="82"/>
      <c r="K18" s="15"/>
      <c r="L18" s="83">
        <v>18420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321</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322</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90" customHeight="1" x14ac:dyDescent="0.4">
      <c r="A31" s="78" t="s">
        <v>323</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324</v>
      </c>
      <c r="B34" s="54"/>
      <c r="C34" s="54"/>
      <c r="D34" s="54"/>
      <c r="E34" s="54"/>
      <c r="F34" s="54"/>
      <c r="G34" s="54"/>
      <c r="H34" s="54"/>
      <c r="I34" s="54"/>
      <c r="J34" s="54"/>
      <c r="K34" s="54"/>
      <c r="L34" s="54"/>
      <c r="M34" s="54"/>
      <c r="N34" s="54"/>
      <c r="O34" s="55"/>
    </row>
    <row r="35" spans="1:15" ht="45" customHeight="1" x14ac:dyDescent="0.4">
      <c r="A35" s="56" t="s">
        <v>325</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2500-000000000000}">
      <formula1>256</formula1>
    </dataValidation>
    <dataValidation type="textLength" operator="lessThanOrEqual" allowBlank="1" showInputMessage="1" showErrorMessage="1" sqref="A35:O35" xr:uid="{00000000-0002-0000-2500-000001000000}">
      <formula1>100</formula1>
    </dataValidation>
    <dataValidation type="textLength" operator="lessThanOrEqual" allowBlank="1" showInputMessage="1" showErrorMessage="1" errorTitle="エラーメッセージ" error="255文字を超えています。_x000a_" sqref="A34:O34" xr:uid="{00000000-0002-0000-25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326</v>
      </c>
      <c r="D4" s="133"/>
      <c r="E4" s="133"/>
      <c r="F4" s="133"/>
      <c r="G4" s="133"/>
      <c r="H4" s="110"/>
      <c r="I4" s="108" t="s">
        <v>4</v>
      </c>
      <c r="J4" s="133" t="s">
        <v>327</v>
      </c>
      <c r="K4" s="133"/>
      <c r="L4" s="133"/>
      <c r="M4" s="133"/>
      <c r="N4" s="133"/>
      <c r="O4" s="110"/>
    </row>
    <row r="5" spans="1:15" ht="15" customHeight="1" x14ac:dyDescent="0.4">
      <c r="A5" s="132"/>
      <c r="B5" s="132"/>
      <c r="C5" s="134" t="s">
        <v>37</v>
      </c>
      <c r="D5" s="134"/>
      <c r="E5" s="134"/>
      <c r="F5" s="134"/>
      <c r="G5" s="134"/>
      <c r="H5" s="135"/>
      <c r="I5" s="132"/>
      <c r="J5" s="134" t="s">
        <v>328</v>
      </c>
      <c r="K5" s="134"/>
      <c r="L5" s="134"/>
      <c r="M5" s="134"/>
      <c r="N5" s="134"/>
      <c r="O5" s="136"/>
    </row>
    <row r="6" spans="1:15" ht="15" customHeight="1" x14ac:dyDescent="0.4">
      <c r="A6" s="108" t="s">
        <v>8</v>
      </c>
      <c r="B6" s="108"/>
      <c r="C6" s="108"/>
      <c r="D6" s="108"/>
      <c r="E6" s="108"/>
      <c r="F6" s="108" t="s">
        <v>119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329</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5961</v>
      </c>
      <c r="M15" s="105"/>
      <c r="N15" s="9" t="s">
        <v>24</v>
      </c>
      <c r="O15" s="10"/>
    </row>
    <row r="16" spans="1:15" ht="15" customHeight="1" x14ac:dyDescent="0.4">
      <c r="A16" s="81" t="s">
        <v>25</v>
      </c>
      <c r="B16" s="82"/>
      <c r="C16" s="82"/>
      <c r="D16" s="82"/>
      <c r="E16" s="82"/>
      <c r="F16" s="82"/>
      <c r="G16" s="82"/>
      <c r="H16" s="82"/>
      <c r="I16" s="82"/>
      <c r="J16" s="82"/>
      <c r="K16" s="11"/>
      <c r="L16" s="83">
        <v>6640</v>
      </c>
      <c r="M16" s="83"/>
      <c r="N16" s="12" t="s">
        <v>24</v>
      </c>
      <c r="O16" s="13"/>
    </row>
    <row r="17" spans="1:15" ht="15" customHeight="1" x14ac:dyDescent="0.4">
      <c r="A17" s="118" t="s">
        <v>26</v>
      </c>
      <c r="B17" s="119"/>
      <c r="C17" s="119"/>
      <c r="D17" s="119"/>
      <c r="E17" s="119"/>
      <c r="F17" s="119"/>
      <c r="G17" s="119"/>
      <c r="H17" s="119"/>
      <c r="I17" s="119"/>
      <c r="J17" s="120"/>
      <c r="K17" s="14"/>
      <c r="L17" s="105">
        <v>5785</v>
      </c>
      <c r="M17" s="105"/>
      <c r="N17" s="9" t="s">
        <v>27</v>
      </c>
      <c r="O17" s="10"/>
    </row>
    <row r="18" spans="1:15" ht="15" customHeight="1" x14ac:dyDescent="0.4">
      <c r="A18" s="81" t="s">
        <v>28</v>
      </c>
      <c r="B18" s="82"/>
      <c r="C18" s="82"/>
      <c r="D18" s="82"/>
      <c r="E18" s="82"/>
      <c r="F18" s="82"/>
      <c r="G18" s="82"/>
      <c r="H18" s="82"/>
      <c r="I18" s="82"/>
      <c r="J18" s="82"/>
      <c r="K18" s="15"/>
      <c r="L18" s="83">
        <v>6445</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330</v>
      </c>
      <c r="B23" s="64"/>
      <c r="C23" s="64"/>
      <c r="D23" s="64"/>
      <c r="E23" s="64"/>
      <c r="F23" s="64"/>
      <c r="G23" s="64"/>
      <c r="H23" s="64"/>
      <c r="I23" s="64"/>
      <c r="J23" s="64"/>
      <c r="K23" s="64"/>
      <c r="L23" s="64"/>
      <c r="M23" s="64"/>
      <c r="N23" s="64"/>
      <c r="O23" s="65"/>
    </row>
    <row r="24" spans="1:15" ht="90" customHeight="1" x14ac:dyDescent="0.4">
      <c r="A24" s="63" t="s">
        <v>331</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332</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333</v>
      </c>
      <c r="B34" s="54"/>
      <c r="C34" s="54"/>
      <c r="D34" s="54"/>
      <c r="E34" s="54"/>
      <c r="F34" s="54"/>
      <c r="G34" s="54"/>
      <c r="H34" s="54"/>
      <c r="I34" s="54"/>
      <c r="J34" s="54"/>
      <c r="K34" s="54"/>
      <c r="L34" s="54"/>
      <c r="M34" s="54"/>
      <c r="N34" s="54"/>
      <c r="O34" s="55"/>
    </row>
    <row r="35" spans="1:15" ht="45" customHeight="1" x14ac:dyDescent="0.4">
      <c r="A35" s="56" t="s">
        <v>334</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2600-000000000000}">
      <formula1>256</formula1>
    </dataValidation>
    <dataValidation type="textLength" operator="lessThanOrEqual" allowBlank="1" showInputMessage="1" showErrorMessage="1" sqref="A35:O35" xr:uid="{00000000-0002-0000-2600-000001000000}">
      <formula1>100</formula1>
    </dataValidation>
    <dataValidation type="textLength" operator="lessThanOrEqual" allowBlank="1" showInputMessage="1" showErrorMessage="1" errorTitle="エラーメッセージ" error="255文字を超えています。_x000a_" sqref="A34:O34" xr:uid="{00000000-0002-0000-26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59</v>
      </c>
      <c r="D4" s="133"/>
      <c r="E4" s="133"/>
      <c r="F4" s="133"/>
      <c r="G4" s="133"/>
      <c r="H4" s="110"/>
      <c r="I4" s="108" t="s">
        <v>4</v>
      </c>
      <c r="J4" s="133" t="s">
        <v>60</v>
      </c>
      <c r="K4" s="133"/>
      <c r="L4" s="133"/>
      <c r="M4" s="133"/>
      <c r="N4" s="133"/>
      <c r="O4" s="110"/>
    </row>
    <row r="5" spans="1:15" ht="15" customHeight="1" x14ac:dyDescent="0.4">
      <c r="A5" s="132"/>
      <c r="B5" s="132"/>
      <c r="C5" s="134" t="s">
        <v>61</v>
      </c>
      <c r="D5" s="134"/>
      <c r="E5" s="134"/>
      <c r="F5" s="134"/>
      <c r="G5" s="134"/>
      <c r="H5" s="135"/>
      <c r="I5" s="132"/>
      <c r="J5" s="134" t="s">
        <v>62</v>
      </c>
      <c r="K5" s="134"/>
      <c r="L5" s="134"/>
      <c r="M5" s="134"/>
      <c r="N5" s="134"/>
      <c r="O5" s="136"/>
    </row>
    <row r="6" spans="1:15" ht="15" customHeight="1" x14ac:dyDescent="0.4">
      <c r="A6" s="108" t="s">
        <v>8</v>
      </c>
      <c r="B6" s="108"/>
      <c r="C6" s="108"/>
      <c r="D6" s="108"/>
      <c r="E6" s="108"/>
      <c r="F6" s="108" t="s">
        <v>63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64</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4422</v>
      </c>
      <c r="M15" s="105"/>
      <c r="N15" s="9" t="s">
        <v>24</v>
      </c>
      <c r="O15" s="10"/>
    </row>
    <row r="16" spans="1:15" ht="15" customHeight="1" x14ac:dyDescent="0.4">
      <c r="A16" s="81" t="s">
        <v>25</v>
      </c>
      <c r="B16" s="82"/>
      <c r="C16" s="82"/>
      <c r="D16" s="82"/>
      <c r="E16" s="82"/>
      <c r="F16" s="82"/>
      <c r="G16" s="82"/>
      <c r="H16" s="82"/>
      <c r="I16" s="82"/>
      <c r="J16" s="82"/>
      <c r="K16" s="11"/>
      <c r="L16" s="83">
        <v>5100</v>
      </c>
      <c r="M16" s="83"/>
      <c r="N16" s="12" t="s">
        <v>24</v>
      </c>
      <c r="O16" s="13"/>
    </row>
    <row r="17" spans="1:15" ht="15" customHeight="1" x14ac:dyDescent="0.4">
      <c r="A17" s="118" t="s">
        <v>26</v>
      </c>
      <c r="B17" s="119"/>
      <c r="C17" s="119"/>
      <c r="D17" s="119"/>
      <c r="E17" s="119"/>
      <c r="F17" s="119"/>
      <c r="G17" s="119"/>
      <c r="H17" s="119"/>
      <c r="I17" s="119"/>
      <c r="J17" s="120"/>
      <c r="K17" s="14"/>
      <c r="L17" s="105">
        <v>4291</v>
      </c>
      <c r="M17" s="105"/>
      <c r="N17" s="9" t="s">
        <v>27</v>
      </c>
      <c r="O17" s="10"/>
    </row>
    <row r="18" spans="1:15" ht="15" customHeight="1" x14ac:dyDescent="0.4">
      <c r="A18" s="81" t="s">
        <v>28</v>
      </c>
      <c r="B18" s="82"/>
      <c r="C18" s="82"/>
      <c r="D18" s="82"/>
      <c r="E18" s="82"/>
      <c r="F18" s="82"/>
      <c r="G18" s="82"/>
      <c r="H18" s="82"/>
      <c r="I18" s="82"/>
      <c r="J18" s="82"/>
      <c r="K18" s="15"/>
      <c r="L18" s="83">
        <v>4969</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2.6</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65</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66</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67</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0300-000000000000}">
      <formula1>256</formula1>
    </dataValidation>
    <dataValidation type="textLength" operator="lessThanOrEqual" allowBlank="1" showInputMessage="1" showErrorMessage="1" sqref="A35:O35" xr:uid="{00000000-0002-0000-0300-000001000000}">
      <formula1>100</formula1>
    </dataValidation>
    <dataValidation type="textLength" operator="lessThanOrEqual" allowBlank="1" showInputMessage="1" showErrorMessage="1" errorTitle="エラーメッセージ" error="255文字を超えています。_x000a_" sqref="A34:O34" xr:uid="{00000000-0002-0000-03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335</v>
      </c>
      <c r="D4" s="133"/>
      <c r="E4" s="133"/>
      <c r="F4" s="133"/>
      <c r="G4" s="133"/>
      <c r="H4" s="110"/>
      <c r="I4" s="108" t="s">
        <v>4</v>
      </c>
      <c r="J4" s="133" t="s">
        <v>336</v>
      </c>
      <c r="K4" s="133"/>
      <c r="L4" s="133"/>
      <c r="M4" s="133"/>
      <c r="N4" s="133"/>
      <c r="O4" s="110"/>
    </row>
    <row r="5" spans="1:15" ht="15" customHeight="1" x14ac:dyDescent="0.4">
      <c r="A5" s="132"/>
      <c r="B5" s="132"/>
      <c r="C5" s="134" t="s">
        <v>37</v>
      </c>
      <c r="D5" s="134"/>
      <c r="E5" s="134"/>
      <c r="F5" s="134"/>
      <c r="G5" s="134"/>
      <c r="H5" s="135"/>
      <c r="I5" s="132"/>
      <c r="J5" s="134" t="s">
        <v>337</v>
      </c>
      <c r="K5" s="134"/>
      <c r="L5" s="134"/>
      <c r="M5" s="134"/>
      <c r="N5" s="134"/>
      <c r="O5" s="136"/>
    </row>
    <row r="6" spans="1:15" ht="15" customHeight="1" x14ac:dyDescent="0.4">
      <c r="A6" s="108" t="s">
        <v>8</v>
      </c>
      <c r="B6" s="108"/>
      <c r="C6" s="108"/>
      <c r="D6" s="108"/>
      <c r="E6" s="108"/>
      <c r="F6" s="108" t="s">
        <v>258</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338</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80263</v>
      </c>
      <c r="M15" s="105"/>
      <c r="N15" s="9" t="s">
        <v>24</v>
      </c>
      <c r="O15" s="10"/>
    </row>
    <row r="16" spans="1:15" ht="15" customHeight="1" x14ac:dyDescent="0.4">
      <c r="A16" s="81" t="s">
        <v>25</v>
      </c>
      <c r="B16" s="82"/>
      <c r="C16" s="82"/>
      <c r="D16" s="82"/>
      <c r="E16" s="82"/>
      <c r="F16" s="82"/>
      <c r="G16" s="82"/>
      <c r="H16" s="82"/>
      <c r="I16" s="82"/>
      <c r="J16" s="82"/>
      <c r="K16" s="11"/>
      <c r="L16" s="83">
        <v>82607</v>
      </c>
      <c r="M16" s="83"/>
      <c r="N16" s="12" t="s">
        <v>24</v>
      </c>
      <c r="O16" s="13"/>
    </row>
    <row r="17" spans="1:15" ht="15" customHeight="1" x14ac:dyDescent="0.4">
      <c r="A17" s="118" t="s">
        <v>26</v>
      </c>
      <c r="B17" s="119"/>
      <c r="C17" s="119"/>
      <c r="D17" s="119"/>
      <c r="E17" s="119"/>
      <c r="F17" s="119"/>
      <c r="G17" s="119"/>
      <c r="H17" s="119"/>
      <c r="I17" s="119"/>
      <c r="J17" s="120"/>
      <c r="K17" s="14"/>
      <c r="L17" s="105">
        <v>71595</v>
      </c>
      <c r="M17" s="105"/>
      <c r="N17" s="9" t="s">
        <v>27</v>
      </c>
      <c r="O17" s="10"/>
    </row>
    <row r="18" spans="1:15" ht="15" customHeight="1" x14ac:dyDescent="0.4">
      <c r="A18" s="81" t="s">
        <v>28</v>
      </c>
      <c r="B18" s="82"/>
      <c r="C18" s="82"/>
      <c r="D18" s="82"/>
      <c r="E18" s="82"/>
      <c r="F18" s="82"/>
      <c r="G18" s="82"/>
      <c r="H18" s="82"/>
      <c r="I18" s="82"/>
      <c r="J18" s="82"/>
      <c r="K18" s="15"/>
      <c r="L18" s="83">
        <v>73685</v>
      </c>
      <c r="M18" s="83"/>
      <c r="N18" s="12" t="s">
        <v>27</v>
      </c>
      <c r="O18" s="13"/>
    </row>
    <row r="19" spans="1:15" ht="15" customHeight="1" x14ac:dyDescent="0.4">
      <c r="A19" s="59"/>
      <c r="B19" s="60"/>
      <c r="C19" s="60"/>
      <c r="D19" s="60"/>
      <c r="E19" s="60"/>
      <c r="F19" s="62"/>
      <c r="G19" s="88" t="s">
        <v>29</v>
      </c>
      <c r="H19" s="16" t="s">
        <v>13</v>
      </c>
      <c r="I19" s="90" t="s">
        <v>30</v>
      </c>
      <c r="J19" s="91"/>
      <c r="K19" s="91"/>
      <c r="L19" s="92"/>
      <c r="M19" s="93">
        <v>10.8</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10.9</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339</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340</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2700-000000000000}">
      <formula1>256</formula1>
    </dataValidation>
    <dataValidation type="textLength" operator="lessThanOrEqual" allowBlank="1" showInputMessage="1" showErrorMessage="1" sqref="A35:O35" xr:uid="{00000000-0002-0000-2700-000001000000}">
      <formula1>100</formula1>
    </dataValidation>
    <dataValidation type="textLength" operator="lessThanOrEqual" allowBlank="1" showInputMessage="1" showErrorMessage="1" errorTitle="エラーメッセージ" error="255文字を超えています。_x000a_" sqref="A34:O34" xr:uid="{00000000-0002-0000-27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341</v>
      </c>
      <c r="D4" s="133"/>
      <c r="E4" s="133"/>
      <c r="F4" s="133"/>
      <c r="G4" s="133"/>
      <c r="H4" s="110"/>
      <c r="I4" s="108" t="s">
        <v>4</v>
      </c>
      <c r="J4" s="133" t="s">
        <v>342</v>
      </c>
      <c r="K4" s="133"/>
      <c r="L4" s="133"/>
      <c r="M4" s="133"/>
      <c r="N4" s="133"/>
      <c r="O4" s="110"/>
    </row>
    <row r="5" spans="1:15" ht="15" customHeight="1" x14ac:dyDescent="0.4">
      <c r="A5" s="132"/>
      <c r="B5" s="132"/>
      <c r="C5" s="134" t="s">
        <v>37</v>
      </c>
      <c r="D5" s="134"/>
      <c r="E5" s="134"/>
      <c r="F5" s="134"/>
      <c r="G5" s="134"/>
      <c r="H5" s="135"/>
      <c r="I5" s="132"/>
      <c r="J5" s="134" t="s">
        <v>343</v>
      </c>
      <c r="K5" s="134"/>
      <c r="L5" s="134"/>
      <c r="M5" s="134"/>
      <c r="N5" s="134"/>
      <c r="O5" s="136"/>
    </row>
    <row r="6" spans="1:15" ht="15" customHeight="1" x14ac:dyDescent="0.4">
      <c r="A6" s="108" t="s">
        <v>8</v>
      </c>
      <c r="B6" s="108"/>
      <c r="C6" s="108"/>
      <c r="D6" s="108"/>
      <c r="E6" s="108"/>
      <c r="F6" s="108" t="s">
        <v>344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345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11286</v>
      </c>
      <c r="M15" s="105"/>
      <c r="N15" s="9" t="s">
        <v>24</v>
      </c>
      <c r="O15" s="10"/>
    </row>
    <row r="16" spans="1:15" ht="15" customHeight="1" x14ac:dyDescent="0.4">
      <c r="A16" s="81" t="s">
        <v>25</v>
      </c>
      <c r="B16" s="82"/>
      <c r="C16" s="82"/>
      <c r="D16" s="82"/>
      <c r="E16" s="82"/>
      <c r="F16" s="82"/>
      <c r="G16" s="82"/>
      <c r="H16" s="82"/>
      <c r="I16" s="82"/>
      <c r="J16" s="82"/>
      <c r="K16" s="11"/>
      <c r="L16" s="83">
        <v>12341</v>
      </c>
      <c r="M16" s="83"/>
      <c r="N16" s="12" t="s">
        <v>24</v>
      </c>
      <c r="O16" s="13"/>
    </row>
    <row r="17" spans="1:15" ht="15" customHeight="1" x14ac:dyDescent="0.4">
      <c r="A17" s="118" t="s">
        <v>26</v>
      </c>
      <c r="B17" s="119"/>
      <c r="C17" s="119"/>
      <c r="D17" s="119"/>
      <c r="E17" s="119"/>
      <c r="F17" s="119"/>
      <c r="G17" s="119"/>
      <c r="H17" s="119"/>
      <c r="I17" s="119"/>
      <c r="J17" s="120"/>
      <c r="K17" s="14"/>
      <c r="L17" s="105">
        <v>10947</v>
      </c>
      <c r="M17" s="105"/>
      <c r="N17" s="9" t="s">
        <v>27</v>
      </c>
      <c r="O17" s="10"/>
    </row>
    <row r="18" spans="1:15" ht="15" customHeight="1" x14ac:dyDescent="0.4">
      <c r="A18" s="81" t="s">
        <v>28</v>
      </c>
      <c r="B18" s="82"/>
      <c r="C18" s="82"/>
      <c r="D18" s="82"/>
      <c r="E18" s="82"/>
      <c r="F18" s="82"/>
      <c r="G18" s="82"/>
      <c r="H18" s="82"/>
      <c r="I18" s="82"/>
      <c r="J18" s="82"/>
      <c r="K18" s="15"/>
      <c r="L18" s="83">
        <v>11917</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3.5</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346</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347</v>
      </c>
      <c r="B34" s="54"/>
      <c r="C34" s="54"/>
      <c r="D34" s="54"/>
      <c r="E34" s="54"/>
      <c r="F34" s="54"/>
      <c r="G34" s="54"/>
      <c r="H34" s="54"/>
      <c r="I34" s="54"/>
      <c r="J34" s="54"/>
      <c r="K34" s="54"/>
      <c r="L34" s="54"/>
      <c r="M34" s="54"/>
      <c r="N34" s="54"/>
      <c r="O34" s="55"/>
    </row>
    <row r="35" spans="1:15" ht="45" customHeight="1" x14ac:dyDescent="0.4">
      <c r="A35" s="56" t="s">
        <v>348</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2800-000000000000}">
      <formula1>256</formula1>
    </dataValidation>
    <dataValidation type="textLength" operator="lessThanOrEqual" allowBlank="1" showInputMessage="1" showErrorMessage="1" sqref="A35:O35" xr:uid="{00000000-0002-0000-2800-000001000000}">
      <formula1>100</formula1>
    </dataValidation>
    <dataValidation type="textLength" operator="lessThanOrEqual" allowBlank="1" showInputMessage="1" showErrorMessage="1" errorTitle="エラーメッセージ" error="255文字を超えています。_x000a_" sqref="A34:O34" xr:uid="{00000000-0002-0000-28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349</v>
      </c>
      <c r="D4" s="133"/>
      <c r="E4" s="133"/>
      <c r="F4" s="133"/>
      <c r="G4" s="133"/>
      <c r="H4" s="110"/>
      <c r="I4" s="108" t="s">
        <v>4</v>
      </c>
      <c r="J4" s="133" t="s">
        <v>350</v>
      </c>
      <c r="K4" s="133"/>
      <c r="L4" s="133"/>
      <c r="M4" s="133"/>
      <c r="N4" s="133"/>
      <c r="O4" s="110"/>
    </row>
    <row r="5" spans="1:15" ht="15" customHeight="1" x14ac:dyDescent="0.4">
      <c r="A5" s="132"/>
      <c r="B5" s="132"/>
      <c r="C5" s="134" t="s">
        <v>37</v>
      </c>
      <c r="D5" s="134"/>
      <c r="E5" s="134"/>
      <c r="F5" s="134"/>
      <c r="G5" s="134"/>
      <c r="H5" s="135"/>
      <c r="I5" s="132"/>
      <c r="J5" s="134" t="s">
        <v>351</v>
      </c>
      <c r="K5" s="134"/>
      <c r="L5" s="134"/>
      <c r="M5" s="134"/>
      <c r="N5" s="134"/>
      <c r="O5" s="136"/>
    </row>
    <row r="6" spans="1:15" ht="15" customHeight="1" x14ac:dyDescent="0.4">
      <c r="A6" s="108" t="s">
        <v>8</v>
      </c>
      <c r="B6" s="108"/>
      <c r="C6" s="108"/>
      <c r="D6" s="108"/>
      <c r="E6" s="108"/>
      <c r="F6" s="108" t="s">
        <v>119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352</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7946</v>
      </c>
      <c r="M15" s="105"/>
      <c r="N15" s="9" t="s">
        <v>24</v>
      </c>
      <c r="O15" s="10"/>
    </row>
    <row r="16" spans="1:15" ht="15" customHeight="1" x14ac:dyDescent="0.4">
      <c r="A16" s="81" t="s">
        <v>25</v>
      </c>
      <c r="B16" s="82"/>
      <c r="C16" s="82"/>
      <c r="D16" s="82"/>
      <c r="E16" s="82"/>
      <c r="F16" s="82"/>
      <c r="G16" s="82"/>
      <c r="H16" s="82"/>
      <c r="I16" s="82"/>
      <c r="J16" s="82"/>
      <c r="K16" s="11"/>
      <c r="L16" s="83">
        <v>8569</v>
      </c>
      <c r="M16" s="83"/>
      <c r="N16" s="12" t="s">
        <v>24</v>
      </c>
      <c r="O16" s="13"/>
    </row>
    <row r="17" spans="1:15" ht="15" customHeight="1" x14ac:dyDescent="0.4">
      <c r="A17" s="118" t="s">
        <v>26</v>
      </c>
      <c r="B17" s="119"/>
      <c r="C17" s="119"/>
      <c r="D17" s="119"/>
      <c r="E17" s="119"/>
      <c r="F17" s="119"/>
      <c r="G17" s="119"/>
      <c r="H17" s="119"/>
      <c r="I17" s="119"/>
      <c r="J17" s="120"/>
      <c r="K17" s="14"/>
      <c r="L17" s="105">
        <v>8940</v>
      </c>
      <c r="M17" s="105"/>
      <c r="N17" s="9" t="s">
        <v>27</v>
      </c>
      <c r="O17" s="10"/>
    </row>
    <row r="18" spans="1:15" ht="15" customHeight="1" x14ac:dyDescent="0.4">
      <c r="A18" s="81" t="s">
        <v>28</v>
      </c>
      <c r="B18" s="82"/>
      <c r="C18" s="82"/>
      <c r="D18" s="82"/>
      <c r="E18" s="82"/>
      <c r="F18" s="82"/>
      <c r="G18" s="82"/>
      <c r="H18" s="82"/>
      <c r="I18" s="82"/>
      <c r="J18" s="82"/>
      <c r="K18" s="15"/>
      <c r="L18" s="83">
        <v>8312</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353</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354</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2900-000000000000}">
      <formula1>256</formula1>
    </dataValidation>
    <dataValidation type="textLength" operator="lessThanOrEqual" allowBlank="1" showInputMessage="1" showErrorMessage="1" sqref="A35:O35" xr:uid="{00000000-0002-0000-2900-000001000000}">
      <formula1>100</formula1>
    </dataValidation>
    <dataValidation type="textLength" operator="lessThanOrEqual" allowBlank="1" showInputMessage="1" showErrorMessage="1" errorTitle="エラーメッセージ" error="255文字を超えています。_x000a_" sqref="A34:O34" xr:uid="{00000000-0002-0000-29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pageSetUpPr fitToPage="1"/>
  </sheetPr>
  <dimension ref="A1:O79"/>
  <sheetViews>
    <sheetView view="pageBreakPreview" topLeftCell="A4"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355</v>
      </c>
      <c r="D4" s="133"/>
      <c r="E4" s="133"/>
      <c r="F4" s="133"/>
      <c r="G4" s="133"/>
      <c r="H4" s="110"/>
      <c r="I4" s="108" t="s">
        <v>4</v>
      </c>
      <c r="J4" s="133" t="s">
        <v>356</v>
      </c>
      <c r="K4" s="133"/>
      <c r="L4" s="133"/>
      <c r="M4" s="133"/>
      <c r="N4" s="133"/>
      <c r="O4" s="110"/>
    </row>
    <row r="5" spans="1:15" ht="15" customHeight="1" x14ac:dyDescent="0.4">
      <c r="A5" s="132"/>
      <c r="B5" s="132"/>
      <c r="C5" s="134" t="s">
        <v>37</v>
      </c>
      <c r="D5" s="134"/>
      <c r="E5" s="134"/>
      <c r="F5" s="134"/>
      <c r="G5" s="134"/>
      <c r="H5" s="135"/>
      <c r="I5" s="132"/>
      <c r="J5" s="134" t="s">
        <v>357</v>
      </c>
      <c r="K5" s="134"/>
      <c r="L5" s="134"/>
      <c r="M5" s="134"/>
      <c r="N5" s="134"/>
      <c r="O5" s="136"/>
    </row>
    <row r="6" spans="1:15" ht="15" customHeight="1" x14ac:dyDescent="0.4">
      <c r="A6" s="108" t="s">
        <v>8</v>
      </c>
      <c r="B6" s="108"/>
      <c r="C6" s="108"/>
      <c r="D6" s="108"/>
      <c r="E6" s="108"/>
      <c r="F6" s="108" t="s">
        <v>230</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358</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25677</v>
      </c>
      <c r="M15" s="105"/>
      <c r="N15" s="9" t="s">
        <v>24</v>
      </c>
      <c r="O15" s="10"/>
    </row>
    <row r="16" spans="1:15" ht="15" customHeight="1" x14ac:dyDescent="0.4">
      <c r="A16" s="81" t="s">
        <v>25</v>
      </c>
      <c r="B16" s="82"/>
      <c r="C16" s="82"/>
      <c r="D16" s="82"/>
      <c r="E16" s="82"/>
      <c r="F16" s="82"/>
      <c r="G16" s="82"/>
      <c r="H16" s="82"/>
      <c r="I16" s="82"/>
      <c r="J16" s="82"/>
      <c r="K16" s="11"/>
      <c r="L16" s="83">
        <v>29005</v>
      </c>
      <c r="M16" s="83"/>
      <c r="N16" s="12" t="s">
        <v>24</v>
      </c>
      <c r="O16" s="13"/>
    </row>
    <row r="17" spans="1:15" ht="15" customHeight="1" x14ac:dyDescent="0.4">
      <c r="A17" s="118" t="s">
        <v>26</v>
      </c>
      <c r="B17" s="119"/>
      <c r="C17" s="119"/>
      <c r="D17" s="119"/>
      <c r="E17" s="119"/>
      <c r="F17" s="119"/>
      <c r="G17" s="119"/>
      <c r="H17" s="119"/>
      <c r="I17" s="119"/>
      <c r="J17" s="120"/>
      <c r="K17" s="14"/>
      <c r="L17" s="105">
        <v>24914</v>
      </c>
      <c r="M17" s="105"/>
      <c r="N17" s="9" t="s">
        <v>27</v>
      </c>
      <c r="O17" s="10"/>
    </row>
    <row r="18" spans="1:15" ht="15" customHeight="1" x14ac:dyDescent="0.4">
      <c r="A18" s="81" t="s">
        <v>28</v>
      </c>
      <c r="B18" s="82"/>
      <c r="C18" s="82"/>
      <c r="D18" s="82"/>
      <c r="E18" s="82"/>
      <c r="F18" s="82"/>
      <c r="G18" s="82"/>
      <c r="H18" s="82"/>
      <c r="I18" s="82"/>
      <c r="J18" s="82"/>
      <c r="K18" s="15"/>
      <c r="L18" s="83">
        <v>28242</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2.7</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359</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360</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361</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2A00-000000000000}">
      <formula1>256</formula1>
    </dataValidation>
    <dataValidation type="textLength" operator="lessThanOrEqual" allowBlank="1" showInputMessage="1" showErrorMessage="1" sqref="A35:O35" xr:uid="{00000000-0002-0000-2A00-000001000000}">
      <formula1>100</formula1>
    </dataValidation>
    <dataValidation type="textLength" operator="lessThanOrEqual" allowBlank="1" showInputMessage="1" showErrorMessage="1" errorTitle="エラーメッセージ" error="255文字を超えています。_x000a_" sqref="A34:O34" xr:uid="{00000000-0002-0000-2A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362</v>
      </c>
      <c r="D4" s="133"/>
      <c r="E4" s="133"/>
      <c r="F4" s="133"/>
      <c r="G4" s="133"/>
      <c r="H4" s="110"/>
      <c r="I4" s="108" t="s">
        <v>4</v>
      </c>
      <c r="J4" s="133" t="s">
        <v>363</v>
      </c>
      <c r="K4" s="133"/>
      <c r="L4" s="133"/>
      <c r="M4" s="133"/>
      <c r="N4" s="133"/>
      <c r="O4" s="110"/>
    </row>
    <row r="5" spans="1:15" ht="15" customHeight="1" x14ac:dyDescent="0.4">
      <c r="A5" s="132"/>
      <c r="B5" s="132"/>
      <c r="C5" s="134" t="s">
        <v>37</v>
      </c>
      <c r="D5" s="134"/>
      <c r="E5" s="134"/>
      <c r="F5" s="134"/>
      <c r="G5" s="134"/>
      <c r="H5" s="135"/>
      <c r="I5" s="132"/>
      <c r="J5" s="134" t="s">
        <v>364</v>
      </c>
      <c r="K5" s="134"/>
      <c r="L5" s="134"/>
      <c r="M5" s="134"/>
      <c r="N5" s="134"/>
      <c r="O5" s="136"/>
    </row>
    <row r="6" spans="1:15" ht="15" customHeight="1" x14ac:dyDescent="0.4">
      <c r="A6" s="108" t="s">
        <v>8</v>
      </c>
      <c r="B6" s="108"/>
      <c r="C6" s="108"/>
      <c r="D6" s="108"/>
      <c r="E6" s="108"/>
      <c r="F6" s="108" t="s">
        <v>9</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365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4368</v>
      </c>
      <c r="M15" s="105"/>
      <c r="N15" s="9" t="s">
        <v>24</v>
      </c>
      <c r="O15" s="10"/>
    </row>
    <row r="16" spans="1:15" ht="15" customHeight="1" x14ac:dyDescent="0.4">
      <c r="A16" s="81" t="s">
        <v>25</v>
      </c>
      <c r="B16" s="82"/>
      <c r="C16" s="82"/>
      <c r="D16" s="82"/>
      <c r="E16" s="82"/>
      <c r="F16" s="82"/>
      <c r="G16" s="82"/>
      <c r="H16" s="82"/>
      <c r="I16" s="82"/>
      <c r="J16" s="82"/>
      <c r="K16" s="11"/>
      <c r="L16" s="83">
        <v>4502</v>
      </c>
      <c r="M16" s="83"/>
      <c r="N16" s="12" t="s">
        <v>24</v>
      </c>
      <c r="O16" s="13"/>
    </row>
    <row r="17" spans="1:15" ht="15" customHeight="1" x14ac:dyDescent="0.4">
      <c r="A17" s="118" t="s">
        <v>26</v>
      </c>
      <c r="B17" s="119"/>
      <c r="C17" s="119"/>
      <c r="D17" s="119"/>
      <c r="E17" s="119"/>
      <c r="F17" s="119"/>
      <c r="G17" s="119"/>
      <c r="H17" s="119"/>
      <c r="I17" s="119"/>
      <c r="J17" s="120"/>
      <c r="K17" s="14"/>
      <c r="L17" s="105">
        <v>4240</v>
      </c>
      <c r="M17" s="105"/>
      <c r="N17" s="9" t="s">
        <v>27</v>
      </c>
      <c r="O17" s="10"/>
    </row>
    <row r="18" spans="1:15" ht="15" customHeight="1" x14ac:dyDescent="0.4">
      <c r="A18" s="81" t="s">
        <v>28</v>
      </c>
      <c r="B18" s="82"/>
      <c r="C18" s="82"/>
      <c r="D18" s="82"/>
      <c r="E18" s="82"/>
      <c r="F18" s="82"/>
      <c r="G18" s="82"/>
      <c r="H18" s="82"/>
      <c r="I18" s="82"/>
      <c r="J18" s="82"/>
      <c r="K18" s="15"/>
      <c r="L18" s="83">
        <v>4370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366</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367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90" customHeight="1" x14ac:dyDescent="0.4">
      <c r="A31" s="78" t="s">
        <v>368</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369</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2B00-000000000000}">
      <formula1>256</formula1>
    </dataValidation>
    <dataValidation type="textLength" operator="lessThanOrEqual" allowBlank="1" showInputMessage="1" showErrorMessage="1" sqref="A35:O35" xr:uid="{00000000-0002-0000-2B00-000001000000}">
      <formula1>100</formula1>
    </dataValidation>
    <dataValidation type="textLength" operator="lessThanOrEqual" allowBlank="1" showInputMessage="1" showErrorMessage="1" errorTitle="エラーメッセージ" error="255文字を超えています。_x000a_" sqref="A34:O34" xr:uid="{00000000-0002-0000-2B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370</v>
      </c>
      <c r="D4" s="133"/>
      <c r="E4" s="133"/>
      <c r="F4" s="133"/>
      <c r="G4" s="133"/>
      <c r="H4" s="110"/>
      <c r="I4" s="108" t="s">
        <v>4</v>
      </c>
      <c r="J4" s="133" t="s">
        <v>371</v>
      </c>
      <c r="K4" s="133"/>
      <c r="L4" s="133"/>
      <c r="M4" s="133"/>
      <c r="N4" s="133"/>
      <c r="O4" s="110"/>
    </row>
    <row r="5" spans="1:15" ht="15" customHeight="1" x14ac:dyDescent="0.4">
      <c r="A5" s="132"/>
      <c r="B5" s="132"/>
      <c r="C5" s="134" t="s">
        <v>37</v>
      </c>
      <c r="D5" s="134"/>
      <c r="E5" s="134"/>
      <c r="F5" s="134"/>
      <c r="G5" s="134"/>
      <c r="H5" s="135"/>
      <c r="I5" s="132"/>
      <c r="J5" s="134" t="s">
        <v>372</v>
      </c>
      <c r="K5" s="134"/>
      <c r="L5" s="134"/>
      <c r="M5" s="134"/>
      <c r="N5" s="134"/>
      <c r="O5" s="136"/>
    </row>
    <row r="6" spans="1:15" ht="15" customHeight="1" x14ac:dyDescent="0.4">
      <c r="A6" s="108" t="s">
        <v>8</v>
      </c>
      <c r="B6" s="108"/>
      <c r="C6" s="108"/>
      <c r="D6" s="108"/>
      <c r="E6" s="108"/>
      <c r="F6" s="108" t="s">
        <v>299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373</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2318</v>
      </c>
      <c r="M15" s="105"/>
      <c r="N15" s="9" t="s">
        <v>24</v>
      </c>
      <c r="O15" s="10"/>
    </row>
    <row r="16" spans="1:15" ht="15" customHeight="1" x14ac:dyDescent="0.4">
      <c r="A16" s="81" t="s">
        <v>25</v>
      </c>
      <c r="B16" s="82"/>
      <c r="C16" s="82"/>
      <c r="D16" s="82"/>
      <c r="E16" s="82"/>
      <c r="F16" s="82"/>
      <c r="G16" s="82"/>
      <c r="H16" s="82"/>
      <c r="I16" s="82"/>
      <c r="J16" s="82"/>
      <c r="K16" s="11"/>
      <c r="L16" s="83">
        <v>2572</v>
      </c>
      <c r="M16" s="83"/>
      <c r="N16" s="12" t="s">
        <v>24</v>
      </c>
      <c r="O16" s="13"/>
    </row>
    <row r="17" spans="1:15" ht="15" customHeight="1" x14ac:dyDescent="0.4">
      <c r="A17" s="118" t="s">
        <v>26</v>
      </c>
      <c r="B17" s="119"/>
      <c r="C17" s="119"/>
      <c r="D17" s="119"/>
      <c r="E17" s="119"/>
      <c r="F17" s="119"/>
      <c r="G17" s="119"/>
      <c r="H17" s="119"/>
      <c r="I17" s="119"/>
      <c r="J17" s="120"/>
      <c r="K17" s="14"/>
      <c r="L17" s="105">
        <v>5500</v>
      </c>
      <c r="M17" s="105"/>
      <c r="N17" s="9" t="s">
        <v>27</v>
      </c>
      <c r="O17" s="10"/>
    </row>
    <row r="18" spans="1:15" ht="15" customHeight="1" x14ac:dyDescent="0.4">
      <c r="A18" s="81" t="s">
        <v>28</v>
      </c>
      <c r="B18" s="82"/>
      <c r="C18" s="82"/>
      <c r="D18" s="82"/>
      <c r="E18" s="82"/>
      <c r="F18" s="82"/>
      <c r="G18" s="82"/>
      <c r="H18" s="82"/>
      <c r="I18" s="82"/>
      <c r="J18" s="82"/>
      <c r="K18" s="15"/>
      <c r="L18" s="83">
        <v>5800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84.2</v>
      </c>
      <c r="N20" s="99"/>
      <c r="O20" s="13" t="s">
        <v>33</v>
      </c>
    </row>
    <row r="21" spans="1:15" ht="15" customHeight="1" x14ac:dyDescent="0.4">
      <c r="A21" s="52"/>
      <c r="B21" s="52"/>
      <c r="C21" s="52"/>
      <c r="D21" s="52"/>
      <c r="E21" s="52"/>
      <c r="F21" s="87"/>
      <c r="G21" s="100" t="s">
        <v>34</v>
      </c>
      <c r="H21" s="101"/>
      <c r="I21" s="101"/>
      <c r="J21" s="101"/>
      <c r="K21" s="101"/>
      <c r="L21" s="102"/>
      <c r="M21" s="103">
        <v>85</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374</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375</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376</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2C00-000000000000}">
      <formula1>256</formula1>
    </dataValidation>
    <dataValidation type="textLength" operator="lessThanOrEqual" allowBlank="1" showInputMessage="1" showErrorMessage="1" sqref="A35:O35" xr:uid="{00000000-0002-0000-2C00-000001000000}">
      <formula1>100</formula1>
    </dataValidation>
    <dataValidation type="textLength" operator="lessThanOrEqual" allowBlank="1" showInputMessage="1" showErrorMessage="1" errorTitle="エラーメッセージ" error="255文字を超えています。_x000a_" sqref="A34:O34" xr:uid="{00000000-0002-0000-2C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296</v>
      </c>
      <c r="D4" s="133"/>
      <c r="E4" s="133"/>
      <c r="F4" s="133"/>
      <c r="G4" s="133"/>
      <c r="H4" s="110"/>
      <c r="I4" s="108" t="s">
        <v>4</v>
      </c>
      <c r="J4" s="133" t="s">
        <v>377</v>
      </c>
      <c r="K4" s="133"/>
      <c r="L4" s="133"/>
      <c r="M4" s="133"/>
      <c r="N4" s="133"/>
      <c r="O4" s="110"/>
    </row>
    <row r="5" spans="1:15" ht="15" customHeight="1" x14ac:dyDescent="0.4">
      <c r="A5" s="132"/>
      <c r="B5" s="132"/>
      <c r="C5" s="134" t="s">
        <v>37</v>
      </c>
      <c r="D5" s="134"/>
      <c r="E5" s="134"/>
      <c r="F5" s="134"/>
      <c r="G5" s="134"/>
      <c r="H5" s="135"/>
      <c r="I5" s="132"/>
      <c r="J5" s="134" t="s">
        <v>378</v>
      </c>
      <c r="K5" s="134"/>
      <c r="L5" s="134"/>
      <c r="M5" s="134"/>
      <c r="N5" s="134"/>
      <c r="O5" s="136"/>
    </row>
    <row r="6" spans="1:15" ht="15" customHeight="1" x14ac:dyDescent="0.4">
      <c r="A6" s="108" t="s">
        <v>8</v>
      </c>
      <c r="B6" s="108"/>
      <c r="C6" s="108"/>
      <c r="D6" s="108"/>
      <c r="E6" s="108"/>
      <c r="F6" s="108" t="s">
        <v>379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380</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18029</v>
      </c>
      <c r="M15" s="105"/>
      <c r="N15" s="9" t="s">
        <v>24</v>
      </c>
      <c r="O15" s="10"/>
    </row>
    <row r="16" spans="1:15" ht="15" customHeight="1" x14ac:dyDescent="0.4">
      <c r="A16" s="81" t="s">
        <v>25</v>
      </c>
      <c r="B16" s="82"/>
      <c r="C16" s="82"/>
      <c r="D16" s="82"/>
      <c r="E16" s="82"/>
      <c r="F16" s="82"/>
      <c r="G16" s="82"/>
      <c r="H16" s="82"/>
      <c r="I16" s="82"/>
      <c r="J16" s="82"/>
      <c r="K16" s="11"/>
      <c r="L16" s="83">
        <v>20557</v>
      </c>
      <c r="M16" s="83"/>
      <c r="N16" s="12" t="s">
        <v>24</v>
      </c>
      <c r="O16" s="13"/>
    </row>
    <row r="17" spans="1:15" ht="15" customHeight="1" x14ac:dyDescent="0.4">
      <c r="A17" s="118" t="s">
        <v>26</v>
      </c>
      <c r="B17" s="119"/>
      <c r="C17" s="119"/>
      <c r="D17" s="119"/>
      <c r="E17" s="119"/>
      <c r="F17" s="119"/>
      <c r="G17" s="119"/>
      <c r="H17" s="119"/>
      <c r="I17" s="119"/>
      <c r="J17" s="120"/>
      <c r="K17" s="14"/>
      <c r="L17" s="105">
        <v>17488</v>
      </c>
      <c r="M17" s="105"/>
      <c r="N17" s="9" t="s">
        <v>27</v>
      </c>
      <c r="O17" s="10"/>
    </row>
    <row r="18" spans="1:15" ht="15" customHeight="1" x14ac:dyDescent="0.4">
      <c r="A18" s="81" t="s">
        <v>28</v>
      </c>
      <c r="B18" s="82"/>
      <c r="C18" s="82"/>
      <c r="D18" s="82"/>
      <c r="E18" s="82"/>
      <c r="F18" s="82"/>
      <c r="G18" s="82"/>
      <c r="H18" s="82"/>
      <c r="I18" s="82"/>
      <c r="J18" s="82"/>
      <c r="K18" s="15"/>
      <c r="L18" s="83">
        <v>19900</v>
      </c>
      <c r="M18" s="83"/>
      <c r="N18" s="12" t="s">
        <v>27</v>
      </c>
      <c r="O18" s="13"/>
    </row>
    <row r="19" spans="1:15" ht="15" customHeight="1" x14ac:dyDescent="0.4">
      <c r="A19" s="59"/>
      <c r="B19" s="60"/>
      <c r="C19" s="60"/>
      <c r="D19" s="60"/>
      <c r="E19" s="60"/>
      <c r="F19" s="62"/>
      <c r="G19" s="88" t="s">
        <v>29</v>
      </c>
      <c r="H19" s="16" t="s">
        <v>13</v>
      </c>
      <c r="I19" s="90" t="s">
        <v>30</v>
      </c>
      <c r="J19" s="91"/>
      <c r="K19" s="91"/>
      <c r="L19" s="92"/>
      <c r="M19" s="93">
        <v>3.1</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3.2</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381</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382</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2D00-000000000000}">
      <formula1>256</formula1>
    </dataValidation>
    <dataValidation type="textLength" operator="lessThanOrEqual" allowBlank="1" showInputMessage="1" showErrorMessage="1" sqref="A35:O35" xr:uid="{00000000-0002-0000-2D00-000001000000}">
      <formula1>100</formula1>
    </dataValidation>
    <dataValidation type="textLength" operator="lessThanOrEqual" allowBlank="1" showInputMessage="1" showErrorMessage="1" errorTitle="エラーメッセージ" error="255文字を超えています。_x000a_" sqref="A34:O34" xr:uid="{00000000-0002-0000-2D00-000002000000}">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383</v>
      </c>
      <c r="D4" s="133"/>
      <c r="E4" s="133"/>
      <c r="F4" s="133"/>
      <c r="G4" s="133"/>
      <c r="H4" s="110"/>
      <c r="I4" s="108" t="s">
        <v>4</v>
      </c>
      <c r="J4" s="133" t="s">
        <v>384</v>
      </c>
      <c r="K4" s="133"/>
      <c r="L4" s="133"/>
      <c r="M4" s="133"/>
      <c r="N4" s="133"/>
      <c r="O4" s="110"/>
    </row>
    <row r="5" spans="1:15" ht="15" customHeight="1" x14ac:dyDescent="0.4">
      <c r="A5" s="132"/>
      <c r="B5" s="132"/>
      <c r="C5" s="134" t="s">
        <v>385</v>
      </c>
      <c r="D5" s="134"/>
      <c r="E5" s="134"/>
      <c r="F5" s="134"/>
      <c r="G5" s="134"/>
      <c r="H5" s="135"/>
      <c r="I5" s="132"/>
      <c r="J5" s="134" t="s">
        <v>386</v>
      </c>
      <c r="K5" s="134"/>
      <c r="L5" s="134"/>
      <c r="M5" s="134"/>
      <c r="N5" s="134"/>
      <c r="O5" s="136"/>
    </row>
    <row r="6" spans="1:15" ht="15" customHeight="1" x14ac:dyDescent="0.4">
      <c r="A6" s="108" t="s">
        <v>8</v>
      </c>
      <c r="B6" s="108"/>
      <c r="C6" s="108"/>
      <c r="D6" s="108"/>
      <c r="E6" s="108"/>
      <c r="F6" s="108" t="s">
        <v>63</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387</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172</v>
      </c>
      <c r="M15" s="105"/>
      <c r="N15" s="9" t="s">
        <v>24</v>
      </c>
      <c r="O15" s="10"/>
    </row>
    <row r="16" spans="1:15" ht="15" customHeight="1" x14ac:dyDescent="0.4">
      <c r="A16" s="81" t="s">
        <v>25</v>
      </c>
      <c r="B16" s="82"/>
      <c r="C16" s="82"/>
      <c r="D16" s="82"/>
      <c r="E16" s="82"/>
      <c r="F16" s="82"/>
      <c r="G16" s="82"/>
      <c r="H16" s="82"/>
      <c r="I16" s="82"/>
      <c r="J16" s="82"/>
      <c r="K16" s="11"/>
      <c r="L16" s="83">
        <v>172</v>
      </c>
      <c r="M16" s="83"/>
      <c r="N16" s="12" t="s">
        <v>24</v>
      </c>
      <c r="O16" s="13"/>
    </row>
    <row r="17" spans="1:15" ht="15" customHeight="1" x14ac:dyDescent="0.4">
      <c r="A17" s="118" t="s">
        <v>26</v>
      </c>
      <c r="B17" s="119"/>
      <c r="C17" s="119"/>
      <c r="D17" s="119"/>
      <c r="E17" s="119"/>
      <c r="F17" s="119"/>
      <c r="G17" s="119"/>
      <c r="H17" s="119"/>
      <c r="I17" s="119"/>
      <c r="J17" s="120"/>
      <c r="K17" s="14"/>
      <c r="L17" s="105">
        <v>167</v>
      </c>
      <c r="M17" s="105"/>
      <c r="N17" s="9" t="s">
        <v>27</v>
      </c>
      <c r="O17" s="10"/>
    </row>
    <row r="18" spans="1:15" ht="15" customHeight="1" x14ac:dyDescent="0.4">
      <c r="A18" s="81" t="s">
        <v>28</v>
      </c>
      <c r="B18" s="82"/>
      <c r="C18" s="82"/>
      <c r="D18" s="82"/>
      <c r="E18" s="82"/>
      <c r="F18" s="82"/>
      <c r="G18" s="82"/>
      <c r="H18" s="82"/>
      <c r="I18" s="82"/>
      <c r="J18" s="82"/>
      <c r="K18" s="15"/>
      <c r="L18" s="83">
        <v>167</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388</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389</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2E00-000000000000}">
      <formula1>256</formula1>
    </dataValidation>
    <dataValidation type="textLength" operator="lessThanOrEqual" allowBlank="1" showInputMessage="1" showErrorMessage="1" sqref="A35:O35" xr:uid="{00000000-0002-0000-2E00-000001000000}">
      <formula1>100</formula1>
    </dataValidation>
    <dataValidation type="textLength" operator="lessThanOrEqual" allowBlank="1" showInputMessage="1" showErrorMessage="1" errorTitle="エラーメッセージ" error="255文字を超えています。_x000a_" sqref="A34:O34" xr:uid="{00000000-0002-0000-2E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390</v>
      </c>
      <c r="D4" s="133"/>
      <c r="E4" s="133"/>
      <c r="F4" s="133"/>
      <c r="G4" s="133"/>
      <c r="H4" s="110"/>
      <c r="I4" s="108" t="s">
        <v>4</v>
      </c>
      <c r="J4" s="133" t="s">
        <v>391</v>
      </c>
      <c r="K4" s="133"/>
      <c r="L4" s="133"/>
      <c r="M4" s="133"/>
      <c r="N4" s="133"/>
      <c r="O4" s="110"/>
    </row>
    <row r="5" spans="1:15" ht="15" customHeight="1" x14ac:dyDescent="0.4">
      <c r="A5" s="132"/>
      <c r="B5" s="132"/>
      <c r="C5" s="134" t="s">
        <v>37</v>
      </c>
      <c r="D5" s="134"/>
      <c r="E5" s="134"/>
      <c r="F5" s="134"/>
      <c r="G5" s="134"/>
      <c r="H5" s="135"/>
      <c r="I5" s="132"/>
      <c r="J5" s="134" t="s">
        <v>392</v>
      </c>
      <c r="K5" s="134"/>
      <c r="L5" s="134"/>
      <c r="M5" s="134"/>
      <c r="N5" s="134"/>
      <c r="O5" s="136"/>
    </row>
    <row r="6" spans="1:15" ht="15" customHeight="1" x14ac:dyDescent="0.4">
      <c r="A6" s="108" t="s">
        <v>8</v>
      </c>
      <c r="B6" s="108"/>
      <c r="C6" s="108"/>
      <c r="D6" s="108"/>
      <c r="E6" s="108"/>
      <c r="F6" s="108" t="s">
        <v>393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394</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13362</v>
      </c>
      <c r="M15" s="105"/>
      <c r="N15" s="9" t="s">
        <v>24</v>
      </c>
      <c r="O15" s="10"/>
    </row>
    <row r="16" spans="1:15" ht="15" customHeight="1" x14ac:dyDescent="0.4">
      <c r="A16" s="81" t="s">
        <v>25</v>
      </c>
      <c r="B16" s="82"/>
      <c r="C16" s="82"/>
      <c r="D16" s="82"/>
      <c r="E16" s="82"/>
      <c r="F16" s="82"/>
      <c r="G16" s="82"/>
      <c r="H16" s="82"/>
      <c r="I16" s="82"/>
      <c r="J16" s="82"/>
      <c r="K16" s="11"/>
      <c r="L16" s="83">
        <v>13778</v>
      </c>
      <c r="M16" s="83"/>
      <c r="N16" s="12" t="s">
        <v>24</v>
      </c>
      <c r="O16" s="13"/>
    </row>
    <row r="17" spans="1:15" ht="15" customHeight="1" x14ac:dyDescent="0.4">
      <c r="A17" s="118" t="s">
        <v>26</v>
      </c>
      <c r="B17" s="119"/>
      <c r="C17" s="119"/>
      <c r="D17" s="119"/>
      <c r="E17" s="119"/>
      <c r="F17" s="119"/>
      <c r="G17" s="119"/>
      <c r="H17" s="119"/>
      <c r="I17" s="119"/>
      <c r="J17" s="120"/>
      <c r="K17" s="14"/>
      <c r="L17" s="105">
        <v>15120</v>
      </c>
      <c r="M17" s="105"/>
      <c r="N17" s="9" t="s">
        <v>27</v>
      </c>
      <c r="O17" s="10"/>
    </row>
    <row r="18" spans="1:15" ht="15" customHeight="1" x14ac:dyDescent="0.4">
      <c r="A18" s="81" t="s">
        <v>28</v>
      </c>
      <c r="B18" s="82"/>
      <c r="C18" s="82"/>
      <c r="D18" s="82"/>
      <c r="E18" s="82"/>
      <c r="F18" s="82"/>
      <c r="G18" s="82"/>
      <c r="H18" s="82"/>
      <c r="I18" s="82"/>
      <c r="J18" s="82"/>
      <c r="K18" s="15"/>
      <c r="L18" s="83">
        <v>15590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395</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396</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397</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2F00-000000000000}">
      <formula1>256</formula1>
    </dataValidation>
    <dataValidation type="textLength" operator="lessThanOrEqual" allowBlank="1" showInputMessage="1" showErrorMessage="1" sqref="A35:O35" xr:uid="{00000000-0002-0000-2F00-000001000000}">
      <formula1>100</formula1>
    </dataValidation>
    <dataValidation type="textLength" operator="lessThanOrEqual" allowBlank="1" showInputMessage="1" showErrorMessage="1" errorTitle="エラーメッセージ" error="255文字を超えています。_x000a_" sqref="A34:O34" xr:uid="{00000000-0002-0000-2F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398</v>
      </c>
      <c r="D4" s="133"/>
      <c r="E4" s="133"/>
      <c r="F4" s="133"/>
      <c r="G4" s="133"/>
      <c r="H4" s="110"/>
      <c r="I4" s="108" t="s">
        <v>4</v>
      </c>
      <c r="J4" s="133" t="s">
        <v>399</v>
      </c>
      <c r="K4" s="133"/>
      <c r="L4" s="133"/>
      <c r="M4" s="133"/>
      <c r="N4" s="133"/>
      <c r="O4" s="110"/>
    </row>
    <row r="5" spans="1:15" ht="15" customHeight="1" x14ac:dyDescent="0.4">
      <c r="A5" s="132"/>
      <c r="B5" s="132"/>
      <c r="C5" s="134" t="s">
        <v>37</v>
      </c>
      <c r="D5" s="134"/>
      <c r="E5" s="134"/>
      <c r="F5" s="134"/>
      <c r="G5" s="134"/>
      <c r="H5" s="135"/>
      <c r="I5" s="132"/>
      <c r="J5" s="134" t="s">
        <v>400</v>
      </c>
      <c r="K5" s="134"/>
      <c r="L5" s="134"/>
      <c r="M5" s="134"/>
      <c r="N5" s="134"/>
      <c r="O5" s="136"/>
    </row>
    <row r="6" spans="1:15" ht="15" customHeight="1" x14ac:dyDescent="0.4">
      <c r="A6" s="108" t="s">
        <v>8</v>
      </c>
      <c r="B6" s="108"/>
      <c r="C6" s="108"/>
      <c r="D6" s="108"/>
      <c r="E6" s="108"/>
      <c r="F6" s="108" t="s">
        <v>87</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401</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8542</v>
      </c>
      <c r="M15" s="105"/>
      <c r="N15" s="9" t="s">
        <v>24</v>
      </c>
      <c r="O15" s="10"/>
    </row>
    <row r="16" spans="1:15" ht="15" customHeight="1" x14ac:dyDescent="0.4">
      <c r="A16" s="81" t="s">
        <v>25</v>
      </c>
      <c r="B16" s="82"/>
      <c r="C16" s="82"/>
      <c r="D16" s="82"/>
      <c r="E16" s="82"/>
      <c r="F16" s="82"/>
      <c r="G16" s="82"/>
      <c r="H16" s="82"/>
      <c r="I16" s="82"/>
      <c r="J16" s="82"/>
      <c r="K16" s="11"/>
      <c r="L16" s="83">
        <v>9525</v>
      </c>
      <c r="M16" s="83"/>
      <c r="N16" s="12" t="s">
        <v>24</v>
      </c>
      <c r="O16" s="13"/>
    </row>
    <row r="17" spans="1:15" ht="15" customHeight="1" x14ac:dyDescent="0.4">
      <c r="A17" s="118" t="s">
        <v>26</v>
      </c>
      <c r="B17" s="119"/>
      <c r="C17" s="119"/>
      <c r="D17" s="119"/>
      <c r="E17" s="119"/>
      <c r="F17" s="119"/>
      <c r="G17" s="119"/>
      <c r="H17" s="119"/>
      <c r="I17" s="119"/>
      <c r="J17" s="120"/>
      <c r="K17" s="14"/>
      <c r="L17" s="105">
        <v>8286</v>
      </c>
      <c r="M17" s="105"/>
      <c r="N17" s="9" t="s">
        <v>27</v>
      </c>
      <c r="O17" s="10"/>
    </row>
    <row r="18" spans="1:15" ht="15" customHeight="1" x14ac:dyDescent="0.4">
      <c r="A18" s="81" t="s">
        <v>28</v>
      </c>
      <c r="B18" s="82"/>
      <c r="C18" s="82"/>
      <c r="D18" s="82"/>
      <c r="E18" s="82"/>
      <c r="F18" s="82"/>
      <c r="G18" s="82"/>
      <c r="H18" s="82"/>
      <c r="I18" s="82"/>
      <c r="J18" s="82"/>
      <c r="K18" s="15"/>
      <c r="L18" s="83">
        <v>9239</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402</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403</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404</v>
      </c>
      <c r="B34" s="54"/>
      <c r="C34" s="54"/>
      <c r="D34" s="54"/>
      <c r="E34" s="54"/>
      <c r="F34" s="54"/>
      <c r="G34" s="54"/>
      <c r="H34" s="54"/>
      <c r="I34" s="54"/>
      <c r="J34" s="54"/>
      <c r="K34" s="54"/>
      <c r="L34" s="54"/>
      <c r="M34" s="54"/>
      <c r="N34" s="54"/>
      <c r="O34" s="55"/>
    </row>
    <row r="35" spans="1:15" ht="45" customHeight="1" x14ac:dyDescent="0.4">
      <c r="A35" s="78" t="s">
        <v>405</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3000-000000000000}">
      <formula1>256</formula1>
    </dataValidation>
    <dataValidation type="textLength" operator="lessThanOrEqual" allowBlank="1" showInputMessage="1" showErrorMessage="1" sqref="A35:O35" xr:uid="{00000000-0002-0000-3000-000001000000}">
      <formula1>100</formula1>
    </dataValidation>
    <dataValidation type="textLength" operator="lessThanOrEqual" allowBlank="1" showInputMessage="1" showErrorMessage="1" errorTitle="エラーメッセージ" error="255文字を超えています。_x000a_" sqref="A34:O34" xr:uid="{00000000-0002-0000-30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68</v>
      </c>
      <c r="D4" s="133"/>
      <c r="E4" s="133"/>
      <c r="F4" s="133"/>
      <c r="G4" s="133"/>
      <c r="H4" s="110"/>
      <c r="I4" s="108" t="s">
        <v>4</v>
      </c>
      <c r="J4" s="133" t="s">
        <v>69</v>
      </c>
      <c r="K4" s="133"/>
      <c r="L4" s="133"/>
      <c r="M4" s="133"/>
      <c r="N4" s="133"/>
      <c r="O4" s="110"/>
    </row>
    <row r="5" spans="1:15" ht="15" customHeight="1" x14ac:dyDescent="0.4">
      <c r="A5" s="132"/>
      <c r="B5" s="132"/>
      <c r="C5" s="134" t="s">
        <v>37</v>
      </c>
      <c r="D5" s="134"/>
      <c r="E5" s="134"/>
      <c r="F5" s="134"/>
      <c r="G5" s="134"/>
      <c r="H5" s="135"/>
      <c r="I5" s="132"/>
      <c r="J5" s="134" t="s">
        <v>70</v>
      </c>
      <c r="K5" s="134"/>
      <c r="L5" s="134"/>
      <c r="M5" s="134"/>
      <c r="N5" s="134"/>
      <c r="O5" s="136"/>
    </row>
    <row r="6" spans="1:15" ht="15" customHeight="1" x14ac:dyDescent="0.4">
      <c r="A6" s="108" t="s">
        <v>8</v>
      </c>
      <c r="B6" s="108"/>
      <c r="C6" s="108"/>
      <c r="D6" s="108"/>
      <c r="E6" s="108"/>
      <c r="F6" s="108" t="s">
        <v>71</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72</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4534</v>
      </c>
      <c r="M15" s="105"/>
      <c r="N15" s="9" t="s">
        <v>24</v>
      </c>
      <c r="O15" s="10"/>
    </row>
    <row r="16" spans="1:15" ht="15" customHeight="1" x14ac:dyDescent="0.4">
      <c r="A16" s="81" t="s">
        <v>25</v>
      </c>
      <c r="B16" s="82"/>
      <c r="C16" s="82"/>
      <c r="D16" s="82"/>
      <c r="E16" s="82"/>
      <c r="F16" s="82"/>
      <c r="G16" s="82"/>
      <c r="H16" s="82"/>
      <c r="I16" s="82"/>
      <c r="J16" s="82"/>
      <c r="K16" s="11"/>
      <c r="L16" s="83">
        <v>4742</v>
      </c>
      <c r="M16" s="83"/>
      <c r="N16" s="12" t="s">
        <v>24</v>
      </c>
      <c r="O16" s="13"/>
    </row>
    <row r="17" spans="1:15" ht="15" customHeight="1" x14ac:dyDescent="0.4">
      <c r="A17" s="118" t="s">
        <v>26</v>
      </c>
      <c r="B17" s="119"/>
      <c r="C17" s="119"/>
      <c r="D17" s="119"/>
      <c r="E17" s="119"/>
      <c r="F17" s="119"/>
      <c r="G17" s="119"/>
      <c r="H17" s="119"/>
      <c r="I17" s="119"/>
      <c r="J17" s="120"/>
      <c r="K17" s="14"/>
      <c r="L17" s="105">
        <v>3628</v>
      </c>
      <c r="M17" s="105"/>
      <c r="N17" s="9" t="s">
        <v>27</v>
      </c>
      <c r="O17" s="10"/>
    </row>
    <row r="18" spans="1:15" ht="15" customHeight="1" x14ac:dyDescent="0.4">
      <c r="A18" s="81" t="s">
        <v>28</v>
      </c>
      <c r="B18" s="82"/>
      <c r="C18" s="82"/>
      <c r="D18" s="82"/>
      <c r="E18" s="82"/>
      <c r="F18" s="82"/>
      <c r="G18" s="82"/>
      <c r="H18" s="82"/>
      <c r="I18" s="82"/>
      <c r="J18" s="82"/>
      <c r="K18" s="15"/>
      <c r="L18" s="83">
        <v>4044</v>
      </c>
      <c r="M18" s="83"/>
      <c r="N18" s="12" t="s">
        <v>27</v>
      </c>
      <c r="O18" s="13"/>
    </row>
    <row r="19" spans="1:15" ht="15" customHeight="1" x14ac:dyDescent="0.4">
      <c r="A19" s="59"/>
      <c r="B19" s="60"/>
      <c r="C19" s="60"/>
      <c r="D19" s="60"/>
      <c r="E19" s="60"/>
      <c r="F19" s="62"/>
      <c r="G19" s="88" t="s">
        <v>29</v>
      </c>
      <c r="H19" s="16" t="s">
        <v>13</v>
      </c>
      <c r="I19" s="90" t="s">
        <v>30</v>
      </c>
      <c r="J19" s="91"/>
      <c r="K19" s="91"/>
      <c r="L19" s="92"/>
      <c r="M19" s="93">
        <v>20</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14.8</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73</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74</v>
      </c>
      <c r="B34" s="54"/>
      <c r="C34" s="54"/>
      <c r="D34" s="54"/>
      <c r="E34" s="54"/>
      <c r="F34" s="54"/>
      <c r="G34" s="54"/>
      <c r="H34" s="54"/>
      <c r="I34" s="54"/>
      <c r="J34" s="54"/>
      <c r="K34" s="54"/>
      <c r="L34" s="54"/>
      <c r="M34" s="54"/>
      <c r="N34" s="54"/>
      <c r="O34" s="55"/>
    </row>
    <row r="35" spans="1:15" ht="45" customHeight="1" x14ac:dyDescent="0.4">
      <c r="A35" s="56" t="s">
        <v>75</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0400-000000000000}">
      <formula1>256</formula1>
    </dataValidation>
    <dataValidation type="textLength" operator="lessThanOrEqual" allowBlank="1" showInputMessage="1" showErrorMessage="1" sqref="A35:O35" xr:uid="{00000000-0002-0000-0400-000001000000}">
      <formula1>100</formula1>
    </dataValidation>
    <dataValidation type="textLength" operator="lessThanOrEqual" allowBlank="1" showInputMessage="1" showErrorMessage="1" errorTitle="エラーメッセージ" error="255文字を超えています。_x000a_" sqref="A34:O34" xr:uid="{00000000-0002-0000-04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406</v>
      </c>
      <c r="D4" s="133"/>
      <c r="E4" s="133"/>
      <c r="F4" s="133"/>
      <c r="G4" s="133"/>
      <c r="H4" s="110"/>
      <c r="I4" s="108" t="s">
        <v>4</v>
      </c>
      <c r="J4" s="133" t="s">
        <v>407</v>
      </c>
      <c r="K4" s="133"/>
      <c r="L4" s="133"/>
      <c r="M4" s="133"/>
      <c r="N4" s="133"/>
      <c r="O4" s="110"/>
    </row>
    <row r="5" spans="1:15" ht="15" customHeight="1" x14ac:dyDescent="0.4">
      <c r="A5" s="132"/>
      <c r="B5" s="132"/>
      <c r="C5" s="134" t="s">
        <v>37</v>
      </c>
      <c r="D5" s="134"/>
      <c r="E5" s="134"/>
      <c r="F5" s="134"/>
      <c r="G5" s="134"/>
      <c r="H5" s="135"/>
      <c r="I5" s="132"/>
      <c r="J5" s="134" t="s">
        <v>408</v>
      </c>
      <c r="K5" s="134"/>
      <c r="L5" s="134"/>
      <c r="M5" s="134"/>
      <c r="N5" s="134"/>
      <c r="O5" s="136"/>
    </row>
    <row r="6" spans="1:15" ht="15" customHeight="1" x14ac:dyDescent="0.4">
      <c r="A6" s="108" t="s">
        <v>8</v>
      </c>
      <c r="B6" s="108"/>
      <c r="C6" s="108"/>
      <c r="D6" s="108"/>
      <c r="E6" s="108"/>
      <c r="F6" s="108" t="s">
        <v>409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410</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4573</v>
      </c>
      <c r="M15" s="105"/>
      <c r="N15" s="9" t="s">
        <v>24</v>
      </c>
      <c r="O15" s="10"/>
    </row>
    <row r="16" spans="1:15" ht="15" customHeight="1" x14ac:dyDescent="0.4">
      <c r="A16" s="81" t="s">
        <v>25</v>
      </c>
      <c r="B16" s="82"/>
      <c r="C16" s="82"/>
      <c r="D16" s="82"/>
      <c r="E16" s="82"/>
      <c r="F16" s="82"/>
      <c r="G16" s="82"/>
      <c r="H16" s="82"/>
      <c r="I16" s="82"/>
      <c r="J16" s="82"/>
      <c r="K16" s="11"/>
      <c r="L16" s="83">
        <v>4642</v>
      </c>
      <c r="M16" s="83"/>
      <c r="N16" s="12" t="s">
        <v>24</v>
      </c>
      <c r="O16" s="13"/>
    </row>
    <row r="17" spans="1:15" ht="15" customHeight="1" x14ac:dyDescent="0.4">
      <c r="A17" s="118" t="s">
        <v>26</v>
      </c>
      <c r="B17" s="119"/>
      <c r="C17" s="119"/>
      <c r="D17" s="119"/>
      <c r="E17" s="119"/>
      <c r="F17" s="119"/>
      <c r="G17" s="119"/>
      <c r="H17" s="119"/>
      <c r="I17" s="119"/>
      <c r="J17" s="120"/>
      <c r="K17" s="14"/>
      <c r="L17" s="105">
        <v>8690</v>
      </c>
      <c r="M17" s="105"/>
      <c r="N17" s="9" t="s">
        <v>27</v>
      </c>
      <c r="O17" s="10"/>
    </row>
    <row r="18" spans="1:15" ht="15" customHeight="1" x14ac:dyDescent="0.4">
      <c r="A18" s="81" t="s">
        <v>28</v>
      </c>
      <c r="B18" s="82"/>
      <c r="C18" s="82"/>
      <c r="D18" s="82"/>
      <c r="E18" s="82"/>
      <c r="F18" s="82"/>
      <c r="G18" s="82"/>
      <c r="H18" s="82"/>
      <c r="I18" s="82"/>
      <c r="J18" s="82"/>
      <c r="K18" s="15"/>
      <c r="L18" s="83">
        <v>8870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7.3</v>
      </c>
      <c r="N20" s="99"/>
      <c r="O20" s="13" t="s">
        <v>33</v>
      </c>
    </row>
    <row r="21" spans="1:15" ht="15" customHeight="1" x14ac:dyDescent="0.4">
      <c r="A21" s="52"/>
      <c r="B21" s="52"/>
      <c r="C21" s="52"/>
      <c r="D21" s="52"/>
      <c r="E21" s="52"/>
      <c r="F21" s="87"/>
      <c r="G21" s="100" t="s">
        <v>34</v>
      </c>
      <c r="H21" s="101"/>
      <c r="I21" s="101"/>
      <c r="J21" s="101"/>
      <c r="K21" s="101"/>
      <c r="L21" s="102"/>
      <c r="M21" s="103">
        <v>7.2</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411</v>
      </c>
      <c r="B23" s="64"/>
      <c r="C23" s="64"/>
      <c r="D23" s="64"/>
      <c r="E23" s="64"/>
      <c r="F23" s="64"/>
      <c r="G23" s="64"/>
      <c r="H23" s="64"/>
      <c r="I23" s="64"/>
      <c r="J23" s="64"/>
      <c r="K23" s="64"/>
      <c r="L23" s="64"/>
      <c r="M23" s="64"/>
      <c r="N23" s="64"/>
      <c r="O23" s="65"/>
    </row>
    <row r="24" spans="1:15" ht="90" customHeight="1" x14ac:dyDescent="0.4">
      <c r="A24" s="63" t="s">
        <v>412</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413</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414</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3100-000000000000}">
      <formula1>256</formula1>
    </dataValidation>
    <dataValidation type="textLength" operator="lessThanOrEqual" allowBlank="1" showInputMessage="1" showErrorMessage="1" sqref="A35:O35" xr:uid="{00000000-0002-0000-3100-000001000000}">
      <formula1>100</formula1>
    </dataValidation>
    <dataValidation type="textLength" operator="lessThanOrEqual" allowBlank="1" showInputMessage="1" showErrorMessage="1" errorTitle="エラーメッセージ" error="255文字を超えています。_x000a_" sqref="A34:O34" xr:uid="{00000000-0002-0000-3100-000002000000}">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415</v>
      </c>
      <c r="D4" s="133"/>
      <c r="E4" s="133"/>
      <c r="F4" s="133"/>
      <c r="G4" s="133"/>
      <c r="H4" s="110"/>
      <c r="I4" s="108" t="s">
        <v>4</v>
      </c>
      <c r="J4" s="133" t="s">
        <v>416</v>
      </c>
      <c r="K4" s="133"/>
      <c r="L4" s="133"/>
      <c r="M4" s="133"/>
      <c r="N4" s="133"/>
      <c r="O4" s="110"/>
    </row>
    <row r="5" spans="1:15" ht="15" customHeight="1" x14ac:dyDescent="0.4">
      <c r="A5" s="132"/>
      <c r="B5" s="132"/>
      <c r="C5" s="134" t="s">
        <v>37</v>
      </c>
      <c r="D5" s="134"/>
      <c r="E5" s="134"/>
      <c r="F5" s="134"/>
      <c r="G5" s="134"/>
      <c r="H5" s="135"/>
      <c r="I5" s="132"/>
      <c r="J5" s="134" t="s">
        <v>417</v>
      </c>
      <c r="K5" s="134"/>
      <c r="L5" s="134"/>
      <c r="M5" s="134"/>
      <c r="N5" s="134"/>
      <c r="O5" s="136"/>
    </row>
    <row r="6" spans="1:15" ht="15" customHeight="1" x14ac:dyDescent="0.4">
      <c r="A6" s="108" t="s">
        <v>8</v>
      </c>
      <c r="B6" s="108"/>
      <c r="C6" s="108"/>
      <c r="D6" s="108"/>
      <c r="E6" s="108"/>
      <c r="F6" s="108" t="s">
        <v>9</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418</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3568</v>
      </c>
      <c r="M15" s="105"/>
      <c r="N15" s="9" t="s">
        <v>24</v>
      </c>
      <c r="O15" s="10"/>
    </row>
    <row r="16" spans="1:15" ht="15" customHeight="1" x14ac:dyDescent="0.4">
      <c r="A16" s="81" t="s">
        <v>25</v>
      </c>
      <c r="B16" s="82"/>
      <c r="C16" s="82"/>
      <c r="D16" s="82"/>
      <c r="E16" s="82"/>
      <c r="F16" s="82"/>
      <c r="G16" s="82"/>
      <c r="H16" s="82"/>
      <c r="I16" s="82"/>
      <c r="J16" s="82"/>
      <c r="K16" s="11"/>
      <c r="L16" s="83">
        <v>3612</v>
      </c>
      <c r="M16" s="83"/>
      <c r="N16" s="12" t="s">
        <v>24</v>
      </c>
      <c r="O16" s="13"/>
    </row>
    <row r="17" spans="1:15" ht="15" customHeight="1" x14ac:dyDescent="0.4">
      <c r="A17" s="118" t="s">
        <v>26</v>
      </c>
      <c r="B17" s="119"/>
      <c r="C17" s="119"/>
      <c r="D17" s="119"/>
      <c r="E17" s="119"/>
      <c r="F17" s="119"/>
      <c r="G17" s="119"/>
      <c r="H17" s="119"/>
      <c r="I17" s="119"/>
      <c r="J17" s="120"/>
      <c r="K17" s="14"/>
      <c r="L17" s="105">
        <v>3682</v>
      </c>
      <c r="M17" s="105"/>
      <c r="N17" s="9" t="s">
        <v>27</v>
      </c>
      <c r="O17" s="10"/>
    </row>
    <row r="18" spans="1:15" ht="15" customHeight="1" x14ac:dyDescent="0.4">
      <c r="A18" s="81" t="s">
        <v>28</v>
      </c>
      <c r="B18" s="82"/>
      <c r="C18" s="82"/>
      <c r="D18" s="82"/>
      <c r="E18" s="82"/>
      <c r="F18" s="82"/>
      <c r="G18" s="82"/>
      <c r="H18" s="82"/>
      <c r="I18" s="82"/>
      <c r="J18" s="82"/>
      <c r="K18" s="15"/>
      <c r="L18" s="83">
        <v>3727</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419</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420</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421</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3200-000000000000}">
      <formula1>256</formula1>
    </dataValidation>
    <dataValidation type="textLength" operator="lessThanOrEqual" allowBlank="1" showInputMessage="1" showErrorMessage="1" sqref="A35:O35" xr:uid="{00000000-0002-0000-3200-000001000000}">
      <formula1>100</formula1>
    </dataValidation>
    <dataValidation type="textLength" operator="lessThanOrEqual" allowBlank="1" showInputMessage="1" showErrorMessage="1" errorTitle="エラーメッセージ" error="255文字を超えています。_x000a_" sqref="A34:O34" xr:uid="{00000000-0002-0000-32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422</v>
      </c>
      <c r="D4" s="133"/>
      <c r="E4" s="133"/>
      <c r="F4" s="133"/>
      <c r="G4" s="133"/>
      <c r="H4" s="110"/>
      <c r="I4" s="108" t="s">
        <v>4</v>
      </c>
      <c r="J4" s="133" t="s">
        <v>423</v>
      </c>
      <c r="K4" s="133"/>
      <c r="L4" s="133"/>
      <c r="M4" s="133"/>
      <c r="N4" s="133"/>
      <c r="O4" s="110"/>
    </row>
    <row r="5" spans="1:15" ht="15" customHeight="1" x14ac:dyDescent="0.4">
      <c r="A5" s="132"/>
      <c r="B5" s="132"/>
      <c r="C5" s="134" t="s">
        <v>424</v>
      </c>
      <c r="D5" s="134"/>
      <c r="E5" s="134"/>
      <c r="F5" s="134"/>
      <c r="G5" s="134"/>
      <c r="H5" s="135"/>
      <c r="I5" s="132"/>
      <c r="J5" s="134" t="s">
        <v>425</v>
      </c>
      <c r="K5" s="134"/>
      <c r="L5" s="134"/>
      <c r="M5" s="134"/>
      <c r="N5" s="134"/>
      <c r="O5" s="136"/>
    </row>
    <row r="6" spans="1:15" ht="15" customHeight="1" x14ac:dyDescent="0.4">
      <c r="A6" s="108" t="s">
        <v>8</v>
      </c>
      <c r="B6" s="108"/>
      <c r="C6" s="108"/>
      <c r="D6" s="108"/>
      <c r="E6" s="108"/>
      <c r="F6" s="108" t="s">
        <v>426</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427</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10510</v>
      </c>
      <c r="M15" s="105"/>
      <c r="N15" s="9" t="s">
        <v>24</v>
      </c>
      <c r="O15" s="10"/>
    </row>
    <row r="16" spans="1:15" ht="15" customHeight="1" x14ac:dyDescent="0.4">
      <c r="A16" s="81" t="s">
        <v>25</v>
      </c>
      <c r="B16" s="82"/>
      <c r="C16" s="82"/>
      <c r="D16" s="82"/>
      <c r="E16" s="82"/>
      <c r="F16" s="82"/>
      <c r="G16" s="82"/>
      <c r="H16" s="82"/>
      <c r="I16" s="82"/>
      <c r="J16" s="82"/>
      <c r="K16" s="11"/>
      <c r="L16" s="83">
        <v>11573</v>
      </c>
      <c r="M16" s="83"/>
      <c r="N16" s="12" t="s">
        <v>24</v>
      </c>
      <c r="O16" s="13"/>
    </row>
    <row r="17" spans="1:15" ht="15" customHeight="1" x14ac:dyDescent="0.4">
      <c r="A17" s="118" t="s">
        <v>26</v>
      </c>
      <c r="B17" s="119"/>
      <c r="C17" s="119"/>
      <c r="D17" s="119"/>
      <c r="E17" s="119"/>
      <c r="F17" s="119"/>
      <c r="G17" s="119"/>
      <c r="H17" s="119"/>
      <c r="I17" s="119"/>
      <c r="J17" s="120"/>
      <c r="K17" s="14"/>
      <c r="L17" s="105">
        <v>12050</v>
      </c>
      <c r="M17" s="105"/>
      <c r="N17" s="9" t="s">
        <v>27</v>
      </c>
      <c r="O17" s="10"/>
    </row>
    <row r="18" spans="1:15" ht="15" customHeight="1" x14ac:dyDescent="0.4">
      <c r="A18" s="81" t="s">
        <v>28</v>
      </c>
      <c r="B18" s="82"/>
      <c r="C18" s="82"/>
      <c r="D18" s="82"/>
      <c r="E18" s="82"/>
      <c r="F18" s="82"/>
      <c r="G18" s="82"/>
      <c r="H18" s="82"/>
      <c r="I18" s="82"/>
      <c r="J18" s="82"/>
      <c r="K18" s="15"/>
      <c r="L18" s="83">
        <v>13280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3.6</v>
      </c>
      <c r="N20" s="99"/>
      <c r="O20" s="13" t="s">
        <v>33</v>
      </c>
    </row>
    <row r="21" spans="1:15" ht="15" customHeight="1" x14ac:dyDescent="0.4">
      <c r="A21" s="52"/>
      <c r="B21" s="52"/>
      <c r="C21" s="52"/>
      <c r="D21" s="52"/>
      <c r="E21" s="52"/>
      <c r="F21" s="87"/>
      <c r="G21" s="100" t="s">
        <v>34</v>
      </c>
      <c r="H21" s="101"/>
      <c r="I21" s="101"/>
      <c r="J21" s="101"/>
      <c r="K21" s="101"/>
      <c r="L21" s="102"/>
      <c r="M21" s="103">
        <v>3.5</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428</v>
      </c>
      <c r="B23" s="64"/>
      <c r="C23" s="64"/>
      <c r="D23" s="64"/>
      <c r="E23" s="64"/>
      <c r="F23" s="64"/>
      <c r="G23" s="64"/>
      <c r="H23" s="64"/>
      <c r="I23" s="64"/>
      <c r="J23" s="64"/>
      <c r="K23" s="64"/>
      <c r="L23" s="64"/>
      <c r="M23" s="64"/>
      <c r="N23" s="64"/>
      <c r="O23" s="65"/>
    </row>
    <row r="24" spans="1:15" ht="90" customHeight="1" x14ac:dyDescent="0.4">
      <c r="A24" s="63" t="s">
        <v>429</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112</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430</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3300-000000000000}">
      <formula1>256</formula1>
    </dataValidation>
    <dataValidation type="textLength" operator="lessThanOrEqual" allowBlank="1" showInputMessage="1" showErrorMessage="1" sqref="A35:O35" xr:uid="{00000000-0002-0000-3300-000001000000}">
      <formula1>100</formula1>
    </dataValidation>
    <dataValidation type="textLength" operator="lessThanOrEqual" allowBlank="1" showInputMessage="1" showErrorMessage="1" errorTitle="エラーメッセージ" error="255文字を超えています。_x000a_" sqref="A34:O34" xr:uid="{00000000-0002-0000-33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431</v>
      </c>
      <c r="D4" s="133"/>
      <c r="E4" s="133"/>
      <c r="F4" s="133"/>
      <c r="G4" s="133"/>
      <c r="H4" s="110"/>
      <c r="I4" s="108" t="s">
        <v>4</v>
      </c>
      <c r="J4" s="133" t="s">
        <v>432</v>
      </c>
      <c r="K4" s="133"/>
      <c r="L4" s="133"/>
      <c r="M4" s="133"/>
      <c r="N4" s="133"/>
      <c r="O4" s="110"/>
    </row>
    <row r="5" spans="1:15" ht="15" customHeight="1" x14ac:dyDescent="0.4">
      <c r="A5" s="132"/>
      <c r="B5" s="132"/>
      <c r="C5" s="134" t="s">
        <v>37</v>
      </c>
      <c r="D5" s="134"/>
      <c r="E5" s="134"/>
      <c r="F5" s="134"/>
      <c r="G5" s="134"/>
      <c r="H5" s="135"/>
      <c r="I5" s="132"/>
      <c r="J5" s="134" t="s">
        <v>433</v>
      </c>
      <c r="K5" s="134"/>
      <c r="L5" s="134"/>
      <c r="M5" s="134"/>
      <c r="N5" s="134"/>
      <c r="O5" s="136"/>
    </row>
    <row r="6" spans="1:15" ht="15" customHeight="1" x14ac:dyDescent="0.4">
      <c r="A6" s="108" t="s">
        <v>8</v>
      </c>
      <c r="B6" s="108"/>
      <c r="C6" s="108"/>
      <c r="D6" s="108"/>
      <c r="E6" s="108"/>
      <c r="F6" s="108" t="s">
        <v>434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435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56424</v>
      </c>
      <c r="M15" s="105"/>
      <c r="N15" s="9" t="s">
        <v>24</v>
      </c>
      <c r="O15" s="10"/>
    </row>
    <row r="16" spans="1:15" ht="15" customHeight="1" x14ac:dyDescent="0.4">
      <c r="A16" s="81" t="s">
        <v>25</v>
      </c>
      <c r="B16" s="82"/>
      <c r="C16" s="82"/>
      <c r="D16" s="82"/>
      <c r="E16" s="82"/>
      <c r="F16" s="82"/>
      <c r="G16" s="82"/>
      <c r="H16" s="82"/>
      <c r="I16" s="82"/>
      <c r="J16" s="82"/>
      <c r="K16" s="11"/>
      <c r="L16" s="83">
        <v>63244</v>
      </c>
      <c r="M16" s="83"/>
      <c r="N16" s="12" t="s">
        <v>24</v>
      </c>
      <c r="O16" s="13"/>
    </row>
    <row r="17" spans="1:15" ht="15" customHeight="1" x14ac:dyDescent="0.4">
      <c r="A17" s="118" t="s">
        <v>26</v>
      </c>
      <c r="B17" s="119"/>
      <c r="C17" s="119"/>
      <c r="D17" s="119"/>
      <c r="E17" s="119"/>
      <c r="F17" s="119"/>
      <c r="G17" s="119"/>
      <c r="H17" s="119"/>
      <c r="I17" s="119"/>
      <c r="J17" s="120"/>
      <c r="K17" s="14"/>
      <c r="L17" s="105">
        <v>70530</v>
      </c>
      <c r="M17" s="105"/>
      <c r="N17" s="9" t="s">
        <v>27</v>
      </c>
      <c r="O17" s="10"/>
    </row>
    <row r="18" spans="1:15" ht="15" customHeight="1" x14ac:dyDescent="0.4">
      <c r="A18" s="81" t="s">
        <v>28</v>
      </c>
      <c r="B18" s="82"/>
      <c r="C18" s="82"/>
      <c r="D18" s="82"/>
      <c r="E18" s="82"/>
      <c r="F18" s="82"/>
      <c r="G18" s="82"/>
      <c r="H18" s="82"/>
      <c r="I18" s="82"/>
      <c r="J18" s="82"/>
      <c r="K18" s="15"/>
      <c r="L18" s="83">
        <v>79055</v>
      </c>
      <c r="M18" s="83"/>
      <c r="N18" s="12" t="s">
        <v>27</v>
      </c>
      <c r="O18" s="13"/>
    </row>
    <row r="19" spans="1:15" ht="15" customHeight="1" x14ac:dyDescent="0.4">
      <c r="A19" s="59"/>
      <c r="B19" s="60"/>
      <c r="C19" s="60"/>
      <c r="D19" s="60"/>
      <c r="E19" s="60"/>
      <c r="F19" s="62"/>
      <c r="G19" s="88" t="s">
        <v>29</v>
      </c>
      <c r="H19" s="16" t="s">
        <v>13</v>
      </c>
      <c r="I19" s="90" t="s">
        <v>30</v>
      </c>
      <c r="J19" s="91"/>
      <c r="K19" s="91"/>
      <c r="L19" s="92"/>
      <c r="M19" s="93">
        <v>-25</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-25</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436</v>
      </c>
      <c r="B23" s="64"/>
      <c r="C23" s="64"/>
      <c r="D23" s="64"/>
      <c r="E23" s="64"/>
      <c r="F23" s="64"/>
      <c r="G23" s="64"/>
      <c r="H23" s="64"/>
      <c r="I23" s="64"/>
      <c r="J23" s="64"/>
      <c r="K23" s="64"/>
      <c r="L23" s="64"/>
      <c r="M23" s="64"/>
      <c r="N23" s="64"/>
      <c r="O23" s="65"/>
    </row>
    <row r="24" spans="1:15" ht="90" customHeight="1" x14ac:dyDescent="0.4">
      <c r="A24" s="63" t="s">
        <v>437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438</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3400-000000000000}">
      <formula1>256</formula1>
    </dataValidation>
    <dataValidation type="textLength" operator="lessThanOrEqual" allowBlank="1" showInputMessage="1" showErrorMessage="1" sqref="A35:O35" xr:uid="{00000000-0002-0000-3400-000001000000}">
      <formula1>100</formula1>
    </dataValidation>
    <dataValidation type="textLength" operator="lessThanOrEqual" allowBlank="1" showInputMessage="1" showErrorMessage="1" errorTitle="エラーメッセージ" error="255文字を超えています。_x000a_" sqref="A34:O34" xr:uid="{00000000-0002-0000-34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439</v>
      </c>
      <c r="D4" s="133"/>
      <c r="E4" s="133"/>
      <c r="F4" s="133"/>
      <c r="G4" s="133"/>
      <c r="H4" s="110"/>
      <c r="I4" s="108" t="s">
        <v>4</v>
      </c>
      <c r="J4" s="133" t="s">
        <v>440</v>
      </c>
      <c r="K4" s="133"/>
      <c r="L4" s="133"/>
      <c r="M4" s="133"/>
      <c r="N4" s="133"/>
      <c r="O4" s="110"/>
    </row>
    <row r="5" spans="1:15" ht="15" customHeight="1" x14ac:dyDescent="0.4">
      <c r="A5" s="132"/>
      <c r="B5" s="132"/>
      <c r="C5" s="134" t="s">
        <v>441</v>
      </c>
      <c r="D5" s="134"/>
      <c r="E5" s="134"/>
      <c r="F5" s="134"/>
      <c r="G5" s="134"/>
      <c r="H5" s="135"/>
      <c r="I5" s="132"/>
      <c r="J5" s="134" t="s">
        <v>442</v>
      </c>
      <c r="K5" s="134"/>
      <c r="L5" s="134"/>
      <c r="M5" s="134"/>
      <c r="N5" s="134"/>
      <c r="O5" s="136"/>
    </row>
    <row r="6" spans="1:15" ht="15" customHeight="1" x14ac:dyDescent="0.4">
      <c r="A6" s="108" t="s">
        <v>8</v>
      </c>
      <c r="B6" s="108"/>
      <c r="C6" s="108"/>
      <c r="D6" s="108"/>
      <c r="E6" s="108"/>
      <c r="F6" s="108" t="s">
        <v>434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443</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29839</v>
      </c>
      <c r="M15" s="105"/>
      <c r="N15" s="9" t="s">
        <v>24</v>
      </c>
      <c r="O15" s="10"/>
    </row>
    <row r="16" spans="1:15" ht="15" customHeight="1" x14ac:dyDescent="0.4">
      <c r="A16" s="81" t="s">
        <v>25</v>
      </c>
      <c r="B16" s="82"/>
      <c r="C16" s="82"/>
      <c r="D16" s="82"/>
      <c r="E16" s="82"/>
      <c r="F16" s="82"/>
      <c r="G16" s="82"/>
      <c r="H16" s="82"/>
      <c r="I16" s="82"/>
      <c r="J16" s="82"/>
      <c r="K16" s="11"/>
      <c r="L16" s="83">
        <v>33624</v>
      </c>
      <c r="M16" s="83"/>
      <c r="N16" s="12" t="s">
        <v>24</v>
      </c>
      <c r="O16" s="13"/>
    </row>
    <row r="17" spans="1:15" ht="15" customHeight="1" x14ac:dyDescent="0.4">
      <c r="A17" s="118" t="s">
        <v>26</v>
      </c>
      <c r="B17" s="119"/>
      <c r="C17" s="119"/>
      <c r="D17" s="119"/>
      <c r="E17" s="119"/>
      <c r="F17" s="119"/>
      <c r="G17" s="119"/>
      <c r="H17" s="119"/>
      <c r="I17" s="119"/>
      <c r="J17" s="120"/>
      <c r="K17" s="14"/>
      <c r="L17" s="105">
        <v>28902</v>
      </c>
      <c r="M17" s="105"/>
      <c r="N17" s="9" t="s">
        <v>27</v>
      </c>
      <c r="O17" s="10"/>
    </row>
    <row r="18" spans="1:15" ht="15" customHeight="1" x14ac:dyDescent="0.4">
      <c r="A18" s="81" t="s">
        <v>28</v>
      </c>
      <c r="B18" s="82"/>
      <c r="C18" s="82"/>
      <c r="D18" s="82"/>
      <c r="E18" s="82"/>
      <c r="F18" s="82"/>
      <c r="G18" s="82"/>
      <c r="H18" s="82"/>
      <c r="I18" s="82"/>
      <c r="J18" s="82"/>
      <c r="K18" s="15"/>
      <c r="L18" s="83">
        <v>32620</v>
      </c>
      <c r="M18" s="83"/>
      <c r="N18" s="12" t="s">
        <v>27</v>
      </c>
      <c r="O18" s="13"/>
    </row>
    <row r="19" spans="1:15" ht="15" customHeight="1" x14ac:dyDescent="0.4">
      <c r="A19" s="59"/>
      <c r="B19" s="60"/>
      <c r="C19" s="60"/>
      <c r="D19" s="60"/>
      <c r="E19" s="60"/>
      <c r="F19" s="62"/>
      <c r="G19" s="88" t="s">
        <v>29</v>
      </c>
      <c r="H19" s="16" t="s">
        <v>13</v>
      </c>
      <c r="I19" s="90" t="s">
        <v>30</v>
      </c>
      <c r="J19" s="91"/>
      <c r="K19" s="91"/>
      <c r="L19" s="92"/>
      <c r="M19" s="93">
        <v>3.2</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444</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445</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3500-000000000000}">
      <formula1>256</formula1>
    </dataValidation>
    <dataValidation type="textLength" operator="lessThanOrEqual" allowBlank="1" showInputMessage="1" showErrorMessage="1" sqref="A35:O35" xr:uid="{00000000-0002-0000-3500-000001000000}">
      <formula1>100</formula1>
    </dataValidation>
    <dataValidation type="textLength" operator="lessThanOrEqual" allowBlank="1" showInputMessage="1" showErrorMessage="1" errorTitle="エラーメッセージ" error="255文字を超えています。_x000a_" sqref="A34:O34" xr:uid="{00000000-0002-0000-35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446</v>
      </c>
      <c r="D4" s="133"/>
      <c r="E4" s="133"/>
      <c r="F4" s="133"/>
      <c r="G4" s="133"/>
      <c r="H4" s="110"/>
      <c r="I4" s="108" t="s">
        <v>4</v>
      </c>
      <c r="J4" s="133" t="s">
        <v>447</v>
      </c>
      <c r="K4" s="133"/>
      <c r="L4" s="133"/>
      <c r="M4" s="133"/>
      <c r="N4" s="133"/>
      <c r="O4" s="110"/>
    </row>
    <row r="5" spans="1:15" ht="15" customHeight="1" x14ac:dyDescent="0.4">
      <c r="A5" s="132"/>
      <c r="B5" s="132"/>
      <c r="C5" s="134" t="s">
        <v>448</v>
      </c>
      <c r="D5" s="134"/>
      <c r="E5" s="134"/>
      <c r="F5" s="134"/>
      <c r="G5" s="134"/>
      <c r="H5" s="135"/>
      <c r="I5" s="132"/>
      <c r="J5" s="134" t="s">
        <v>449</v>
      </c>
      <c r="K5" s="134"/>
      <c r="L5" s="134"/>
      <c r="M5" s="134"/>
      <c r="N5" s="134"/>
      <c r="O5" s="136"/>
    </row>
    <row r="6" spans="1:15" ht="15" customHeight="1" x14ac:dyDescent="0.4">
      <c r="A6" s="108" t="s">
        <v>8</v>
      </c>
      <c r="B6" s="108"/>
      <c r="C6" s="108"/>
      <c r="D6" s="108"/>
      <c r="E6" s="108"/>
      <c r="F6" s="108" t="s">
        <v>434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450</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103202</v>
      </c>
      <c r="M15" s="105"/>
      <c r="N15" s="9" t="s">
        <v>24</v>
      </c>
      <c r="O15" s="10"/>
    </row>
    <row r="16" spans="1:15" ht="15" customHeight="1" x14ac:dyDescent="0.4">
      <c r="A16" s="81" t="s">
        <v>25</v>
      </c>
      <c r="B16" s="82"/>
      <c r="C16" s="82"/>
      <c r="D16" s="82"/>
      <c r="E16" s="82"/>
      <c r="F16" s="82"/>
      <c r="G16" s="82"/>
      <c r="H16" s="82"/>
      <c r="I16" s="82"/>
      <c r="J16" s="82"/>
      <c r="K16" s="11"/>
      <c r="L16" s="83">
        <v>107139</v>
      </c>
      <c r="M16" s="83"/>
      <c r="N16" s="12" t="s">
        <v>24</v>
      </c>
      <c r="O16" s="13"/>
    </row>
    <row r="17" spans="1:15" ht="15" customHeight="1" x14ac:dyDescent="0.4">
      <c r="A17" s="118" t="s">
        <v>26</v>
      </c>
      <c r="B17" s="119"/>
      <c r="C17" s="119"/>
      <c r="D17" s="119"/>
      <c r="E17" s="119"/>
      <c r="F17" s="119"/>
      <c r="G17" s="119"/>
      <c r="H17" s="119"/>
      <c r="I17" s="119"/>
      <c r="J17" s="120"/>
      <c r="K17" s="14"/>
      <c r="L17" s="105">
        <v>118897</v>
      </c>
      <c r="M17" s="105"/>
      <c r="N17" s="9" t="s">
        <v>27</v>
      </c>
      <c r="O17" s="10"/>
    </row>
    <row r="18" spans="1:15" ht="15" customHeight="1" x14ac:dyDescent="0.4">
      <c r="A18" s="81" t="s">
        <v>28</v>
      </c>
      <c r="B18" s="82"/>
      <c r="C18" s="82"/>
      <c r="D18" s="82"/>
      <c r="E18" s="82"/>
      <c r="F18" s="82"/>
      <c r="G18" s="82"/>
      <c r="H18" s="82"/>
      <c r="I18" s="82"/>
      <c r="J18" s="82"/>
      <c r="K18" s="15"/>
      <c r="L18" s="83">
        <v>122833</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0.1</v>
      </c>
      <c r="N20" s="99"/>
      <c r="O20" s="13" t="s">
        <v>33</v>
      </c>
    </row>
    <row r="21" spans="1:15" ht="15" customHeight="1" x14ac:dyDescent="0.4">
      <c r="A21" s="52"/>
      <c r="B21" s="52"/>
      <c r="C21" s="52"/>
      <c r="D21" s="52"/>
      <c r="E21" s="52"/>
      <c r="F21" s="87"/>
      <c r="G21" s="100" t="s">
        <v>34</v>
      </c>
      <c r="H21" s="101"/>
      <c r="I21" s="101"/>
      <c r="J21" s="101"/>
      <c r="K21" s="101"/>
      <c r="L21" s="102"/>
      <c r="M21" s="103">
        <v>0.6</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451</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452</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453</v>
      </c>
      <c r="B34" s="54"/>
      <c r="C34" s="54"/>
      <c r="D34" s="54"/>
      <c r="E34" s="54"/>
      <c r="F34" s="54"/>
      <c r="G34" s="54"/>
      <c r="H34" s="54"/>
      <c r="I34" s="54"/>
      <c r="J34" s="54"/>
      <c r="K34" s="54"/>
      <c r="L34" s="54"/>
      <c r="M34" s="54"/>
      <c r="N34" s="54"/>
      <c r="O34" s="55"/>
    </row>
    <row r="35" spans="1:15" ht="45" customHeight="1" x14ac:dyDescent="0.4">
      <c r="A35" s="56" t="s">
        <v>454</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3600-000000000000}">
      <formula1>256</formula1>
    </dataValidation>
    <dataValidation type="textLength" operator="lessThanOrEqual" allowBlank="1" showInputMessage="1" showErrorMessage="1" sqref="A35:O35" xr:uid="{00000000-0002-0000-3600-000001000000}">
      <formula1>100</formula1>
    </dataValidation>
    <dataValidation type="textLength" operator="lessThanOrEqual" allowBlank="1" showInputMessage="1" showErrorMessage="1" errorTitle="エラーメッセージ" error="255文字を超えています。_x000a_" sqref="A34:O34" xr:uid="{00000000-0002-0000-36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455</v>
      </c>
      <c r="D4" s="133"/>
      <c r="E4" s="133"/>
      <c r="F4" s="133"/>
      <c r="G4" s="133"/>
      <c r="H4" s="110"/>
      <c r="I4" s="108" t="s">
        <v>4</v>
      </c>
      <c r="J4" s="133" t="s">
        <v>456</v>
      </c>
      <c r="K4" s="133"/>
      <c r="L4" s="133"/>
      <c r="M4" s="133"/>
      <c r="N4" s="133"/>
      <c r="O4" s="110"/>
    </row>
    <row r="5" spans="1:15" ht="15" customHeight="1" x14ac:dyDescent="0.4">
      <c r="A5" s="132"/>
      <c r="B5" s="132"/>
      <c r="C5" s="134" t="s">
        <v>457</v>
      </c>
      <c r="D5" s="134"/>
      <c r="E5" s="134"/>
      <c r="F5" s="134"/>
      <c r="G5" s="134"/>
      <c r="H5" s="135"/>
      <c r="I5" s="132"/>
      <c r="J5" s="134" t="s">
        <v>458</v>
      </c>
      <c r="K5" s="134"/>
      <c r="L5" s="134"/>
      <c r="M5" s="134"/>
      <c r="N5" s="134"/>
      <c r="O5" s="136"/>
    </row>
    <row r="6" spans="1:15" ht="15" customHeight="1" x14ac:dyDescent="0.4">
      <c r="A6" s="108" t="s">
        <v>8</v>
      </c>
      <c r="B6" s="108"/>
      <c r="C6" s="108"/>
      <c r="D6" s="108"/>
      <c r="E6" s="108"/>
      <c r="F6" s="108" t="s">
        <v>184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459</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10245</v>
      </c>
      <c r="M15" s="105"/>
      <c r="N15" s="9" t="s">
        <v>24</v>
      </c>
      <c r="O15" s="10"/>
    </row>
    <row r="16" spans="1:15" ht="15" customHeight="1" x14ac:dyDescent="0.4">
      <c r="A16" s="81" t="s">
        <v>25</v>
      </c>
      <c r="B16" s="82"/>
      <c r="C16" s="82"/>
      <c r="D16" s="82"/>
      <c r="E16" s="82"/>
      <c r="F16" s="82"/>
      <c r="G16" s="82"/>
      <c r="H16" s="82"/>
      <c r="I16" s="82"/>
      <c r="J16" s="82"/>
      <c r="K16" s="11"/>
      <c r="L16" s="83">
        <v>10367</v>
      </c>
      <c r="M16" s="83"/>
      <c r="N16" s="12" t="s">
        <v>24</v>
      </c>
      <c r="O16" s="13"/>
    </row>
    <row r="17" spans="1:15" ht="15" customHeight="1" x14ac:dyDescent="0.4">
      <c r="A17" s="118" t="s">
        <v>26</v>
      </c>
      <c r="B17" s="119"/>
      <c r="C17" s="119"/>
      <c r="D17" s="119"/>
      <c r="E17" s="119"/>
      <c r="F17" s="119"/>
      <c r="G17" s="119"/>
      <c r="H17" s="119"/>
      <c r="I17" s="119"/>
      <c r="J17" s="120"/>
      <c r="K17" s="14"/>
      <c r="L17" s="105">
        <v>9940</v>
      </c>
      <c r="M17" s="105"/>
      <c r="N17" s="9" t="s">
        <v>27</v>
      </c>
      <c r="O17" s="10"/>
    </row>
    <row r="18" spans="1:15" ht="15" customHeight="1" x14ac:dyDescent="0.4">
      <c r="A18" s="81" t="s">
        <v>28</v>
      </c>
      <c r="B18" s="82"/>
      <c r="C18" s="82"/>
      <c r="D18" s="82"/>
      <c r="E18" s="82"/>
      <c r="F18" s="82"/>
      <c r="G18" s="82"/>
      <c r="H18" s="82"/>
      <c r="I18" s="82"/>
      <c r="J18" s="82"/>
      <c r="K18" s="15"/>
      <c r="L18" s="83">
        <v>10060</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460</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461</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3700-000000000000}">
      <formula1>256</formula1>
    </dataValidation>
    <dataValidation type="textLength" operator="lessThanOrEqual" allowBlank="1" showInputMessage="1" showErrorMessage="1" sqref="A35:O35" xr:uid="{00000000-0002-0000-3700-000001000000}">
      <formula1>100</formula1>
    </dataValidation>
    <dataValidation type="textLength" operator="lessThanOrEqual" allowBlank="1" showInputMessage="1" showErrorMessage="1" errorTitle="エラーメッセージ" error="255文字を超えています。_x000a_" sqref="A34:O34" xr:uid="{00000000-0002-0000-37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462</v>
      </c>
      <c r="D4" s="133"/>
      <c r="E4" s="133"/>
      <c r="F4" s="133"/>
      <c r="G4" s="133"/>
      <c r="H4" s="110"/>
      <c r="I4" s="108" t="s">
        <v>4</v>
      </c>
      <c r="J4" s="133" t="s">
        <v>463</v>
      </c>
      <c r="K4" s="133"/>
      <c r="L4" s="133"/>
      <c r="M4" s="133"/>
      <c r="N4" s="133"/>
      <c r="O4" s="110"/>
    </row>
    <row r="5" spans="1:15" ht="15" customHeight="1" x14ac:dyDescent="0.4">
      <c r="A5" s="132"/>
      <c r="B5" s="132"/>
      <c r="C5" s="134" t="s">
        <v>37</v>
      </c>
      <c r="D5" s="134"/>
      <c r="E5" s="134"/>
      <c r="F5" s="134"/>
      <c r="G5" s="134"/>
      <c r="H5" s="135"/>
      <c r="I5" s="132"/>
      <c r="J5" s="134" t="s">
        <v>464</v>
      </c>
      <c r="K5" s="134"/>
      <c r="L5" s="134"/>
      <c r="M5" s="134"/>
      <c r="N5" s="134"/>
      <c r="O5" s="136"/>
    </row>
    <row r="6" spans="1:15" ht="15" customHeight="1" x14ac:dyDescent="0.4">
      <c r="A6" s="108" t="s">
        <v>8</v>
      </c>
      <c r="B6" s="108"/>
      <c r="C6" s="108"/>
      <c r="D6" s="108"/>
      <c r="E6" s="108"/>
      <c r="F6" s="108" t="s">
        <v>230</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465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226</v>
      </c>
      <c r="M15" s="105"/>
      <c r="N15" s="9" t="s">
        <v>24</v>
      </c>
      <c r="O15" s="10"/>
    </row>
    <row r="16" spans="1:15" ht="15" customHeight="1" x14ac:dyDescent="0.4">
      <c r="A16" s="81" t="s">
        <v>25</v>
      </c>
      <c r="B16" s="82"/>
      <c r="C16" s="82"/>
      <c r="D16" s="82"/>
      <c r="E16" s="82"/>
      <c r="F16" s="82"/>
      <c r="G16" s="82"/>
      <c r="H16" s="82"/>
      <c r="I16" s="82"/>
      <c r="J16" s="82"/>
      <c r="K16" s="11"/>
      <c r="L16" s="83">
        <v>240</v>
      </c>
      <c r="M16" s="83"/>
      <c r="N16" s="12" t="s">
        <v>24</v>
      </c>
      <c r="O16" s="13"/>
    </row>
    <row r="17" spans="1:15" ht="15" customHeight="1" x14ac:dyDescent="0.4">
      <c r="A17" s="118" t="s">
        <v>26</v>
      </c>
      <c r="B17" s="119"/>
      <c r="C17" s="119"/>
      <c r="D17" s="119"/>
      <c r="E17" s="119"/>
      <c r="F17" s="119"/>
      <c r="G17" s="119"/>
      <c r="H17" s="119"/>
      <c r="I17" s="119"/>
      <c r="J17" s="120"/>
      <c r="K17" s="14"/>
      <c r="L17" s="105">
        <v>219</v>
      </c>
      <c r="M17" s="105"/>
      <c r="N17" s="9" t="s">
        <v>27</v>
      </c>
      <c r="O17" s="10"/>
    </row>
    <row r="18" spans="1:15" ht="15" customHeight="1" x14ac:dyDescent="0.4">
      <c r="A18" s="81" t="s">
        <v>28</v>
      </c>
      <c r="B18" s="82"/>
      <c r="C18" s="82"/>
      <c r="D18" s="82"/>
      <c r="E18" s="82"/>
      <c r="F18" s="82"/>
      <c r="G18" s="82"/>
      <c r="H18" s="82"/>
      <c r="I18" s="82"/>
      <c r="J18" s="82"/>
      <c r="K18" s="15"/>
      <c r="L18" s="83">
        <v>219</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8.8000000000000007</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466</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467</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3800-000000000000}">
      <formula1>256</formula1>
    </dataValidation>
    <dataValidation type="textLength" operator="lessThanOrEqual" allowBlank="1" showInputMessage="1" showErrorMessage="1" sqref="A35:O35" xr:uid="{00000000-0002-0000-3800-000001000000}">
      <formula1>100</formula1>
    </dataValidation>
    <dataValidation type="textLength" operator="lessThanOrEqual" allowBlank="1" showInputMessage="1" showErrorMessage="1" errorTitle="エラーメッセージ" error="255文字を超えています。_x000a_" sqref="A34:O34" xr:uid="{00000000-0002-0000-38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468</v>
      </c>
      <c r="D4" s="133"/>
      <c r="E4" s="133"/>
      <c r="F4" s="133"/>
      <c r="G4" s="133"/>
      <c r="H4" s="110"/>
      <c r="I4" s="108" t="s">
        <v>4</v>
      </c>
      <c r="J4" s="133" t="s">
        <v>469</v>
      </c>
      <c r="K4" s="133"/>
      <c r="L4" s="133"/>
      <c r="M4" s="133"/>
      <c r="N4" s="133"/>
      <c r="O4" s="110"/>
    </row>
    <row r="5" spans="1:15" ht="15" customHeight="1" x14ac:dyDescent="0.4">
      <c r="A5" s="132"/>
      <c r="B5" s="132"/>
      <c r="C5" s="134" t="s">
        <v>37</v>
      </c>
      <c r="D5" s="134"/>
      <c r="E5" s="134"/>
      <c r="F5" s="134"/>
      <c r="G5" s="134"/>
      <c r="H5" s="135"/>
      <c r="I5" s="132"/>
      <c r="J5" s="134" t="s">
        <v>470</v>
      </c>
      <c r="K5" s="134"/>
      <c r="L5" s="134"/>
      <c r="M5" s="134"/>
      <c r="N5" s="134"/>
      <c r="O5" s="136"/>
    </row>
    <row r="6" spans="1:15" ht="15" customHeight="1" x14ac:dyDescent="0.4">
      <c r="A6" s="108" t="s">
        <v>8</v>
      </c>
      <c r="B6" s="108"/>
      <c r="C6" s="108"/>
      <c r="D6" s="108"/>
      <c r="E6" s="108"/>
      <c r="F6" s="108" t="s">
        <v>471</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472</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3495</v>
      </c>
      <c r="M15" s="105"/>
      <c r="N15" s="9" t="s">
        <v>24</v>
      </c>
      <c r="O15" s="10"/>
    </row>
    <row r="16" spans="1:15" ht="15" customHeight="1" x14ac:dyDescent="0.4">
      <c r="A16" s="81" t="s">
        <v>25</v>
      </c>
      <c r="B16" s="82"/>
      <c r="C16" s="82"/>
      <c r="D16" s="82"/>
      <c r="E16" s="82"/>
      <c r="F16" s="82"/>
      <c r="G16" s="82"/>
      <c r="H16" s="82"/>
      <c r="I16" s="82"/>
      <c r="J16" s="82"/>
      <c r="K16" s="11"/>
      <c r="L16" s="83">
        <v>3873</v>
      </c>
      <c r="M16" s="83"/>
      <c r="N16" s="12" t="s">
        <v>24</v>
      </c>
      <c r="O16" s="13"/>
    </row>
    <row r="17" spans="1:15" ht="15" customHeight="1" x14ac:dyDescent="0.4">
      <c r="A17" s="118" t="s">
        <v>26</v>
      </c>
      <c r="B17" s="119"/>
      <c r="C17" s="119"/>
      <c r="D17" s="119"/>
      <c r="E17" s="119"/>
      <c r="F17" s="119"/>
      <c r="G17" s="119"/>
      <c r="H17" s="119"/>
      <c r="I17" s="119"/>
      <c r="J17" s="120"/>
      <c r="K17" s="14"/>
      <c r="L17" s="105">
        <v>3640</v>
      </c>
      <c r="M17" s="105"/>
      <c r="N17" s="9" t="s">
        <v>27</v>
      </c>
      <c r="O17" s="10"/>
    </row>
    <row r="18" spans="1:15" ht="15" customHeight="1" x14ac:dyDescent="0.4">
      <c r="A18" s="81" t="s">
        <v>28</v>
      </c>
      <c r="B18" s="82"/>
      <c r="C18" s="82"/>
      <c r="D18" s="82"/>
      <c r="E18" s="82"/>
      <c r="F18" s="82"/>
      <c r="G18" s="82"/>
      <c r="H18" s="82"/>
      <c r="I18" s="82"/>
      <c r="J18" s="82"/>
      <c r="K18" s="15"/>
      <c r="L18" s="83">
        <v>4000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3.2</v>
      </c>
      <c r="N20" s="99"/>
      <c r="O20" s="13" t="s">
        <v>33</v>
      </c>
    </row>
    <row r="21" spans="1:15" ht="15" customHeight="1" x14ac:dyDescent="0.4">
      <c r="A21" s="52"/>
      <c r="B21" s="52"/>
      <c r="C21" s="52"/>
      <c r="D21" s="52"/>
      <c r="E21" s="52"/>
      <c r="F21" s="87"/>
      <c r="G21" s="100" t="s">
        <v>34</v>
      </c>
      <c r="H21" s="101"/>
      <c r="I21" s="101"/>
      <c r="J21" s="101"/>
      <c r="K21" s="101"/>
      <c r="L21" s="102"/>
      <c r="M21" s="103">
        <v>4</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473</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141</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474</v>
      </c>
      <c r="B34" s="54"/>
      <c r="C34" s="54"/>
      <c r="D34" s="54"/>
      <c r="E34" s="54"/>
      <c r="F34" s="54"/>
      <c r="G34" s="54"/>
      <c r="H34" s="54"/>
      <c r="I34" s="54"/>
      <c r="J34" s="54"/>
      <c r="K34" s="54"/>
      <c r="L34" s="54"/>
      <c r="M34" s="54"/>
      <c r="N34" s="54"/>
      <c r="O34" s="55"/>
    </row>
    <row r="35" spans="1:15" ht="45" customHeight="1" x14ac:dyDescent="0.4">
      <c r="A35" s="56" t="s">
        <v>475</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3900-000000000000}">
      <formula1>256</formula1>
    </dataValidation>
    <dataValidation type="textLength" operator="lessThanOrEqual" allowBlank="1" showInputMessage="1" showErrorMessage="1" sqref="A35:O35" xr:uid="{00000000-0002-0000-3900-000001000000}">
      <formula1>100</formula1>
    </dataValidation>
    <dataValidation type="textLength" operator="lessThanOrEqual" allowBlank="1" showInputMessage="1" showErrorMessage="1" errorTitle="エラーメッセージ" error="255文字を超えています。_x000a_" sqref="A34:O34" xr:uid="{00000000-0002-0000-39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476</v>
      </c>
      <c r="D4" s="133"/>
      <c r="E4" s="133"/>
      <c r="F4" s="133"/>
      <c r="G4" s="133"/>
      <c r="H4" s="110"/>
      <c r="I4" s="108" t="s">
        <v>4</v>
      </c>
      <c r="J4" s="133" t="s">
        <v>477</v>
      </c>
      <c r="K4" s="133"/>
      <c r="L4" s="133"/>
      <c r="M4" s="133"/>
      <c r="N4" s="133"/>
      <c r="O4" s="110"/>
    </row>
    <row r="5" spans="1:15" ht="15" customHeight="1" x14ac:dyDescent="0.4">
      <c r="A5" s="132"/>
      <c r="B5" s="132"/>
      <c r="C5" s="134" t="s">
        <v>37</v>
      </c>
      <c r="D5" s="134"/>
      <c r="E5" s="134"/>
      <c r="F5" s="134"/>
      <c r="G5" s="134"/>
      <c r="H5" s="135"/>
      <c r="I5" s="132"/>
      <c r="J5" s="134" t="s">
        <v>478</v>
      </c>
      <c r="K5" s="134"/>
      <c r="L5" s="134"/>
      <c r="M5" s="134"/>
      <c r="N5" s="134"/>
      <c r="O5" s="136"/>
    </row>
    <row r="6" spans="1:15" ht="15" customHeight="1" x14ac:dyDescent="0.4">
      <c r="A6" s="108" t="s">
        <v>8</v>
      </c>
      <c r="B6" s="108"/>
      <c r="C6" s="108"/>
      <c r="D6" s="108"/>
      <c r="E6" s="108"/>
      <c r="F6" s="108" t="s">
        <v>161</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479</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5166</v>
      </c>
      <c r="M15" s="105"/>
      <c r="N15" s="9" t="s">
        <v>24</v>
      </c>
      <c r="O15" s="10"/>
    </row>
    <row r="16" spans="1:15" ht="15" customHeight="1" x14ac:dyDescent="0.4">
      <c r="A16" s="81" t="s">
        <v>25</v>
      </c>
      <c r="B16" s="82"/>
      <c r="C16" s="82"/>
      <c r="D16" s="82"/>
      <c r="E16" s="82"/>
      <c r="F16" s="82"/>
      <c r="G16" s="82"/>
      <c r="H16" s="82"/>
      <c r="I16" s="82"/>
      <c r="J16" s="82"/>
      <c r="K16" s="11"/>
      <c r="L16" s="83">
        <v>5714</v>
      </c>
      <c r="M16" s="83"/>
      <c r="N16" s="12" t="s">
        <v>24</v>
      </c>
      <c r="O16" s="13"/>
    </row>
    <row r="17" spans="1:15" ht="15" customHeight="1" x14ac:dyDescent="0.4">
      <c r="A17" s="118" t="s">
        <v>26</v>
      </c>
      <c r="B17" s="119"/>
      <c r="C17" s="119"/>
      <c r="D17" s="119"/>
      <c r="E17" s="119"/>
      <c r="F17" s="119"/>
      <c r="G17" s="119"/>
      <c r="H17" s="119"/>
      <c r="I17" s="119"/>
      <c r="J17" s="120"/>
      <c r="K17" s="14"/>
      <c r="L17" s="105">
        <v>5012</v>
      </c>
      <c r="M17" s="105"/>
      <c r="N17" s="9" t="s">
        <v>27</v>
      </c>
      <c r="O17" s="10"/>
    </row>
    <row r="18" spans="1:15" ht="15" customHeight="1" x14ac:dyDescent="0.4">
      <c r="A18" s="81" t="s">
        <v>28</v>
      </c>
      <c r="B18" s="82"/>
      <c r="C18" s="82"/>
      <c r="D18" s="82"/>
      <c r="E18" s="82"/>
      <c r="F18" s="82"/>
      <c r="G18" s="82"/>
      <c r="H18" s="82"/>
      <c r="I18" s="82"/>
      <c r="J18" s="82"/>
      <c r="K18" s="15"/>
      <c r="L18" s="83">
        <v>5543</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480</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481</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482</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3A00-000000000000}">
      <formula1>256</formula1>
    </dataValidation>
    <dataValidation type="textLength" operator="lessThanOrEqual" allowBlank="1" showInputMessage="1" showErrorMessage="1" sqref="A35:O35" xr:uid="{00000000-0002-0000-3A00-000001000000}">
      <formula1>100</formula1>
    </dataValidation>
    <dataValidation type="textLength" operator="lessThanOrEqual" allowBlank="1" showInputMessage="1" showErrorMessage="1" errorTitle="エラーメッセージ" error="255文字を超えています。_x000a_" sqref="A34:O34" xr:uid="{00000000-0002-0000-3A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76</v>
      </c>
      <c r="D4" s="133"/>
      <c r="E4" s="133"/>
      <c r="F4" s="133"/>
      <c r="G4" s="133"/>
      <c r="H4" s="110"/>
      <c r="I4" s="108" t="s">
        <v>4</v>
      </c>
      <c r="J4" s="133" t="s">
        <v>77</v>
      </c>
      <c r="K4" s="133"/>
      <c r="L4" s="133"/>
      <c r="M4" s="133"/>
      <c r="N4" s="133"/>
      <c r="O4" s="110"/>
    </row>
    <row r="5" spans="1:15" ht="15" customHeight="1" x14ac:dyDescent="0.4">
      <c r="A5" s="132"/>
      <c r="B5" s="132"/>
      <c r="C5" s="134" t="s">
        <v>37</v>
      </c>
      <c r="D5" s="134"/>
      <c r="E5" s="134"/>
      <c r="F5" s="134"/>
      <c r="G5" s="134"/>
      <c r="H5" s="135"/>
      <c r="I5" s="132"/>
      <c r="J5" s="134" t="s">
        <v>78</v>
      </c>
      <c r="K5" s="134"/>
      <c r="L5" s="134"/>
      <c r="M5" s="134"/>
      <c r="N5" s="134"/>
      <c r="O5" s="136"/>
    </row>
    <row r="6" spans="1:15" ht="15" customHeight="1" x14ac:dyDescent="0.4">
      <c r="A6" s="108" t="s">
        <v>8</v>
      </c>
      <c r="B6" s="108"/>
      <c r="C6" s="108"/>
      <c r="D6" s="108"/>
      <c r="E6" s="108"/>
      <c r="F6" s="108" t="s">
        <v>79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80</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7123</v>
      </c>
      <c r="M15" s="105"/>
      <c r="N15" s="9" t="s">
        <v>24</v>
      </c>
      <c r="O15" s="10"/>
    </row>
    <row r="16" spans="1:15" ht="15" customHeight="1" x14ac:dyDescent="0.4">
      <c r="A16" s="81" t="s">
        <v>25</v>
      </c>
      <c r="B16" s="82"/>
      <c r="C16" s="82"/>
      <c r="D16" s="82"/>
      <c r="E16" s="82"/>
      <c r="F16" s="82"/>
      <c r="G16" s="82"/>
      <c r="H16" s="82"/>
      <c r="I16" s="82"/>
      <c r="J16" s="82"/>
      <c r="K16" s="11"/>
      <c r="L16" s="83">
        <v>7456</v>
      </c>
      <c r="M16" s="83"/>
      <c r="N16" s="12" t="s">
        <v>24</v>
      </c>
      <c r="O16" s="13"/>
    </row>
    <row r="17" spans="1:15" ht="15" customHeight="1" x14ac:dyDescent="0.4">
      <c r="A17" s="118" t="s">
        <v>26</v>
      </c>
      <c r="B17" s="119"/>
      <c r="C17" s="119"/>
      <c r="D17" s="119"/>
      <c r="E17" s="119"/>
      <c r="F17" s="119"/>
      <c r="G17" s="119"/>
      <c r="H17" s="119"/>
      <c r="I17" s="119"/>
      <c r="J17" s="120"/>
      <c r="K17" s="14"/>
      <c r="L17" s="105">
        <v>6916</v>
      </c>
      <c r="M17" s="105"/>
      <c r="N17" s="9" t="s">
        <v>27</v>
      </c>
      <c r="O17" s="10"/>
    </row>
    <row r="18" spans="1:15" ht="15" customHeight="1" x14ac:dyDescent="0.4">
      <c r="A18" s="81" t="s">
        <v>28</v>
      </c>
      <c r="B18" s="82"/>
      <c r="C18" s="82"/>
      <c r="D18" s="82"/>
      <c r="E18" s="82"/>
      <c r="F18" s="82"/>
      <c r="G18" s="82"/>
      <c r="H18" s="82"/>
      <c r="I18" s="82"/>
      <c r="J18" s="82"/>
      <c r="K18" s="15"/>
      <c r="L18" s="83">
        <v>7239</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81</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82</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0500-000000000000}">
      <formula1>256</formula1>
    </dataValidation>
    <dataValidation type="textLength" operator="lessThanOrEqual" allowBlank="1" showInputMessage="1" showErrorMessage="1" sqref="A35:O35" xr:uid="{00000000-0002-0000-0500-000001000000}">
      <formula1>100</formula1>
    </dataValidation>
    <dataValidation type="textLength" operator="lessThanOrEqual" allowBlank="1" showInputMessage="1" showErrorMessage="1" errorTitle="エラーメッセージ" error="255文字を超えています。_x000a_" sqref="A34:O34" xr:uid="{00000000-0002-0000-05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483</v>
      </c>
      <c r="D4" s="133"/>
      <c r="E4" s="133"/>
      <c r="F4" s="133"/>
      <c r="G4" s="133"/>
      <c r="H4" s="110"/>
      <c r="I4" s="108" t="s">
        <v>4</v>
      </c>
      <c r="J4" s="133" t="s">
        <v>484</v>
      </c>
      <c r="K4" s="133"/>
      <c r="L4" s="133"/>
      <c r="M4" s="133"/>
      <c r="N4" s="133"/>
      <c r="O4" s="110"/>
    </row>
    <row r="5" spans="1:15" ht="15" customHeight="1" x14ac:dyDescent="0.4">
      <c r="A5" s="132"/>
      <c r="B5" s="132"/>
      <c r="C5" s="134" t="s">
        <v>37</v>
      </c>
      <c r="D5" s="134"/>
      <c r="E5" s="134"/>
      <c r="F5" s="134"/>
      <c r="G5" s="134"/>
      <c r="H5" s="135"/>
      <c r="I5" s="132"/>
      <c r="J5" s="134" t="s">
        <v>485</v>
      </c>
      <c r="K5" s="134"/>
      <c r="L5" s="134"/>
      <c r="M5" s="134"/>
      <c r="N5" s="134"/>
      <c r="O5" s="136"/>
    </row>
    <row r="6" spans="1:15" ht="15" customHeight="1" x14ac:dyDescent="0.4">
      <c r="A6" s="108" t="s">
        <v>8</v>
      </c>
      <c r="B6" s="108"/>
      <c r="C6" s="108"/>
      <c r="D6" s="108"/>
      <c r="E6" s="108"/>
      <c r="F6" s="108" t="s">
        <v>95</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486</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3116</v>
      </c>
      <c r="M15" s="105"/>
      <c r="N15" s="9" t="s">
        <v>24</v>
      </c>
      <c r="O15" s="10"/>
    </row>
    <row r="16" spans="1:15" ht="15" customHeight="1" x14ac:dyDescent="0.4">
      <c r="A16" s="81" t="s">
        <v>25</v>
      </c>
      <c r="B16" s="82"/>
      <c r="C16" s="82"/>
      <c r="D16" s="82"/>
      <c r="E16" s="82"/>
      <c r="F16" s="82"/>
      <c r="G16" s="82"/>
      <c r="H16" s="82"/>
      <c r="I16" s="82"/>
      <c r="J16" s="82"/>
      <c r="K16" s="11"/>
      <c r="L16" s="83">
        <v>3615</v>
      </c>
      <c r="M16" s="83"/>
      <c r="N16" s="12" t="s">
        <v>24</v>
      </c>
      <c r="O16" s="13"/>
    </row>
    <row r="17" spans="1:15" ht="15" customHeight="1" x14ac:dyDescent="0.4">
      <c r="A17" s="118" t="s">
        <v>26</v>
      </c>
      <c r="B17" s="119"/>
      <c r="C17" s="119"/>
      <c r="D17" s="119"/>
      <c r="E17" s="119"/>
      <c r="F17" s="119"/>
      <c r="G17" s="119"/>
      <c r="H17" s="119"/>
      <c r="I17" s="119"/>
      <c r="J17" s="120"/>
      <c r="K17" s="14"/>
      <c r="L17" s="105">
        <v>3400</v>
      </c>
      <c r="M17" s="105"/>
      <c r="N17" s="9" t="s">
        <v>27</v>
      </c>
      <c r="O17" s="10"/>
    </row>
    <row r="18" spans="1:15" ht="15" customHeight="1" x14ac:dyDescent="0.4">
      <c r="A18" s="81" t="s">
        <v>28</v>
      </c>
      <c r="B18" s="82"/>
      <c r="C18" s="82"/>
      <c r="D18" s="82"/>
      <c r="E18" s="82"/>
      <c r="F18" s="82"/>
      <c r="G18" s="82"/>
      <c r="H18" s="82"/>
      <c r="I18" s="82"/>
      <c r="J18" s="82"/>
      <c r="K18" s="15"/>
      <c r="L18" s="83">
        <v>3950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5.8</v>
      </c>
      <c r="N20" s="99"/>
      <c r="O20" s="13" t="s">
        <v>33</v>
      </c>
    </row>
    <row r="21" spans="1:15" ht="15" customHeight="1" x14ac:dyDescent="0.4">
      <c r="A21" s="52"/>
      <c r="B21" s="52"/>
      <c r="C21" s="52"/>
      <c r="D21" s="52"/>
      <c r="E21" s="52"/>
      <c r="F21" s="87"/>
      <c r="G21" s="100" t="s">
        <v>34</v>
      </c>
      <c r="H21" s="101"/>
      <c r="I21" s="101"/>
      <c r="J21" s="101"/>
      <c r="K21" s="101"/>
      <c r="L21" s="102"/>
      <c r="M21" s="103">
        <v>5.7</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487</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488</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489</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3B00-000000000000}">
      <formula1>256</formula1>
    </dataValidation>
    <dataValidation type="textLength" operator="lessThanOrEqual" allowBlank="1" showInputMessage="1" showErrorMessage="1" sqref="A35:O35" xr:uid="{00000000-0002-0000-3B00-000001000000}">
      <formula1>100</formula1>
    </dataValidation>
    <dataValidation type="textLength" operator="lessThanOrEqual" allowBlank="1" showInputMessage="1" showErrorMessage="1" errorTitle="エラーメッセージ" error="255文字を超えています。_x000a_" sqref="A34:O34" xr:uid="{00000000-0002-0000-3B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490</v>
      </c>
      <c r="D4" s="133"/>
      <c r="E4" s="133"/>
      <c r="F4" s="133"/>
      <c r="G4" s="133"/>
      <c r="H4" s="110"/>
      <c r="I4" s="108" t="s">
        <v>4</v>
      </c>
      <c r="J4" s="133" t="s">
        <v>491</v>
      </c>
      <c r="K4" s="133"/>
      <c r="L4" s="133"/>
      <c r="M4" s="133"/>
      <c r="N4" s="133"/>
      <c r="O4" s="110"/>
    </row>
    <row r="5" spans="1:15" ht="15" customHeight="1" x14ac:dyDescent="0.4">
      <c r="A5" s="132"/>
      <c r="B5" s="132"/>
      <c r="C5" s="134" t="s">
        <v>37</v>
      </c>
      <c r="D5" s="134"/>
      <c r="E5" s="134"/>
      <c r="F5" s="134"/>
      <c r="G5" s="134"/>
      <c r="H5" s="135"/>
      <c r="I5" s="132"/>
      <c r="J5" s="134" t="s">
        <v>492</v>
      </c>
      <c r="K5" s="134"/>
      <c r="L5" s="134"/>
      <c r="M5" s="134"/>
      <c r="N5" s="134"/>
      <c r="O5" s="136"/>
    </row>
    <row r="6" spans="1:15" ht="15" customHeight="1" x14ac:dyDescent="0.4">
      <c r="A6" s="108" t="s">
        <v>8</v>
      </c>
      <c r="B6" s="108"/>
      <c r="C6" s="108"/>
      <c r="D6" s="108"/>
      <c r="E6" s="108"/>
      <c r="F6" s="108" t="s">
        <v>493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494</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3966</v>
      </c>
      <c r="M15" s="105"/>
      <c r="N15" s="9" t="s">
        <v>24</v>
      </c>
      <c r="O15" s="10"/>
    </row>
    <row r="16" spans="1:15" ht="15" customHeight="1" x14ac:dyDescent="0.4">
      <c r="A16" s="81" t="s">
        <v>25</v>
      </c>
      <c r="B16" s="82"/>
      <c r="C16" s="82"/>
      <c r="D16" s="82"/>
      <c r="E16" s="82"/>
      <c r="F16" s="82"/>
      <c r="G16" s="82"/>
      <c r="H16" s="82"/>
      <c r="I16" s="82"/>
      <c r="J16" s="82"/>
      <c r="K16" s="11"/>
      <c r="L16" s="83">
        <v>4193</v>
      </c>
      <c r="M16" s="83"/>
      <c r="N16" s="12" t="s">
        <v>24</v>
      </c>
      <c r="O16" s="13"/>
    </row>
    <row r="17" spans="1:15" ht="15" customHeight="1" x14ac:dyDescent="0.4">
      <c r="A17" s="118" t="s">
        <v>26</v>
      </c>
      <c r="B17" s="119"/>
      <c r="C17" s="119"/>
      <c r="D17" s="119"/>
      <c r="E17" s="119"/>
      <c r="F17" s="119"/>
      <c r="G17" s="119"/>
      <c r="H17" s="119"/>
      <c r="I17" s="119"/>
      <c r="J17" s="120"/>
      <c r="K17" s="14"/>
      <c r="L17" s="105">
        <v>3888</v>
      </c>
      <c r="M17" s="105"/>
      <c r="N17" s="9" t="s">
        <v>27</v>
      </c>
      <c r="O17" s="10"/>
    </row>
    <row r="18" spans="1:15" ht="15" customHeight="1" x14ac:dyDescent="0.4">
      <c r="A18" s="81" t="s">
        <v>28</v>
      </c>
      <c r="B18" s="82"/>
      <c r="C18" s="82"/>
      <c r="D18" s="82"/>
      <c r="E18" s="82"/>
      <c r="F18" s="82"/>
      <c r="G18" s="82"/>
      <c r="H18" s="82"/>
      <c r="I18" s="82"/>
      <c r="J18" s="82"/>
      <c r="K18" s="15"/>
      <c r="L18" s="83">
        <v>4110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2</v>
      </c>
      <c r="N20" s="99"/>
      <c r="O20" s="13" t="s">
        <v>33</v>
      </c>
    </row>
    <row r="21" spans="1:15" ht="15" customHeight="1" x14ac:dyDescent="0.4">
      <c r="A21" s="52"/>
      <c r="B21" s="52"/>
      <c r="C21" s="52"/>
      <c r="D21" s="52"/>
      <c r="E21" s="52"/>
      <c r="F21" s="87"/>
      <c r="G21" s="100" t="s">
        <v>34</v>
      </c>
      <c r="H21" s="101"/>
      <c r="I21" s="101"/>
      <c r="J21" s="101"/>
      <c r="K21" s="101"/>
      <c r="L21" s="102"/>
      <c r="M21" s="103">
        <v>2</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495</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496</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497</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3C00-000000000000}">
      <formula1>256</formula1>
    </dataValidation>
    <dataValidation type="textLength" operator="lessThanOrEqual" allowBlank="1" showInputMessage="1" showErrorMessage="1" sqref="A35:O35" xr:uid="{00000000-0002-0000-3C00-000001000000}">
      <formula1>100</formula1>
    </dataValidation>
    <dataValidation type="textLength" operator="lessThanOrEqual" allowBlank="1" showInputMessage="1" showErrorMessage="1" errorTitle="エラーメッセージ" error="255文字を超えています。_x000a_" sqref="A34:O34" xr:uid="{00000000-0002-0000-3C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498</v>
      </c>
      <c r="D4" s="133"/>
      <c r="E4" s="133"/>
      <c r="F4" s="133"/>
      <c r="G4" s="133"/>
      <c r="H4" s="110"/>
      <c r="I4" s="108" t="s">
        <v>4</v>
      </c>
      <c r="J4" s="133" t="s">
        <v>499</v>
      </c>
      <c r="K4" s="133"/>
      <c r="L4" s="133"/>
      <c r="M4" s="133"/>
      <c r="N4" s="133"/>
      <c r="O4" s="110"/>
    </row>
    <row r="5" spans="1:15" ht="15" customHeight="1" x14ac:dyDescent="0.4">
      <c r="A5" s="132"/>
      <c r="B5" s="132"/>
      <c r="C5" s="134" t="s">
        <v>37</v>
      </c>
      <c r="D5" s="134"/>
      <c r="E5" s="134"/>
      <c r="F5" s="134"/>
      <c r="G5" s="134"/>
      <c r="H5" s="135"/>
      <c r="I5" s="132"/>
      <c r="J5" s="134" t="s">
        <v>500</v>
      </c>
      <c r="K5" s="134"/>
      <c r="L5" s="134"/>
      <c r="M5" s="134"/>
      <c r="N5" s="134"/>
      <c r="O5" s="136"/>
    </row>
    <row r="6" spans="1:15" ht="15" customHeight="1" x14ac:dyDescent="0.4">
      <c r="A6" s="108" t="s">
        <v>8</v>
      </c>
      <c r="B6" s="108"/>
      <c r="C6" s="108"/>
      <c r="D6" s="108"/>
      <c r="E6" s="108"/>
      <c r="F6" s="108" t="s">
        <v>493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501</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75736</v>
      </c>
      <c r="M15" s="105"/>
      <c r="N15" s="9" t="s">
        <v>24</v>
      </c>
      <c r="O15" s="10"/>
    </row>
    <row r="16" spans="1:15" ht="15" customHeight="1" x14ac:dyDescent="0.4">
      <c r="A16" s="81" t="s">
        <v>25</v>
      </c>
      <c r="B16" s="82"/>
      <c r="C16" s="82"/>
      <c r="D16" s="82"/>
      <c r="E16" s="82"/>
      <c r="F16" s="82"/>
      <c r="G16" s="82"/>
      <c r="H16" s="82"/>
      <c r="I16" s="82"/>
      <c r="J16" s="82"/>
      <c r="K16" s="11"/>
      <c r="L16" s="83">
        <v>75761</v>
      </c>
      <c r="M16" s="83"/>
      <c r="N16" s="12" t="s">
        <v>24</v>
      </c>
      <c r="O16" s="13"/>
    </row>
    <row r="17" spans="1:15" ht="15" customHeight="1" x14ac:dyDescent="0.4">
      <c r="A17" s="118" t="s">
        <v>26</v>
      </c>
      <c r="B17" s="119"/>
      <c r="C17" s="119"/>
      <c r="D17" s="119"/>
      <c r="E17" s="119"/>
      <c r="F17" s="119"/>
      <c r="G17" s="119"/>
      <c r="H17" s="119"/>
      <c r="I17" s="119"/>
      <c r="J17" s="120"/>
      <c r="K17" s="14"/>
      <c r="L17" s="105">
        <v>73464</v>
      </c>
      <c r="M17" s="105"/>
      <c r="N17" s="9" t="s">
        <v>27</v>
      </c>
      <c r="O17" s="10"/>
    </row>
    <row r="18" spans="1:15" ht="15" customHeight="1" x14ac:dyDescent="0.4">
      <c r="A18" s="81" t="s">
        <v>28</v>
      </c>
      <c r="B18" s="82"/>
      <c r="C18" s="82"/>
      <c r="D18" s="82"/>
      <c r="E18" s="82"/>
      <c r="F18" s="82"/>
      <c r="G18" s="82"/>
      <c r="H18" s="82"/>
      <c r="I18" s="82"/>
      <c r="J18" s="82"/>
      <c r="K18" s="15"/>
      <c r="L18" s="83">
        <v>73488</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502</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503</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504</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3D00-000000000000}">
      <formula1>256</formula1>
    </dataValidation>
    <dataValidation type="textLength" operator="lessThanOrEqual" allowBlank="1" showInputMessage="1" showErrorMessage="1" sqref="A35:O35" xr:uid="{00000000-0002-0000-3D00-000001000000}">
      <formula1>100</formula1>
    </dataValidation>
    <dataValidation type="textLength" operator="lessThanOrEqual" allowBlank="1" showInputMessage="1" showErrorMessage="1" errorTitle="エラーメッセージ" error="255文字を超えています。_x000a_" sqref="A34:O34" xr:uid="{00000000-0002-0000-3D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505</v>
      </c>
      <c r="D4" s="133"/>
      <c r="E4" s="133"/>
      <c r="F4" s="133"/>
      <c r="G4" s="133"/>
      <c r="H4" s="110"/>
      <c r="I4" s="108" t="s">
        <v>4</v>
      </c>
      <c r="J4" s="133" t="s">
        <v>506</v>
      </c>
      <c r="K4" s="133"/>
      <c r="L4" s="133"/>
      <c r="M4" s="133"/>
      <c r="N4" s="133"/>
      <c r="O4" s="110"/>
    </row>
    <row r="5" spans="1:15" ht="15" customHeight="1" x14ac:dyDescent="0.4">
      <c r="A5" s="132"/>
      <c r="B5" s="132"/>
      <c r="C5" s="134" t="s">
        <v>37</v>
      </c>
      <c r="D5" s="134"/>
      <c r="E5" s="134"/>
      <c r="F5" s="134"/>
      <c r="G5" s="134"/>
      <c r="H5" s="135"/>
      <c r="I5" s="132"/>
      <c r="J5" s="134" t="s">
        <v>507</v>
      </c>
      <c r="K5" s="134"/>
      <c r="L5" s="134"/>
      <c r="M5" s="134"/>
      <c r="N5" s="134"/>
      <c r="O5" s="136"/>
    </row>
    <row r="6" spans="1:15" ht="15" customHeight="1" x14ac:dyDescent="0.4">
      <c r="A6" s="108" t="s">
        <v>8</v>
      </c>
      <c r="B6" s="108"/>
      <c r="C6" s="108"/>
      <c r="D6" s="108"/>
      <c r="E6" s="108"/>
      <c r="F6" s="108" t="s">
        <v>137</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508</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18065</v>
      </c>
      <c r="M15" s="105"/>
      <c r="N15" s="9" t="s">
        <v>24</v>
      </c>
      <c r="O15" s="10"/>
    </row>
    <row r="16" spans="1:15" ht="15" customHeight="1" x14ac:dyDescent="0.4">
      <c r="A16" s="81" t="s">
        <v>25</v>
      </c>
      <c r="B16" s="82"/>
      <c r="C16" s="82"/>
      <c r="D16" s="82"/>
      <c r="E16" s="82"/>
      <c r="F16" s="82"/>
      <c r="G16" s="82"/>
      <c r="H16" s="82"/>
      <c r="I16" s="82"/>
      <c r="J16" s="82"/>
      <c r="K16" s="11"/>
      <c r="L16" s="83">
        <v>18681</v>
      </c>
      <c r="M16" s="83"/>
      <c r="N16" s="12" t="s">
        <v>24</v>
      </c>
      <c r="O16" s="13"/>
    </row>
    <row r="17" spans="1:15" ht="15" customHeight="1" x14ac:dyDescent="0.4">
      <c r="A17" s="118" t="s">
        <v>26</v>
      </c>
      <c r="B17" s="119"/>
      <c r="C17" s="119"/>
      <c r="D17" s="119"/>
      <c r="E17" s="119"/>
      <c r="F17" s="119"/>
      <c r="G17" s="119"/>
      <c r="H17" s="119"/>
      <c r="I17" s="119"/>
      <c r="J17" s="120"/>
      <c r="K17" s="14"/>
      <c r="L17" s="105">
        <v>18600</v>
      </c>
      <c r="M17" s="105"/>
      <c r="N17" s="9" t="s">
        <v>27</v>
      </c>
      <c r="O17" s="10"/>
    </row>
    <row r="18" spans="1:15" ht="15" customHeight="1" x14ac:dyDescent="0.4">
      <c r="A18" s="81" t="s">
        <v>28</v>
      </c>
      <c r="B18" s="82"/>
      <c r="C18" s="82"/>
      <c r="D18" s="82"/>
      <c r="E18" s="82"/>
      <c r="F18" s="82"/>
      <c r="G18" s="82"/>
      <c r="H18" s="82"/>
      <c r="I18" s="82"/>
      <c r="J18" s="82"/>
      <c r="K18" s="15"/>
      <c r="L18" s="83">
        <v>19234</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509</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510</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511</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3E00-000000000000}">
      <formula1>256</formula1>
    </dataValidation>
    <dataValidation type="textLength" operator="lessThanOrEqual" allowBlank="1" showInputMessage="1" showErrorMessage="1" sqref="A35:O35" xr:uid="{00000000-0002-0000-3E00-000001000000}">
      <formula1>100</formula1>
    </dataValidation>
    <dataValidation type="textLength" operator="lessThanOrEqual" allowBlank="1" showInputMessage="1" showErrorMessage="1" errorTitle="エラーメッセージ" error="255文字を超えています。_x000a_" sqref="A34:O34" xr:uid="{00000000-0002-0000-3E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512</v>
      </c>
      <c r="D4" s="133"/>
      <c r="E4" s="133"/>
      <c r="F4" s="133"/>
      <c r="G4" s="133"/>
      <c r="H4" s="110"/>
      <c r="I4" s="108" t="s">
        <v>4</v>
      </c>
      <c r="J4" s="133" t="s">
        <v>513</v>
      </c>
      <c r="K4" s="133"/>
      <c r="L4" s="133"/>
      <c r="M4" s="133"/>
      <c r="N4" s="133"/>
      <c r="O4" s="110"/>
    </row>
    <row r="5" spans="1:15" ht="15" customHeight="1" x14ac:dyDescent="0.4">
      <c r="A5" s="132"/>
      <c r="B5" s="132"/>
      <c r="C5" s="134" t="s">
        <v>514</v>
      </c>
      <c r="D5" s="134"/>
      <c r="E5" s="134"/>
      <c r="F5" s="134"/>
      <c r="G5" s="134"/>
      <c r="H5" s="135"/>
      <c r="I5" s="132"/>
      <c r="J5" s="134" t="s">
        <v>515</v>
      </c>
      <c r="K5" s="134"/>
      <c r="L5" s="134"/>
      <c r="M5" s="134"/>
      <c r="N5" s="134"/>
      <c r="O5" s="136"/>
    </row>
    <row r="6" spans="1:15" ht="15" customHeight="1" x14ac:dyDescent="0.4">
      <c r="A6" s="108" t="s">
        <v>8</v>
      </c>
      <c r="B6" s="108"/>
      <c r="C6" s="108"/>
      <c r="D6" s="108"/>
      <c r="E6" s="108"/>
      <c r="F6" s="108" t="s">
        <v>516</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517</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589</v>
      </c>
      <c r="M15" s="105"/>
      <c r="N15" s="9" t="s">
        <v>24</v>
      </c>
      <c r="O15" s="10"/>
    </row>
    <row r="16" spans="1:15" ht="15" customHeight="1" x14ac:dyDescent="0.4">
      <c r="A16" s="81" t="s">
        <v>25</v>
      </c>
      <c r="B16" s="82"/>
      <c r="C16" s="82"/>
      <c r="D16" s="82"/>
      <c r="E16" s="82"/>
      <c r="F16" s="82"/>
      <c r="G16" s="82"/>
      <c r="H16" s="82"/>
      <c r="I16" s="82"/>
      <c r="J16" s="82"/>
      <c r="K16" s="11"/>
      <c r="L16" s="83">
        <v>788</v>
      </c>
      <c r="M16" s="83"/>
      <c r="N16" s="12" t="s">
        <v>24</v>
      </c>
      <c r="O16" s="13"/>
    </row>
    <row r="17" spans="1:15" ht="15" customHeight="1" x14ac:dyDescent="0.4">
      <c r="A17" s="118" t="s">
        <v>26</v>
      </c>
      <c r="B17" s="119"/>
      <c r="C17" s="119"/>
      <c r="D17" s="119"/>
      <c r="E17" s="119"/>
      <c r="F17" s="119"/>
      <c r="G17" s="119"/>
      <c r="H17" s="119"/>
      <c r="I17" s="119"/>
      <c r="J17" s="120"/>
      <c r="K17" s="14"/>
      <c r="L17" s="105">
        <v>580</v>
      </c>
      <c r="M17" s="105"/>
      <c r="N17" s="9" t="s">
        <v>27</v>
      </c>
      <c r="O17" s="10"/>
    </row>
    <row r="18" spans="1:15" ht="15" customHeight="1" x14ac:dyDescent="0.4">
      <c r="A18" s="81" t="s">
        <v>28</v>
      </c>
      <c r="B18" s="82"/>
      <c r="C18" s="82"/>
      <c r="D18" s="82"/>
      <c r="E18" s="82"/>
      <c r="F18" s="82"/>
      <c r="G18" s="82"/>
      <c r="H18" s="82"/>
      <c r="I18" s="82"/>
      <c r="J18" s="82"/>
      <c r="K18" s="15"/>
      <c r="L18" s="83">
        <v>780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16.899999999999999</v>
      </c>
      <c r="N20" s="99"/>
      <c r="O20" s="13" t="s">
        <v>33</v>
      </c>
    </row>
    <row r="21" spans="1:15" ht="15" customHeight="1" x14ac:dyDescent="0.4">
      <c r="A21" s="52"/>
      <c r="B21" s="52"/>
      <c r="C21" s="52"/>
      <c r="D21" s="52"/>
      <c r="E21" s="52"/>
      <c r="F21" s="87"/>
      <c r="G21" s="100" t="s">
        <v>34</v>
      </c>
      <c r="H21" s="101"/>
      <c r="I21" s="101"/>
      <c r="J21" s="101"/>
      <c r="K21" s="101"/>
      <c r="L21" s="102"/>
      <c r="M21" s="103">
        <v>16.5</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518</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519</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520</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3F00-000000000000}">
      <formula1>256</formula1>
    </dataValidation>
    <dataValidation type="textLength" operator="lessThanOrEqual" allowBlank="1" showInputMessage="1" showErrorMessage="1" sqref="A35:O35" xr:uid="{00000000-0002-0000-3F00-000001000000}">
      <formula1>100</formula1>
    </dataValidation>
    <dataValidation type="textLength" operator="lessThanOrEqual" allowBlank="1" showInputMessage="1" showErrorMessage="1" errorTitle="エラーメッセージ" error="255文字を超えています。_x000a_" sqref="A34:O34" xr:uid="{00000000-0002-0000-3F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521</v>
      </c>
      <c r="D4" s="133"/>
      <c r="E4" s="133"/>
      <c r="F4" s="133"/>
      <c r="G4" s="133"/>
      <c r="H4" s="110"/>
      <c r="I4" s="108" t="s">
        <v>4</v>
      </c>
      <c r="J4" s="133" t="s">
        <v>522</v>
      </c>
      <c r="K4" s="133"/>
      <c r="L4" s="133"/>
      <c r="M4" s="133"/>
      <c r="N4" s="133"/>
      <c r="O4" s="110"/>
    </row>
    <row r="5" spans="1:15" ht="15" customHeight="1" x14ac:dyDescent="0.4">
      <c r="A5" s="132"/>
      <c r="B5" s="132"/>
      <c r="C5" s="134" t="s">
        <v>37</v>
      </c>
      <c r="D5" s="134"/>
      <c r="E5" s="134"/>
      <c r="F5" s="134"/>
      <c r="G5" s="134"/>
      <c r="H5" s="135"/>
      <c r="I5" s="132"/>
      <c r="J5" s="134" t="s">
        <v>523</v>
      </c>
      <c r="K5" s="134"/>
      <c r="L5" s="134"/>
      <c r="M5" s="134"/>
      <c r="N5" s="134"/>
      <c r="O5" s="136"/>
    </row>
    <row r="6" spans="1:15" ht="15" customHeight="1" x14ac:dyDescent="0.4">
      <c r="A6" s="108" t="s">
        <v>8</v>
      </c>
      <c r="B6" s="108"/>
      <c r="C6" s="108"/>
      <c r="D6" s="108"/>
      <c r="E6" s="108"/>
      <c r="F6" s="108" t="s">
        <v>128</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524</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9963</v>
      </c>
      <c r="M15" s="105"/>
      <c r="N15" s="9" t="s">
        <v>24</v>
      </c>
      <c r="O15" s="10"/>
    </row>
    <row r="16" spans="1:15" ht="15" customHeight="1" x14ac:dyDescent="0.4">
      <c r="A16" s="81" t="s">
        <v>25</v>
      </c>
      <c r="B16" s="82"/>
      <c r="C16" s="82"/>
      <c r="D16" s="82"/>
      <c r="E16" s="82"/>
      <c r="F16" s="82"/>
      <c r="G16" s="82"/>
      <c r="H16" s="82"/>
      <c r="I16" s="82"/>
      <c r="J16" s="82"/>
      <c r="K16" s="11"/>
      <c r="L16" s="83">
        <v>10294</v>
      </c>
      <c r="M16" s="83"/>
      <c r="N16" s="12" t="s">
        <v>24</v>
      </c>
      <c r="O16" s="13"/>
    </row>
    <row r="17" spans="1:15" ht="15" customHeight="1" x14ac:dyDescent="0.4">
      <c r="A17" s="118" t="s">
        <v>26</v>
      </c>
      <c r="B17" s="119"/>
      <c r="C17" s="119"/>
      <c r="D17" s="119"/>
      <c r="E17" s="119"/>
      <c r="F17" s="119"/>
      <c r="G17" s="119"/>
      <c r="H17" s="119"/>
      <c r="I17" s="119"/>
      <c r="J17" s="120"/>
      <c r="K17" s="14"/>
      <c r="L17" s="105">
        <v>9960</v>
      </c>
      <c r="M17" s="105"/>
      <c r="N17" s="9" t="s">
        <v>27</v>
      </c>
      <c r="O17" s="10"/>
    </row>
    <row r="18" spans="1:15" ht="15" customHeight="1" x14ac:dyDescent="0.4">
      <c r="A18" s="81" t="s">
        <v>28</v>
      </c>
      <c r="B18" s="82"/>
      <c r="C18" s="82"/>
      <c r="D18" s="82"/>
      <c r="E18" s="82"/>
      <c r="F18" s="82"/>
      <c r="G18" s="82"/>
      <c r="H18" s="82"/>
      <c r="I18" s="82"/>
      <c r="J18" s="82"/>
      <c r="K18" s="15"/>
      <c r="L18" s="83">
        <v>10290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1.6</v>
      </c>
      <c r="N20" s="99"/>
      <c r="O20" s="13" t="s">
        <v>33</v>
      </c>
    </row>
    <row r="21" spans="1:15" ht="15" customHeight="1" x14ac:dyDescent="0.4">
      <c r="A21" s="52"/>
      <c r="B21" s="52"/>
      <c r="C21" s="52"/>
      <c r="D21" s="52"/>
      <c r="E21" s="52"/>
      <c r="F21" s="87"/>
      <c r="G21" s="100" t="s">
        <v>34</v>
      </c>
      <c r="H21" s="101"/>
      <c r="I21" s="101"/>
      <c r="J21" s="101"/>
      <c r="K21" s="101"/>
      <c r="L21" s="102"/>
      <c r="M21" s="103">
        <v>1.6</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525</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178</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90" customHeight="1" x14ac:dyDescent="0.4">
      <c r="A31" s="78" t="s">
        <v>526</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527</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4000-000000000000}">
      <formula1>256</formula1>
    </dataValidation>
    <dataValidation type="textLength" operator="lessThanOrEqual" allowBlank="1" showInputMessage="1" showErrorMessage="1" sqref="A35:O35" xr:uid="{00000000-0002-0000-4000-000001000000}">
      <formula1>100</formula1>
    </dataValidation>
    <dataValidation type="textLength" operator="lessThanOrEqual" allowBlank="1" showInputMessage="1" showErrorMessage="1" errorTitle="エラーメッセージ" error="255文字を超えています。_x000a_" sqref="A34:O34" xr:uid="{00000000-0002-0000-40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528</v>
      </c>
      <c r="D4" s="133"/>
      <c r="E4" s="133"/>
      <c r="F4" s="133"/>
      <c r="G4" s="133"/>
      <c r="H4" s="110"/>
      <c r="I4" s="108" t="s">
        <v>4</v>
      </c>
      <c r="J4" s="133" t="s">
        <v>529</v>
      </c>
      <c r="K4" s="133"/>
      <c r="L4" s="133"/>
      <c r="M4" s="133"/>
      <c r="N4" s="133"/>
      <c r="O4" s="110"/>
    </row>
    <row r="5" spans="1:15" ht="15" customHeight="1" x14ac:dyDescent="0.4">
      <c r="A5" s="132"/>
      <c r="B5" s="132"/>
      <c r="C5" s="134" t="s">
        <v>37</v>
      </c>
      <c r="D5" s="134"/>
      <c r="E5" s="134"/>
      <c r="F5" s="134"/>
      <c r="G5" s="134"/>
      <c r="H5" s="135"/>
      <c r="I5" s="132"/>
      <c r="J5" s="134" t="s">
        <v>530</v>
      </c>
      <c r="K5" s="134"/>
      <c r="L5" s="134"/>
      <c r="M5" s="134"/>
      <c r="N5" s="134"/>
      <c r="O5" s="136"/>
    </row>
    <row r="6" spans="1:15" ht="15" customHeight="1" x14ac:dyDescent="0.4">
      <c r="A6" s="108" t="s">
        <v>8</v>
      </c>
      <c r="B6" s="108"/>
      <c r="C6" s="108"/>
      <c r="D6" s="108"/>
      <c r="E6" s="108"/>
      <c r="F6" s="108" t="s">
        <v>63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531</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6944</v>
      </c>
      <c r="M15" s="105"/>
      <c r="N15" s="9" t="s">
        <v>24</v>
      </c>
      <c r="O15" s="10"/>
    </row>
    <row r="16" spans="1:15" ht="15" customHeight="1" x14ac:dyDescent="0.4">
      <c r="A16" s="81" t="s">
        <v>25</v>
      </c>
      <c r="B16" s="82"/>
      <c r="C16" s="82"/>
      <c r="D16" s="82"/>
      <c r="E16" s="82"/>
      <c r="F16" s="82"/>
      <c r="G16" s="82"/>
      <c r="H16" s="82"/>
      <c r="I16" s="82"/>
      <c r="J16" s="82"/>
      <c r="K16" s="11"/>
      <c r="L16" s="83">
        <v>7562</v>
      </c>
      <c r="M16" s="83"/>
      <c r="N16" s="12" t="s">
        <v>24</v>
      </c>
      <c r="O16" s="13"/>
    </row>
    <row r="17" spans="1:15" ht="15" customHeight="1" x14ac:dyDescent="0.4">
      <c r="A17" s="118" t="s">
        <v>26</v>
      </c>
      <c r="B17" s="119"/>
      <c r="C17" s="119"/>
      <c r="D17" s="119"/>
      <c r="E17" s="119"/>
      <c r="F17" s="119"/>
      <c r="G17" s="119"/>
      <c r="H17" s="119"/>
      <c r="I17" s="119"/>
      <c r="J17" s="120"/>
      <c r="K17" s="14"/>
      <c r="L17" s="105">
        <v>6735</v>
      </c>
      <c r="M17" s="105"/>
      <c r="N17" s="9" t="s">
        <v>27</v>
      </c>
      <c r="O17" s="10"/>
    </row>
    <row r="18" spans="1:15" ht="15" customHeight="1" x14ac:dyDescent="0.4">
      <c r="A18" s="81" t="s">
        <v>28</v>
      </c>
      <c r="B18" s="82"/>
      <c r="C18" s="82"/>
      <c r="D18" s="82"/>
      <c r="E18" s="82"/>
      <c r="F18" s="82"/>
      <c r="G18" s="82"/>
      <c r="H18" s="82"/>
      <c r="I18" s="82"/>
      <c r="J18" s="82"/>
      <c r="K18" s="15"/>
      <c r="L18" s="83">
        <v>7320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3.2</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532</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533</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4100-000000000000}">
      <formula1>256</formula1>
    </dataValidation>
    <dataValidation type="textLength" operator="lessThanOrEqual" allowBlank="1" showInputMessage="1" showErrorMessage="1" sqref="A35:O35" xr:uid="{00000000-0002-0000-4100-000001000000}">
      <formula1>100</formula1>
    </dataValidation>
    <dataValidation type="textLength" operator="lessThanOrEqual" allowBlank="1" showInputMessage="1" showErrorMessage="1" errorTitle="エラーメッセージ" error="255文字を超えています。_x000a_" sqref="A34:O34" xr:uid="{00000000-0002-0000-41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534</v>
      </c>
      <c r="D4" s="133"/>
      <c r="E4" s="133"/>
      <c r="F4" s="133"/>
      <c r="G4" s="133"/>
      <c r="H4" s="110"/>
      <c r="I4" s="108" t="s">
        <v>4</v>
      </c>
      <c r="J4" s="133" t="s">
        <v>535</v>
      </c>
      <c r="K4" s="133"/>
      <c r="L4" s="133"/>
      <c r="M4" s="133"/>
      <c r="N4" s="133"/>
      <c r="O4" s="110"/>
    </row>
    <row r="5" spans="1:15" ht="15" customHeight="1" x14ac:dyDescent="0.4">
      <c r="A5" s="132"/>
      <c r="B5" s="132"/>
      <c r="C5" s="134" t="s">
        <v>37</v>
      </c>
      <c r="D5" s="134"/>
      <c r="E5" s="134"/>
      <c r="F5" s="134"/>
      <c r="G5" s="134"/>
      <c r="H5" s="135"/>
      <c r="I5" s="132"/>
      <c r="J5" s="134" t="s">
        <v>536</v>
      </c>
      <c r="K5" s="134"/>
      <c r="L5" s="134"/>
      <c r="M5" s="134"/>
      <c r="N5" s="134"/>
      <c r="O5" s="136"/>
    </row>
    <row r="6" spans="1:15" ht="15" customHeight="1" x14ac:dyDescent="0.4">
      <c r="A6" s="108" t="s">
        <v>8</v>
      </c>
      <c r="B6" s="108"/>
      <c r="C6" s="108"/>
      <c r="D6" s="108"/>
      <c r="E6" s="108"/>
      <c r="F6" s="108" t="s">
        <v>207</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537</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10900</v>
      </c>
      <c r="M15" s="105"/>
      <c r="N15" s="9" t="s">
        <v>24</v>
      </c>
      <c r="O15" s="10"/>
    </row>
    <row r="16" spans="1:15" ht="15" customHeight="1" x14ac:dyDescent="0.4">
      <c r="A16" s="81" t="s">
        <v>25</v>
      </c>
      <c r="B16" s="82"/>
      <c r="C16" s="82"/>
      <c r="D16" s="82"/>
      <c r="E16" s="82"/>
      <c r="F16" s="82"/>
      <c r="G16" s="82"/>
      <c r="H16" s="82"/>
      <c r="I16" s="82"/>
      <c r="J16" s="82"/>
      <c r="K16" s="11"/>
      <c r="L16" s="83">
        <v>12752</v>
      </c>
      <c r="M16" s="83"/>
      <c r="N16" s="12" t="s">
        <v>24</v>
      </c>
      <c r="O16" s="13"/>
    </row>
    <row r="17" spans="1:15" ht="15" customHeight="1" x14ac:dyDescent="0.4">
      <c r="A17" s="118" t="s">
        <v>26</v>
      </c>
      <c r="B17" s="119"/>
      <c r="C17" s="119"/>
      <c r="D17" s="119"/>
      <c r="E17" s="119"/>
      <c r="F17" s="119"/>
      <c r="G17" s="119"/>
      <c r="H17" s="119"/>
      <c r="I17" s="119"/>
      <c r="J17" s="120"/>
      <c r="K17" s="14"/>
      <c r="L17" s="105">
        <v>10700</v>
      </c>
      <c r="M17" s="105"/>
      <c r="N17" s="9" t="s">
        <v>27</v>
      </c>
      <c r="O17" s="10"/>
    </row>
    <row r="18" spans="1:15" ht="15" customHeight="1" x14ac:dyDescent="0.4">
      <c r="A18" s="81" t="s">
        <v>28</v>
      </c>
      <c r="B18" s="82"/>
      <c r="C18" s="82"/>
      <c r="D18" s="82"/>
      <c r="E18" s="82"/>
      <c r="F18" s="82"/>
      <c r="G18" s="82"/>
      <c r="H18" s="82"/>
      <c r="I18" s="82"/>
      <c r="J18" s="82"/>
      <c r="K18" s="15"/>
      <c r="L18" s="83">
        <v>12521</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1.9</v>
      </c>
      <c r="N20" s="99"/>
      <c r="O20" s="13" t="s">
        <v>33</v>
      </c>
    </row>
    <row r="21" spans="1:15" ht="15" customHeight="1" x14ac:dyDescent="0.4">
      <c r="A21" s="52"/>
      <c r="B21" s="52"/>
      <c r="C21" s="52"/>
      <c r="D21" s="52"/>
      <c r="E21" s="52"/>
      <c r="F21" s="87"/>
      <c r="G21" s="100" t="s">
        <v>34</v>
      </c>
      <c r="H21" s="101"/>
      <c r="I21" s="101"/>
      <c r="J21" s="101"/>
      <c r="K21" s="101"/>
      <c r="L21" s="102"/>
      <c r="M21" s="103">
        <v>1.9</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538</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539</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540</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4200-000000000000}">
      <formula1>256</formula1>
    </dataValidation>
    <dataValidation type="textLength" operator="lessThanOrEqual" allowBlank="1" showInputMessage="1" showErrorMessage="1" sqref="A35:O35" xr:uid="{00000000-0002-0000-4200-000001000000}">
      <formula1>100</formula1>
    </dataValidation>
    <dataValidation type="textLength" operator="lessThanOrEqual" allowBlank="1" showInputMessage="1" showErrorMessage="1" errorTitle="エラーメッセージ" error="255文字を超えています。_x000a_" sqref="A34:O34" xr:uid="{00000000-0002-0000-42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541</v>
      </c>
      <c r="D4" s="133"/>
      <c r="E4" s="133"/>
      <c r="F4" s="133"/>
      <c r="G4" s="133"/>
      <c r="H4" s="110"/>
      <c r="I4" s="108" t="s">
        <v>4</v>
      </c>
      <c r="J4" s="133" t="s">
        <v>542</v>
      </c>
      <c r="K4" s="133"/>
      <c r="L4" s="133"/>
      <c r="M4" s="133"/>
      <c r="N4" s="133"/>
      <c r="O4" s="110"/>
    </row>
    <row r="5" spans="1:15" ht="15" customHeight="1" x14ac:dyDescent="0.4">
      <c r="A5" s="132"/>
      <c r="B5" s="132"/>
      <c r="C5" s="134" t="s">
        <v>37</v>
      </c>
      <c r="D5" s="134"/>
      <c r="E5" s="134"/>
      <c r="F5" s="134"/>
      <c r="G5" s="134"/>
      <c r="H5" s="135"/>
      <c r="I5" s="132"/>
      <c r="J5" s="134" t="s">
        <v>543</v>
      </c>
      <c r="K5" s="134"/>
      <c r="L5" s="134"/>
      <c r="M5" s="134"/>
      <c r="N5" s="134"/>
      <c r="O5" s="136"/>
    </row>
    <row r="6" spans="1:15" ht="15" customHeight="1" x14ac:dyDescent="0.4">
      <c r="A6" s="108" t="s">
        <v>8</v>
      </c>
      <c r="B6" s="108"/>
      <c r="C6" s="108"/>
      <c r="D6" s="108"/>
      <c r="E6" s="108"/>
      <c r="F6" s="108" t="s">
        <v>544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545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15444</v>
      </c>
      <c r="M15" s="105"/>
      <c r="N15" s="9" t="s">
        <v>24</v>
      </c>
      <c r="O15" s="10"/>
    </row>
    <row r="16" spans="1:15" ht="15" customHeight="1" x14ac:dyDescent="0.4">
      <c r="A16" s="81" t="s">
        <v>25</v>
      </c>
      <c r="B16" s="82"/>
      <c r="C16" s="82"/>
      <c r="D16" s="82"/>
      <c r="E16" s="82"/>
      <c r="F16" s="82"/>
      <c r="G16" s="82"/>
      <c r="H16" s="82"/>
      <c r="I16" s="82"/>
      <c r="J16" s="82"/>
      <c r="K16" s="11"/>
      <c r="L16" s="83">
        <v>16887</v>
      </c>
      <c r="M16" s="83"/>
      <c r="N16" s="12" t="s">
        <v>24</v>
      </c>
      <c r="O16" s="13"/>
    </row>
    <row r="17" spans="1:15" ht="15" customHeight="1" x14ac:dyDescent="0.4">
      <c r="A17" s="118" t="s">
        <v>26</v>
      </c>
      <c r="B17" s="119"/>
      <c r="C17" s="119"/>
      <c r="D17" s="119"/>
      <c r="E17" s="119"/>
      <c r="F17" s="119"/>
      <c r="G17" s="119"/>
      <c r="H17" s="119"/>
      <c r="I17" s="119"/>
      <c r="J17" s="120"/>
      <c r="K17" s="14"/>
      <c r="L17" s="105">
        <v>16646</v>
      </c>
      <c r="M17" s="105"/>
      <c r="N17" s="9" t="s">
        <v>27</v>
      </c>
      <c r="O17" s="10"/>
    </row>
    <row r="18" spans="1:15" ht="15" customHeight="1" x14ac:dyDescent="0.4">
      <c r="A18" s="81" t="s">
        <v>28</v>
      </c>
      <c r="B18" s="82"/>
      <c r="C18" s="82"/>
      <c r="D18" s="82"/>
      <c r="E18" s="82"/>
      <c r="F18" s="82"/>
      <c r="G18" s="82"/>
      <c r="H18" s="82"/>
      <c r="I18" s="82"/>
      <c r="J18" s="82"/>
      <c r="K18" s="15"/>
      <c r="L18" s="83">
        <v>18201</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546</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539</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547</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4300-000000000000}">
      <formula1>256</formula1>
    </dataValidation>
    <dataValidation type="textLength" operator="lessThanOrEqual" allowBlank="1" showInputMessage="1" showErrorMessage="1" sqref="A35:O35" xr:uid="{00000000-0002-0000-4300-000001000000}">
      <formula1>100</formula1>
    </dataValidation>
    <dataValidation type="textLength" operator="lessThanOrEqual" allowBlank="1" showInputMessage="1" showErrorMessage="1" errorTitle="エラーメッセージ" error="255文字を超えています。_x000a_" sqref="A34:O34" xr:uid="{00000000-0002-0000-43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548</v>
      </c>
      <c r="D4" s="133"/>
      <c r="E4" s="133"/>
      <c r="F4" s="133"/>
      <c r="G4" s="133"/>
      <c r="H4" s="110"/>
      <c r="I4" s="108" t="s">
        <v>4</v>
      </c>
      <c r="J4" s="133" t="s">
        <v>549</v>
      </c>
      <c r="K4" s="133"/>
      <c r="L4" s="133"/>
      <c r="M4" s="133"/>
      <c r="N4" s="133"/>
      <c r="O4" s="110"/>
    </row>
    <row r="5" spans="1:15" ht="15" customHeight="1" x14ac:dyDescent="0.4">
      <c r="A5" s="132"/>
      <c r="B5" s="132"/>
      <c r="C5" s="134" t="s">
        <v>37</v>
      </c>
      <c r="D5" s="134"/>
      <c r="E5" s="134"/>
      <c r="F5" s="134"/>
      <c r="G5" s="134"/>
      <c r="H5" s="135"/>
      <c r="I5" s="132"/>
      <c r="J5" s="134" t="s">
        <v>550</v>
      </c>
      <c r="K5" s="134"/>
      <c r="L5" s="134"/>
      <c r="M5" s="134"/>
      <c r="N5" s="134"/>
      <c r="O5" s="136"/>
    </row>
    <row r="6" spans="1:15" ht="15" customHeight="1" x14ac:dyDescent="0.4">
      <c r="A6" s="108" t="s">
        <v>8</v>
      </c>
      <c r="B6" s="108"/>
      <c r="C6" s="108"/>
      <c r="D6" s="108"/>
      <c r="E6" s="108"/>
      <c r="F6" s="108" t="s">
        <v>299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551</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8485</v>
      </c>
      <c r="M15" s="105"/>
      <c r="N15" s="9" t="s">
        <v>24</v>
      </c>
      <c r="O15" s="10"/>
    </row>
    <row r="16" spans="1:15" ht="15" customHeight="1" x14ac:dyDescent="0.4">
      <c r="A16" s="81" t="s">
        <v>25</v>
      </c>
      <c r="B16" s="82"/>
      <c r="C16" s="82"/>
      <c r="D16" s="82"/>
      <c r="E16" s="82"/>
      <c r="F16" s="82"/>
      <c r="G16" s="82"/>
      <c r="H16" s="82"/>
      <c r="I16" s="82"/>
      <c r="J16" s="82"/>
      <c r="K16" s="11"/>
      <c r="L16" s="83">
        <v>9436</v>
      </c>
      <c r="M16" s="83"/>
      <c r="N16" s="12" t="s">
        <v>24</v>
      </c>
      <c r="O16" s="13"/>
    </row>
    <row r="17" spans="1:15" ht="15" customHeight="1" x14ac:dyDescent="0.4">
      <c r="A17" s="118" t="s">
        <v>26</v>
      </c>
      <c r="B17" s="119"/>
      <c r="C17" s="119"/>
      <c r="D17" s="119"/>
      <c r="E17" s="119"/>
      <c r="F17" s="119"/>
      <c r="G17" s="119"/>
      <c r="H17" s="119"/>
      <c r="I17" s="119"/>
      <c r="J17" s="120"/>
      <c r="K17" s="14"/>
      <c r="L17" s="105">
        <v>8231</v>
      </c>
      <c r="M17" s="105"/>
      <c r="N17" s="9" t="s">
        <v>27</v>
      </c>
      <c r="O17" s="10"/>
    </row>
    <row r="18" spans="1:15" ht="15" customHeight="1" x14ac:dyDescent="0.4">
      <c r="A18" s="81" t="s">
        <v>28</v>
      </c>
      <c r="B18" s="82"/>
      <c r="C18" s="82"/>
      <c r="D18" s="82"/>
      <c r="E18" s="82"/>
      <c r="F18" s="82"/>
      <c r="G18" s="82"/>
      <c r="H18" s="82"/>
      <c r="I18" s="82"/>
      <c r="J18" s="82"/>
      <c r="K18" s="15"/>
      <c r="L18" s="83">
        <v>9153</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3.6</v>
      </c>
      <c r="N20" s="99"/>
      <c r="O20" s="13" t="s">
        <v>33</v>
      </c>
    </row>
    <row r="21" spans="1:15" ht="15" customHeight="1" x14ac:dyDescent="0.4">
      <c r="A21" s="52"/>
      <c r="B21" s="52"/>
      <c r="C21" s="52"/>
      <c r="D21" s="52"/>
      <c r="E21" s="52"/>
      <c r="F21" s="87"/>
      <c r="G21" s="100" t="s">
        <v>34</v>
      </c>
      <c r="H21" s="101"/>
      <c r="I21" s="101"/>
      <c r="J21" s="101"/>
      <c r="K21" s="101"/>
      <c r="L21" s="102"/>
      <c r="M21" s="103">
        <v>3.6</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37</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218</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552</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4400-000000000000}">
      <formula1>256</formula1>
    </dataValidation>
    <dataValidation type="textLength" operator="lessThanOrEqual" allowBlank="1" showInputMessage="1" showErrorMessage="1" sqref="A35:O35" xr:uid="{00000000-0002-0000-4400-000001000000}">
      <formula1>100</formula1>
    </dataValidation>
    <dataValidation type="textLength" operator="lessThanOrEqual" allowBlank="1" showInputMessage="1" showErrorMessage="1" errorTitle="エラーメッセージ" error="255文字を超えています。_x000a_" sqref="A34:O34" xr:uid="{00000000-0002-0000-44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83</v>
      </c>
      <c r="D4" s="133"/>
      <c r="E4" s="133"/>
      <c r="F4" s="133"/>
      <c r="G4" s="133"/>
      <c r="H4" s="110"/>
      <c r="I4" s="108" t="s">
        <v>4</v>
      </c>
      <c r="J4" s="133" t="s">
        <v>84</v>
      </c>
      <c r="K4" s="133"/>
      <c r="L4" s="133"/>
      <c r="M4" s="133"/>
      <c r="N4" s="133"/>
      <c r="O4" s="110"/>
    </row>
    <row r="5" spans="1:15" ht="15" customHeight="1" x14ac:dyDescent="0.4">
      <c r="A5" s="132"/>
      <c r="B5" s="132"/>
      <c r="C5" s="134" t="s">
        <v>85</v>
      </c>
      <c r="D5" s="134"/>
      <c r="E5" s="134"/>
      <c r="F5" s="134"/>
      <c r="G5" s="134"/>
      <c r="H5" s="135"/>
      <c r="I5" s="132"/>
      <c r="J5" s="134" t="s">
        <v>86</v>
      </c>
      <c r="K5" s="134"/>
      <c r="L5" s="134"/>
      <c r="M5" s="134"/>
      <c r="N5" s="134"/>
      <c r="O5" s="136"/>
    </row>
    <row r="6" spans="1:15" ht="15" customHeight="1" x14ac:dyDescent="0.4">
      <c r="A6" s="108" t="s">
        <v>8</v>
      </c>
      <c r="B6" s="108"/>
      <c r="C6" s="108"/>
      <c r="D6" s="108"/>
      <c r="E6" s="108"/>
      <c r="F6" s="108" t="s">
        <v>87</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88</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20951</v>
      </c>
      <c r="M15" s="105"/>
      <c r="N15" s="9" t="s">
        <v>24</v>
      </c>
      <c r="O15" s="10"/>
    </row>
    <row r="16" spans="1:15" ht="15" customHeight="1" x14ac:dyDescent="0.4">
      <c r="A16" s="81" t="s">
        <v>25</v>
      </c>
      <c r="B16" s="82"/>
      <c r="C16" s="82"/>
      <c r="D16" s="82"/>
      <c r="E16" s="82"/>
      <c r="F16" s="82"/>
      <c r="G16" s="82"/>
      <c r="H16" s="82"/>
      <c r="I16" s="82"/>
      <c r="J16" s="82"/>
      <c r="K16" s="11"/>
      <c r="L16" s="83">
        <v>22226</v>
      </c>
      <c r="M16" s="83"/>
      <c r="N16" s="12" t="s">
        <v>24</v>
      </c>
      <c r="O16" s="13"/>
    </row>
    <row r="17" spans="1:15" ht="15" customHeight="1" x14ac:dyDescent="0.4">
      <c r="A17" s="118" t="s">
        <v>26</v>
      </c>
      <c r="B17" s="119"/>
      <c r="C17" s="119"/>
      <c r="D17" s="119"/>
      <c r="E17" s="119"/>
      <c r="F17" s="119"/>
      <c r="G17" s="119"/>
      <c r="H17" s="119"/>
      <c r="I17" s="119"/>
      <c r="J17" s="120"/>
      <c r="K17" s="14"/>
      <c r="L17" s="105">
        <v>20322</v>
      </c>
      <c r="M17" s="105"/>
      <c r="N17" s="9" t="s">
        <v>27</v>
      </c>
      <c r="O17" s="10"/>
    </row>
    <row r="18" spans="1:15" ht="15" customHeight="1" x14ac:dyDescent="0.4">
      <c r="A18" s="81" t="s">
        <v>28</v>
      </c>
      <c r="B18" s="82"/>
      <c r="C18" s="82"/>
      <c r="D18" s="82"/>
      <c r="E18" s="82"/>
      <c r="F18" s="82"/>
      <c r="G18" s="82"/>
      <c r="H18" s="82"/>
      <c r="I18" s="82"/>
      <c r="J18" s="82"/>
      <c r="K18" s="15"/>
      <c r="L18" s="83">
        <v>21559</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89</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90</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0600-000000000000}">
      <formula1>256</formula1>
    </dataValidation>
    <dataValidation type="textLength" operator="lessThanOrEqual" allowBlank="1" showInputMessage="1" showErrorMessage="1" sqref="A35:O35" xr:uid="{00000000-0002-0000-0600-000001000000}">
      <formula1>100</formula1>
    </dataValidation>
    <dataValidation type="textLength" operator="lessThanOrEqual" allowBlank="1" showInputMessage="1" showErrorMessage="1" errorTitle="エラーメッセージ" error="255文字を超えています。_x000a_" sqref="A34:O34" xr:uid="{00000000-0002-0000-06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553</v>
      </c>
      <c r="D4" s="133"/>
      <c r="E4" s="133"/>
      <c r="F4" s="133"/>
      <c r="G4" s="133"/>
      <c r="H4" s="110"/>
      <c r="I4" s="108" t="s">
        <v>4</v>
      </c>
      <c r="J4" s="133" t="s">
        <v>554</v>
      </c>
      <c r="K4" s="133"/>
      <c r="L4" s="133"/>
      <c r="M4" s="133"/>
      <c r="N4" s="133"/>
      <c r="O4" s="110"/>
    </row>
    <row r="5" spans="1:15" ht="15" customHeight="1" x14ac:dyDescent="0.4">
      <c r="A5" s="132"/>
      <c r="B5" s="132"/>
      <c r="C5" s="134" t="s">
        <v>37</v>
      </c>
      <c r="D5" s="134"/>
      <c r="E5" s="134"/>
      <c r="F5" s="134"/>
      <c r="G5" s="134"/>
      <c r="H5" s="135"/>
      <c r="I5" s="132"/>
      <c r="J5" s="134" t="s">
        <v>555</v>
      </c>
      <c r="K5" s="134"/>
      <c r="L5" s="134"/>
      <c r="M5" s="134"/>
      <c r="N5" s="134"/>
      <c r="O5" s="136"/>
    </row>
    <row r="6" spans="1:15" ht="15" customHeight="1" x14ac:dyDescent="0.4">
      <c r="A6" s="108" t="s">
        <v>8</v>
      </c>
      <c r="B6" s="108"/>
      <c r="C6" s="108"/>
      <c r="D6" s="108"/>
      <c r="E6" s="108"/>
      <c r="F6" s="108" t="s">
        <v>9</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556</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6122</v>
      </c>
      <c r="M15" s="105"/>
      <c r="N15" s="9" t="s">
        <v>24</v>
      </c>
      <c r="O15" s="10"/>
    </row>
    <row r="16" spans="1:15" ht="15" customHeight="1" x14ac:dyDescent="0.4">
      <c r="A16" s="81" t="s">
        <v>25</v>
      </c>
      <c r="B16" s="82"/>
      <c r="C16" s="82"/>
      <c r="D16" s="82"/>
      <c r="E16" s="82"/>
      <c r="F16" s="82"/>
      <c r="G16" s="82"/>
      <c r="H16" s="82"/>
      <c r="I16" s="82"/>
      <c r="J16" s="82"/>
      <c r="K16" s="11"/>
      <c r="L16" s="83">
        <v>6182</v>
      </c>
      <c r="M16" s="83"/>
      <c r="N16" s="12" t="s">
        <v>24</v>
      </c>
      <c r="O16" s="13"/>
    </row>
    <row r="17" spans="1:15" ht="15" customHeight="1" x14ac:dyDescent="0.4">
      <c r="A17" s="118" t="s">
        <v>26</v>
      </c>
      <c r="B17" s="119"/>
      <c r="C17" s="119"/>
      <c r="D17" s="119"/>
      <c r="E17" s="119"/>
      <c r="F17" s="119"/>
      <c r="G17" s="119"/>
      <c r="H17" s="119"/>
      <c r="I17" s="119"/>
      <c r="J17" s="120"/>
      <c r="K17" s="14"/>
      <c r="L17" s="105">
        <v>5742</v>
      </c>
      <c r="M17" s="105"/>
      <c r="N17" s="9" t="s">
        <v>27</v>
      </c>
      <c r="O17" s="10"/>
    </row>
    <row r="18" spans="1:15" ht="15" customHeight="1" x14ac:dyDescent="0.4">
      <c r="A18" s="81" t="s">
        <v>28</v>
      </c>
      <c r="B18" s="82"/>
      <c r="C18" s="82"/>
      <c r="D18" s="82"/>
      <c r="E18" s="82"/>
      <c r="F18" s="82"/>
      <c r="G18" s="82"/>
      <c r="H18" s="82"/>
      <c r="I18" s="82"/>
      <c r="J18" s="82"/>
      <c r="K18" s="15"/>
      <c r="L18" s="83">
        <v>5799</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7.1</v>
      </c>
      <c r="N20" s="99"/>
      <c r="O20" s="13" t="s">
        <v>33</v>
      </c>
    </row>
    <row r="21" spans="1:15" ht="15" customHeight="1" x14ac:dyDescent="0.4">
      <c r="A21" s="52"/>
      <c r="B21" s="52"/>
      <c r="C21" s="52"/>
      <c r="D21" s="52"/>
      <c r="E21" s="52"/>
      <c r="F21" s="87"/>
      <c r="G21" s="100" t="s">
        <v>34</v>
      </c>
      <c r="H21" s="101"/>
      <c r="I21" s="101"/>
      <c r="J21" s="101"/>
      <c r="K21" s="101"/>
      <c r="L21" s="102"/>
      <c r="M21" s="103">
        <v>7.1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557</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558</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559</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4500-000000000000}">
      <formula1>256</formula1>
    </dataValidation>
    <dataValidation type="textLength" operator="lessThanOrEqual" allowBlank="1" showInputMessage="1" showErrorMessage="1" sqref="A35:O35" xr:uid="{00000000-0002-0000-4500-000001000000}">
      <formula1>100</formula1>
    </dataValidation>
    <dataValidation type="textLength" operator="lessThanOrEqual" allowBlank="1" showInputMessage="1" showErrorMessage="1" errorTitle="エラーメッセージ" error="255文字を超えています。_x000a_" sqref="A34:O34" xr:uid="{00000000-0002-0000-45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560</v>
      </c>
      <c r="D4" s="133"/>
      <c r="E4" s="133"/>
      <c r="F4" s="133"/>
      <c r="G4" s="133"/>
      <c r="H4" s="110"/>
      <c r="I4" s="108" t="s">
        <v>4</v>
      </c>
      <c r="J4" s="133" t="s">
        <v>561</v>
      </c>
      <c r="K4" s="133"/>
      <c r="L4" s="133"/>
      <c r="M4" s="133"/>
      <c r="N4" s="133"/>
      <c r="O4" s="110"/>
    </row>
    <row r="5" spans="1:15" ht="15" customHeight="1" x14ac:dyDescent="0.4">
      <c r="A5" s="132"/>
      <c r="B5" s="132"/>
      <c r="C5" s="134" t="s">
        <v>562</v>
      </c>
      <c r="D5" s="134"/>
      <c r="E5" s="134"/>
      <c r="F5" s="134"/>
      <c r="G5" s="134"/>
      <c r="H5" s="135"/>
      <c r="I5" s="132"/>
      <c r="J5" s="134" t="s">
        <v>563</v>
      </c>
      <c r="K5" s="134"/>
      <c r="L5" s="134"/>
      <c r="M5" s="134"/>
      <c r="N5" s="134"/>
      <c r="O5" s="136"/>
    </row>
    <row r="6" spans="1:15" ht="15" customHeight="1" x14ac:dyDescent="0.4">
      <c r="A6" s="108" t="s">
        <v>8</v>
      </c>
      <c r="B6" s="108"/>
      <c r="C6" s="108"/>
      <c r="D6" s="108"/>
      <c r="E6" s="108"/>
      <c r="F6" s="108" t="s">
        <v>63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564</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5308</v>
      </c>
      <c r="M15" s="105"/>
      <c r="N15" s="9" t="s">
        <v>24</v>
      </c>
      <c r="O15" s="10"/>
    </row>
    <row r="16" spans="1:15" ht="15" customHeight="1" x14ac:dyDescent="0.4">
      <c r="A16" s="81" t="s">
        <v>25</v>
      </c>
      <c r="B16" s="82"/>
      <c r="C16" s="82"/>
      <c r="D16" s="82"/>
      <c r="E16" s="82"/>
      <c r="F16" s="82"/>
      <c r="G16" s="82"/>
      <c r="H16" s="82"/>
      <c r="I16" s="82"/>
      <c r="J16" s="82"/>
      <c r="K16" s="11"/>
      <c r="L16" s="83">
        <v>5863</v>
      </c>
      <c r="M16" s="83"/>
      <c r="N16" s="12" t="s">
        <v>24</v>
      </c>
      <c r="O16" s="13"/>
    </row>
    <row r="17" spans="1:15" ht="15" customHeight="1" x14ac:dyDescent="0.4">
      <c r="A17" s="118" t="s">
        <v>26</v>
      </c>
      <c r="B17" s="119"/>
      <c r="C17" s="119"/>
      <c r="D17" s="119"/>
      <c r="E17" s="119"/>
      <c r="F17" s="119"/>
      <c r="G17" s="119"/>
      <c r="H17" s="119"/>
      <c r="I17" s="119"/>
      <c r="J17" s="120"/>
      <c r="K17" s="14"/>
      <c r="L17" s="105">
        <v>5149</v>
      </c>
      <c r="M17" s="105"/>
      <c r="N17" s="9" t="s">
        <v>27</v>
      </c>
      <c r="O17" s="10"/>
    </row>
    <row r="18" spans="1:15" ht="15" customHeight="1" x14ac:dyDescent="0.4">
      <c r="A18" s="81" t="s">
        <v>28</v>
      </c>
      <c r="B18" s="82"/>
      <c r="C18" s="82"/>
      <c r="D18" s="82"/>
      <c r="E18" s="82"/>
      <c r="F18" s="82"/>
      <c r="G18" s="82"/>
      <c r="H18" s="82"/>
      <c r="I18" s="82"/>
      <c r="J18" s="82"/>
      <c r="K18" s="15"/>
      <c r="L18" s="83">
        <v>5688</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565</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566</v>
      </c>
      <c r="B34" s="54"/>
      <c r="C34" s="54"/>
      <c r="D34" s="54"/>
      <c r="E34" s="54"/>
      <c r="F34" s="54"/>
      <c r="G34" s="54"/>
      <c r="H34" s="54"/>
      <c r="I34" s="54"/>
      <c r="J34" s="54"/>
      <c r="K34" s="54"/>
      <c r="L34" s="54"/>
      <c r="M34" s="54"/>
      <c r="N34" s="54"/>
      <c r="O34" s="55"/>
    </row>
    <row r="35" spans="1:15" ht="45" customHeight="1" x14ac:dyDescent="0.4">
      <c r="A35" s="56" t="s">
        <v>567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4600-000000000000}">
      <formula1>256</formula1>
    </dataValidation>
    <dataValidation type="textLength" operator="lessThanOrEqual" allowBlank="1" showInputMessage="1" showErrorMessage="1" sqref="A35:O35" xr:uid="{00000000-0002-0000-4600-000001000000}">
      <formula1>100</formula1>
    </dataValidation>
    <dataValidation type="textLength" operator="lessThanOrEqual" allowBlank="1" showInputMessage="1" showErrorMessage="1" errorTitle="エラーメッセージ" error="255文字を超えています。_x000a_" sqref="A34:O34" xr:uid="{00000000-0002-0000-46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568</v>
      </c>
      <c r="D4" s="133"/>
      <c r="E4" s="133"/>
      <c r="F4" s="133"/>
      <c r="G4" s="133"/>
      <c r="H4" s="110"/>
      <c r="I4" s="108" t="s">
        <v>4</v>
      </c>
      <c r="J4" s="133" t="s">
        <v>569</v>
      </c>
      <c r="K4" s="133"/>
      <c r="L4" s="133"/>
      <c r="M4" s="133"/>
      <c r="N4" s="133"/>
      <c r="O4" s="110"/>
    </row>
    <row r="5" spans="1:15" ht="15" customHeight="1" x14ac:dyDescent="0.4">
      <c r="A5" s="132"/>
      <c r="B5" s="132"/>
      <c r="C5" s="134" t="s">
        <v>570</v>
      </c>
      <c r="D5" s="134"/>
      <c r="E5" s="134"/>
      <c r="F5" s="134"/>
      <c r="G5" s="134"/>
      <c r="H5" s="135"/>
      <c r="I5" s="132"/>
      <c r="J5" s="134" t="s">
        <v>571</v>
      </c>
      <c r="K5" s="134"/>
      <c r="L5" s="134"/>
      <c r="M5" s="134"/>
      <c r="N5" s="134"/>
      <c r="O5" s="136"/>
    </row>
    <row r="6" spans="1:15" ht="15" customHeight="1" x14ac:dyDescent="0.4">
      <c r="A6" s="108" t="s">
        <v>8</v>
      </c>
      <c r="B6" s="108"/>
      <c r="C6" s="108"/>
      <c r="D6" s="108"/>
      <c r="E6" s="108"/>
      <c r="F6" s="108" t="s">
        <v>63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572</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6940</v>
      </c>
      <c r="M15" s="105"/>
      <c r="N15" s="9" t="s">
        <v>24</v>
      </c>
      <c r="O15" s="10"/>
    </row>
    <row r="16" spans="1:15" ht="15" customHeight="1" x14ac:dyDescent="0.4">
      <c r="A16" s="81" t="s">
        <v>25</v>
      </c>
      <c r="B16" s="82"/>
      <c r="C16" s="82"/>
      <c r="D16" s="82"/>
      <c r="E16" s="82"/>
      <c r="F16" s="82"/>
      <c r="G16" s="82"/>
      <c r="H16" s="82"/>
      <c r="I16" s="82"/>
      <c r="J16" s="82"/>
      <c r="K16" s="11"/>
      <c r="L16" s="83">
        <v>7669</v>
      </c>
      <c r="M16" s="83"/>
      <c r="N16" s="12" t="s">
        <v>24</v>
      </c>
      <c r="O16" s="13"/>
    </row>
    <row r="17" spans="1:15" ht="15" customHeight="1" x14ac:dyDescent="0.4">
      <c r="A17" s="118" t="s">
        <v>26</v>
      </c>
      <c r="B17" s="119"/>
      <c r="C17" s="119"/>
      <c r="D17" s="119"/>
      <c r="E17" s="119"/>
      <c r="F17" s="119"/>
      <c r="G17" s="119"/>
      <c r="H17" s="119"/>
      <c r="I17" s="119"/>
      <c r="J17" s="120"/>
      <c r="K17" s="14"/>
      <c r="L17" s="105">
        <v>6732</v>
      </c>
      <c r="M17" s="105"/>
      <c r="N17" s="9" t="s">
        <v>27</v>
      </c>
      <c r="O17" s="10"/>
    </row>
    <row r="18" spans="1:15" ht="15" customHeight="1" x14ac:dyDescent="0.4">
      <c r="A18" s="81" t="s">
        <v>28</v>
      </c>
      <c r="B18" s="82"/>
      <c r="C18" s="82"/>
      <c r="D18" s="82"/>
      <c r="E18" s="82"/>
      <c r="F18" s="82"/>
      <c r="G18" s="82"/>
      <c r="H18" s="82"/>
      <c r="I18" s="82"/>
      <c r="J18" s="82"/>
      <c r="K18" s="15"/>
      <c r="L18" s="83">
        <v>7439</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573</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574</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4700-000000000000}">
      <formula1>256</formula1>
    </dataValidation>
    <dataValidation type="textLength" operator="lessThanOrEqual" allowBlank="1" showInputMessage="1" showErrorMessage="1" sqref="A35:O35" xr:uid="{00000000-0002-0000-4700-000001000000}">
      <formula1>100</formula1>
    </dataValidation>
    <dataValidation type="textLength" operator="lessThanOrEqual" allowBlank="1" showInputMessage="1" showErrorMessage="1" errorTitle="エラーメッセージ" error="255文字を超えています。_x000a_" sqref="A34:O34" xr:uid="{00000000-0002-0000-47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575</v>
      </c>
      <c r="D4" s="133"/>
      <c r="E4" s="133"/>
      <c r="F4" s="133"/>
      <c r="G4" s="133"/>
      <c r="H4" s="110"/>
      <c r="I4" s="108" t="s">
        <v>4</v>
      </c>
      <c r="J4" s="133" t="s">
        <v>576</v>
      </c>
      <c r="K4" s="133"/>
      <c r="L4" s="133"/>
      <c r="M4" s="133"/>
      <c r="N4" s="133"/>
      <c r="O4" s="110"/>
    </row>
    <row r="5" spans="1:15" ht="15" customHeight="1" x14ac:dyDescent="0.4">
      <c r="A5" s="132"/>
      <c r="B5" s="132"/>
      <c r="C5" s="134" t="s">
        <v>37</v>
      </c>
      <c r="D5" s="134"/>
      <c r="E5" s="134"/>
      <c r="F5" s="134"/>
      <c r="G5" s="134"/>
      <c r="H5" s="135"/>
      <c r="I5" s="132"/>
      <c r="J5" s="134" t="s">
        <v>577</v>
      </c>
      <c r="K5" s="134"/>
      <c r="L5" s="134"/>
      <c r="M5" s="134"/>
      <c r="N5" s="134"/>
      <c r="O5" s="136"/>
    </row>
    <row r="6" spans="1:15" ht="15" customHeight="1" x14ac:dyDescent="0.4">
      <c r="A6" s="108" t="s">
        <v>8</v>
      </c>
      <c r="B6" s="108"/>
      <c r="C6" s="108"/>
      <c r="D6" s="108"/>
      <c r="E6" s="108"/>
      <c r="F6" s="108" t="s">
        <v>63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578</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4281</v>
      </c>
      <c r="M15" s="105"/>
      <c r="N15" s="9" t="s">
        <v>24</v>
      </c>
      <c r="O15" s="10"/>
    </row>
    <row r="16" spans="1:15" ht="15" customHeight="1" x14ac:dyDescent="0.4">
      <c r="A16" s="81" t="s">
        <v>25</v>
      </c>
      <c r="B16" s="82"/>
      <c r="C16" s="82"/>
      <c r="D16" s="82"/>
      <c r="E16" s="82"/>
      <c r="F16" s="82"/>
      <c r="G16" s="82"/>
      <c r="H16" s="82"/>
      <c r="I16" s="82"/>
      <c r="J16" s="82"/>
      <c r="K16" s="11"/>
      <c r="L16" s="83">
        <v>4848</v>
      </c>
      <c r="M16" s="83"/>
      <c r="N16" s="12" t="s">
        <v>24</v>
      </c>
      <c r="O16" s="13"/>
    </row>
    <row r="17" spans="1:15" ht="15" customHeight="1" x14ac:dyDescent="0.4">
      <c r="A17" s="118" t="s">
        <v>26</v>
      </c>
      <c r="B17" s="119"/>
      <c r="C17" s="119"/>
      <c r="D17" s="119"/>
      <c r="E17" s="119"/>
      <c r="F17" s="119"/>
      <c r="G17" s="119"/>
      <c r="H17" s="119"/>
      <c r="I17" s="119"/>
      <c r="J17" s="120"/>
      <c r="K17" s="14"/>
      <c r="L17" s="105">
        <v>4153</v>
      </c>
      <c r="M17" s="105"/>
      <c r="N17" s="9" t="s">
        <v>27</v>
      </c>
      <c r="O17" s="10"/>
    </row>
    <row r="18" spans="1:15" ht="15" customHeight="1" x14ac:dyDescent="0.4">
      <c r="A18" s="81" t="s">
        <v>28</v>
      </c>
      <c r="B18" s="82"/>
      <c r="C18" s="82"/>
      <c r="D18" s="82"/>
      <c r="E18" s="82"/>
      <c r="F18" s="82"/>
      <c r="G18" s="82"/>
      <c r="H18" s="82"/>
      <c r="I18" s="82"/>
      <c r="J18" s="82"/>
      <c r="K18" s="15"/>
      <c r="L18" s="83">
        <v>4703</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579</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580</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4800-000000000000}">
      <formula1>256</formula1>
    </dataValidation>
    <dataValidation type="textLength" operator="lessThanOrEqual" allowBlank="1" showInputMessage="1" showErrorMessage="1" sqref="A35:O35" xr:uid="{00000000-0002-0000-4800-000001000000}">
      <formula1>100</formula1>
    </dataValidation>
    <dataValidation type="textLength" operator="lessThanOrEqual" allowBlank="1" showInputMessage="1" showErrorMessage="1" errorTitle="エラーメッセージ" error="255文字を超えています。_x000a_" sqref="A34:O34" xr:uid="{00000000-0002-0000-48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581</v>
      </c>
      <c r="D4" s="133"/>
      <c r="E4" s="133"/>
      <c r="F4" s="133"/>
      <c r="G4" s="133"/>
      <c r="H4" s="110"/>
      <c r="I4" s="108" t="s">
        <v>4</v>
      </c>
      <c r="J4" s="133" t="s">
        <v>582</v>
      </c>
      <c r="K4" s="133"/>
      <c r="L4" s="133"/>
      <c r="M4" s="133"/>
      <c r="N4" s="133"/>
      <c r="O4" s="110"/>
    </row>
    <row r="5" spans="1:15" ht="15" customHeight="1" x14ac:dyDescent="0.4">
      <c r="A5" s="132"/>
      <c r="B5" s="132"/>
      <c r="C5" s="134" t="s">
        <v>37</v>
      </c>
      <c r="D5" s="134"/>
      <c r="E5" s="134"/>
      <c r="F5" s="134"/>
      <c r="G5" s="134"/>
      <c r="H5" s="135"/>
      <c r="I5" s="132"/>
      <c r="J5" s="134" t="s">
        <v>583</v>
      </c>
      <c r="K5" s="134"/>
      <c r="L5" s="134"/>
      <c r="M5" s="134"/>
      <c r="N5" s="134"/>
      <c r="O5" s="136"/>
    </row>
    <row r="6" spans="1:15" ht="15" customHeight="1" x14ac:dyDescent="0.4">
      <c r="A6" s="108" t="s">
        <v>8</v>
      </c>
      <c r="B6" s="108"/>
      <c r="C6" s="108"/>
      <c r="D6" s="108"/>
      <c r="E6" s="108"/>
      <c r="F6" s="108" t="s">
        <v>584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585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6566</v>
      </c>
      <c r="M15" s="105"/>
      <c r="N15" s="9" t="s">
        <v>24</v>
      </c>
      <c r="O15" s="10"/>
    </row>
    <row r="16" spans="1:15" ht="15" customHeight="1" x14ac:dyDescent="0.4">
      <c r="A16" s="81" t="s">
        <v>25</v>
      </c>
      <c r="B16" s="82"/>
      <c r="C16" s="82"/>
      <c r="D16" s="82"/>
      <c r="E16" s="82"/>
      <c r="F16" s="82"/>
      <c r="G16" s="82"/>
      <c r="H16" s="82"/>
      <c r="I16" s="82"/>
      <c r="J16" s="82"/>
      <c r="K16" s="11"/>
      <c r="L16" s="83">
        <v>7189</v>
      </c>
      <c r="M16" s="83"/>
      <c r="N16" s="12" t="s">
        <v>24</v>
      </c>
      <c r="O16" s="13"/>
    </row>
    <row r="17" spans="1:15" ht="15" customHeight="1" x14ac:dyDescent="0.4">
      <c r="A17" s="118" t="s">
        <v>26</v>
      </c>
      <c r="B17" s="119"/>
      <c r="C17" s="119"/>
      <c r="D17" s="119"/>
      <c r="E17" s="119"/>
      <c r="F17" s="119"/>
      <c r="G17" s="119"/>
      <c r="H17" s="119"/>
      <c r="I17" s="119"/>
      <c r="J17" s="120"/>
      <c r="K17" s="14"/>
      <c r="L17" s="105">
        <v>0</v>
      </c>
      <c r="M17" s="105"/>
      <c r="N17" s="9" t="s">
        <v>27</v>
      </c>
      <c r="O17" s="10"/>
    </row>
    <row r="18" spans="1:15" ht="15" customHeight="1" x14ac:dyDescent="0.4">
      <c r="A18" s="81" t="s">
        <v>28</v>
      </c>
      <c r="B18" s="82"/>
      <c r="C18" s="82"/>
      <c r="D18" s="82"/>
      <c r="E18" s="82"/>
      <c r="F18" s="82"/>
      <c r="G18" s="82"/>
      <c r="H18" s="82"/>
      <c r="I18" s="82"/>
      <c r="J18" s="82"/>
      <c r="K18" s="15"/>
      <c r="L18" s="83">
        <v>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0</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37</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12" x14ac:dyDescent="0.4">
      <c r="A34" s="53" t="s">
        <v>37</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4900-000000000000}">
      <formula1>256</formula1>
    </dataValidation>
    <dataValidation type="textLength" operator="lessThanOrEqual" allowBlank="1" showInputMessage="1" showErrorMessage="1" sqref="A35:O35" xr:uid="{00000000-0002-0000-4900-000001000000}">
      <formula1>100</formula1>
    </dataValidation>
    <dataValidation type="textLength" operator="lessThanOrEqual" allowBlank="1" showInputMessage="1" showErrorMessage="1" errorTitle="エラーメッセージ" error="255文字を超えています。_x000a_" sqref="A34:O34" xr:uid="{00000000-0002-0000-49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586</v>
      </c>
      <c r="D4" s="133"/>
      <c r="E4" s="133"/>
      <c r="F4" s="133"/>
      <c r="G4" s="133"/>
      <c r="H4" s="110"/>
      <c r="I4" s="108" t="s">
        <v>4</v>
      </c>
      <c r="J4" s="133" t="s">
        <v>587</v>
      </c>
      <c r="K4" s="133"/>
      <c r="L4" s="133"/>
      <c r="M4" s="133"/>
      <c r="N4" s="133"/>
      <c r="O4" s="110"/>
    </row>
    <row r="5" spans="1:15" ht="15" customHeight="1" x14ac:dyDescent="0.4">
      <c r="A5" s="132"/>
      <c r="B5" s="132"/>
      <c r="C5" s="134" t="s">
        <v>37</v>
      </c>
      <c r="D5" s="134"/>
      <c r="E5" s="134"/>
      <c r="F5" s="134"/>
      <c r="G5" s="134"/>
      <c r="H5" s="135"/>
      <c r="I5" s="132"/>
      <c r="J5" s="134" t="s">
        <v>588</v>
      </c>
      <c r="K5" s="134"/>
      <c r="L5" s="134"/>
      <c r="M5" s="134"/>
      <c r="N5" s="134"/>
      <c r="O5" s="136"/>
    </row>
    <row r="6" spans="1:15" ht="15" customHeight="1" x14ac:dyDescent="0.4">
      <c r="A6" s="108" t="s">
        <v>8</v>
      </c>
      <c r="B6" s="108"/>
      <c r="C6" s="108"/>
      <c r="D6" s="108"/>
      <c r="E6" s="108"/>
      <c r="F6" s="108" t="s">
        <v>516</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589</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-3719</v>
      </c>
      <c r="M15" s="105"/>
      <c r="N15" s="9" t="s">
        <v>24</v>
      </c>
      <c r="O15" s="10"/>
    </row>
    <row r="16" spans="1:15" ht="15" customHeight="1" x14ac:dyDescent="0.4">
      <c r="A16" s="81" t="s">
        <v>25</v>
      </c>
      <c r="B16" s="82"/>
      <c r="C16" s="82"/>
      <c r="D16" s="82"/>
      <c r="E16" s="82"/>
      <c r="F16" s="82"/>
      <c r="G16" s="82"/>
      <c r="H16" s="82"/>
      <c r="I16" s="82"/>
      <c r="J16" s="82"/>
      <c r="K16" s="11"/>
      <c r="L16" s="83">
        <v>-3255</v>
      </c>
      <c r="M16" s="83"/>
      <c r="N16" s="12" t="s">
        <v>24</v>
      </c>
      <c r="O16" s="13"/>
    </row>
    <row r="17" spans="1:15" ht="15" customHeight="1" x14ac:dyDescent="0.4">
      <c r="A17" s="118" t="s">
        <v>26</v>
      </c>
      <c r="B17" s="119"/>
      <c r="C17" s="119"/>
      <c r="D17" s="119"/>
      <c r="E17" s="119"/>
      <c r="F17" s="119"/>
      <c r="G17" s="119"/>
      <c r="H17" s="119"/>
      <c r="I17" s="119"/>
      <c r="J17" s="120"/>
      <c r="K17" s="14"/>
      <c r="L17" s="105">
        <v>-3747</v>
      </c>
      <c r="M17" s="105"/>
      <c r="N17" s="9" t="s">
        <v>27</v>
      </c>
      <c r="O17" s="10"/>
    </row>
    <row r="18" spans="1:15" ht="15" customHeight="1" x14ac:dyDescent="0.4">
      <c r="A18" s="81" t="s">
        <v>28</v>
      </c>
      <c r="B18" s="82"/>
      <c r="C18" s="82"/>
      <c r="D18" s="82"/>
      <c r="E18" s="82"/>
      <c r="F18" s="82"/>
      <c r="G18" s="82"/>
      <c r="H18" s="82"/>
      <c r="I18" s="82"/>
      <c r="J18" s="82"/>
      <c r="K18" s="15"/>
      <c r="L18" s="83">
        <v>-3289</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-1.3</v>
      </c>
      <c r="N20" s="99"/>
      <c r="O20" s="13" t="s">
        <v>33</v>
      </c>
    </row>
    <row r="21" spans="1:15" ht="15" customHeight="1" x14ac:dyDescent="0.4">
      <c r="A21" s="52"/>
      <c r="B21" s="52"/>
      <c r="C21" s="52"/>
      <c r="D21" s="52"/>
      <c r="E21" s="52"/>
      <c r="F21" s="87"/>
      <c r="G21" s="100" t="s">
        <v>34</v>
      </c>
      <c r="H21" s="101"/>
      <c r="I21" s="101"/>
      <c r="J21" s="101"/>
      <c r="K21" s="101"/>
      <c r="L21" s="102"/>
      <c r="M21" s="103">
        <v>-1.6</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590</v>
      </c>
      <c r="B23" s="64"/>
      <c r="C23" s="64"/>
      <c r="D23" s="64"/>
      <c r="E23" s="64"/>
      <c r="F23" s="64"/>
      <c r="G23" s="64"/>
      <c r="H23" s="64"/>
      <c r="I23" s="64"/>
      <c r="J23" s="64"/>
      <c r="K23" s="64"/>
      <c r="L23" s="64"/>
      <c r="M23" s="64"/>
      <c r="N23" s="64"/>
      <c r="O23" s="65"/>
    </row>
    <row r="24" spans="1:15" ht="90" customHeight="1" x14ac:dyDescent="0.4">
      <c r="A24" s="63" t="s">
        <v>591</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592</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593</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4A00-000000000000}">
      <formula1>256</formula1>
    </dataValidation>
    <dataValidation type="textLength" operator="lessThanOrEqual" allowBlank="1" showInputMessage="1" showErrorMessage="1" sqref="A35:O35" xr:uid="{00000000-0002-0000-4A00-000001000000}">
      <formula1>100</formula1>
    </dataValidation>
    <dataValidation type="textLength" operator="lessThanOrEqual" allowBlank="1" showInputMessage="1" showErrorMessage="1" errorTitle="エラーメッセージ" error="255文字を超えています。_x000a_" sqref="A34:O34" xr:uid="{00000000-0002-0000-4A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594</v>
      </c>
      <c r="D4" s="133"/>
      <c r="E4" s="133"/>
      <c r="F4" s="133"/>
      <c r="G4" s="133"/>
      <c r="H4" s="110"/>
      <c r="I4" s="108" t="s">
        <v>4</v>
      </c>
      <c r="J4" s="133" t="s">
        <v>595</v>
      </c>
      <c r="K4" s="133"/>
      <c r="L4" s="133"/>
      <c r="M4" s="133"/>
      <c r="N4" s="133"/>
      <c r="O4" s="110"/>
    </row>
    <row r="5" spans="1:15" ht="15" customHeight="1" x14ac:dyDescent="0.4">
      <c r="A5" s="132"/>
      <c r="B5" s="132"/>
      <c r="C5" s="134" t="s">
        <v>37</v>
      </c>
      <c r="D5" s="134"/>
      <c r="E5" s="134"/>
      <c r="F5" s="134"/>
      <c r="G5" s="134"/>
      <c r="H5" s="135"/>
      <c r="I5" s="132"/>
      <c r="J5" s="134" t="s">
        <v>596</v>
      </c>
      <c r="K5" s="134"/>
      <c r="L5" s="134"/>
      <c r="M5" s="134"/>
      <c r="N5" s="134"/>
      <c r="O5" s="136"/>
    </row>
    <row r="6" spans="1:15" ht="15" customHeight="1" x14ac:dyDescent="0.4">
      <c r="A6" s="108" t="s">
        <v>8</v>
      </c>
      <c r="B6" s="108"/>
      <c r="C6" s="108"/>
      <c r="D6" s="108"/>
      <c r="E6" s="108"/>
      <c r="F6" s="108" t="s">
        <v>544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597</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4649</v>
      </c>
      <c r="M15" s="105"/>
      <c r="N15" s="9" t="s">
        <v>24</v>
      </c>
      <c r="O15" s="10"/>
    </row>
    <row r="16" spans="1:15" ht="15" customHeight="1" x14ac:dyDescent="0.4">
      <c r="A16" s="81" t="s">
        <v>25</v>
      </c>
      <c r="B16" s="82"/>
      <c r="C16" s="82"/>
      <c r="D16" s="82"/>
      <c r="E16" s="82"/>
      <c r="F16" s="82"/>
      <c r="G16" s="82"/>
      <c r="H16" s="82"/>
      <c r="I16" s="82"/>
      <c r="J16" s="82"/>
      <c r="K16" s="11"/>
      <c r="L16" s="83">
        <v>5173</v>
      </c>
      <c r="M16" s="83"/>
      <c r="N16" s="12" t="s">
        <v>24</v>
      </c>
      <c r="O16" s="13"/>
    </row>
    <row r="17" spans="1:15" ht="15" customHeight="1" x14ac:dyDescent="0.4">
      <c r="A17" s="118" t="s">
        <v>26</v>
      </c>
      <c r="B17" s="119"/>
      <c r="C17" s="119"/>
      <c r="D17" s="119"/>
      <c r="E17" s="119"/>
      <c r="F17" s="119"/>
      <c r="G17" s="119"/>
      <c r="H17" s="119"/>
      <c r="I17" s="119"/>
      <c r="J17" s="120"/>
      <c r="K17" s="14"/>
      <c r="L17" s="105">
        <v>4341</v>
      </c>
      <c r="M17" s="105"/>
      <c r="N17" s="9" t="s">
        <v>27</v>
      </c>
      <c r="O17" s="10"/>
    </row>
    <row r="18" spans="1:15" ht="15" customHeight="1" x14ac:dyDescent="0.4">
      <c r="A18" s="81" t="s">
        <v>28</v>
      </c>
      <c r="B18" s="82"/>
      <c r="C18" s="82"/>
      <c r="D18" s="82"/>
      <c r="E18" s="82"/>
      <c r="F18" s="82"/>
      <c r="G18" s="82"/>
      <c r="H18" s="82"/>
      <c r="I18" s="82"/>
      <c r="J18" s="82"/>
      <c r="K18" s="15"/>
      <c r="L18" s="83">
        <v>4830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598</v>
      </c>
      <c r="B23" s="64"/>
      <c r="C23" s="64"/>
      <c r="D23" s="64"/>
      <c r="E23" s="64"/>
      <c r="F23" s="64"/>
      <c r="G23" s="64"/>
      <c r="H23" s="64"/>
      <c r="I23" s="64"/>
      <c r="J23" s="64"/>
      <c r="K23" s="64"/>
      <c r="L23" s="64"/>
      <c r="M23" s="64"/>
      <c r="N23" s="64"/>
      <c r="O23" s="65"/>
    </row>
    <row r="24" spans="1:15" ht="90" customHeight="1" x14ac:dyDescent="0.4">
      <c r="A24" s="63" t="s">
        <v>599</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539</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600</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4B00-000000000000}">
      <formula1>256</formula1>
    </dataValidation>
    <dataValidation type="textLength" operator="lessThanOrEqual" allowBlank="1" showInputMessage="1" showErrorMessage="1" sqref="A35:O35" xr:uid="{00000000-0002-0000-4B00-000001000000}">
      <formula1>100</formula1>
    </dataValidation>
    <dataValidation type="textLength" operator="lessThanOrEqual" allowBlank="1" showInputMessage="1" showErrorMessage="1" errorTitle="エラーメッセージ" error="255文字を超えています。_x000a_" sqref="A34:O34" xr:uid="{00000000-0002-0000-4B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601</v>
      </c>
      <c r="D4" s="133"/>
      <c r="E4" s="133"/>
      <c r="F4" s="133"/>
      <c r="G4" s="133"/>
      <c r="H4" s="110"/>
      <c r="I4" s="108" t="s">
        <v>4</v>
      </c>
      <c r="J4" s="133" t="s">
        <v>602</v>
      </c>
      <c r="K4" s="133"/>
      <c r="L4" s="133"/>
      <c r="M4" s="133"/>
      <c r="N4" s="133"/>
      <c r="O4" s="110"/>
    </row>
    <row r="5" spans="1:15" ht="15" customHeight="1" x14ac:dyDescent="0.4">
      <c r="A5" s="132"/>
      <c r="B5" s="132"/>
      <c r="C5" s="134" t="s">
        <v>37</v>
      </c>
      <c r="D5" s="134"/>
      <c r="E5" s="134"/>
      <c r="F5" s="134"/>
      <c r="G5" s="134"/>
      <c r="H5" s="135"/>
      <c r="I5" s="132"/>
      <c r="J5" s="134" t="s">
        <v>603</v>
      </c>
      <c r="K5" s="134"/>
      <c r="L5" s="134"/>
      <c r="M5" s="134"/>
      <c r="N5" s="134"/>
      <c r="O5" s="136"/>
    </row>
    <row r="6" spans="1:15" ht="15" customHeight="1" x14ac:dyDescent="0.4">
      <c r="A6" s="108" t="s">
        <v>8</v>
      </c>
      <c r="B6" s="108"/>
      <c r="C6" s="108"/>
      <c r="D6" s="108"/>
      <c r="E6" s="108"/>
      <c r="F6" s="108" t="s">
        <v>604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605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90084</v>
      </c>
      <c r="M15" s="105"/>
      <c r="N15" s="9" t="s">
        <v>24</v>
      </c>
      <c r="O15" s="10"/>
    </row>
    <row r="16" spans="1:15" ht="15" customHeight="1" x14ac:dyDescent="0.4">
      <c r="A16" s="81" t="s">
        <v>25</v>
      </c>
      <c r="B16" s="82"/>
      <c r="C16" s="82"/>
      <c r="D16" s="82"/>
      <c r="E16" s="82"/>
      <c r="F16" s="82"/>
      <c r="G16" s="82"/>
      <c r="H16" s="82"/>
      <c r="I16" s="82"/>
      <c r="J16" s="82"/>
      <c r="K16" s="11"/>
      <c r="L16" s="83">
        <v>95837</v>
      </c>
      <c r="M16" s="83"/>
      <c r="N16" s="12" t="s">
        <v>24</v>
      </c>
      <c r="O16" s="13"/>
    </row>
    <row r="17" spans="1:15" ht="15" customHeight="1" x14ac:dyDescent="0.4">
      <c r="A17" s="118" t="s">
        <v>26</v>
      </c>
      <c r="B17" s="119"/>
      <c r="C17" s="119"/>
      <c r="D17" s="119"/>
      <c r="E17" s="119"/>
      <c r="F17" s="119"/>
      <c r="G17" s="119"/>
      <c r="H17" s="119"/>
      <c r="I17" s="119"/>
      <c r="J17" s="120"/>
      <c r="K17" s="14"/>
      <c r="L17" s="105">
        <v>86199</v>
      </c>
      <c r="M17" s="105"/>
      <c r="N17" s="9" t="s">
        <v>27</v>
      </c>
      <c r="O17" s="10"/>
    </row>
    <row r="18" spans="1:15" ht="15" customHeight="1" x14ac:dyDescent="0.4">
      <c r="A18" s="81" t="s">
        <v>28</v>
      </c>
      <c r="B18" s="82"/>
      <c r="C18" s="82"/>
      <c r="D18" s="82"/>
      <c r="E18" s="82"/>
      <c r="F18" s="82"/>
      <c r="G18" s="82"/>
      <c r="H18" s="82"/>
      <c r="I18" s="82"/>
      <c r="J18" s="82"/>
      <c r="K18" s="15"/>
      <c r="L18" s="83">
        <v>91704</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606</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607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90" customHeight="1" x14ac:dyDescent="0.4">
      <c r="A31" s="78" t="s">
        <v>608</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609</v>
      </c>
      <c r="B34" s="54"/>
      <c r="C34" s="54"/>
      <c r="D34" s="54"/>
      <c r="E34" s="54"/>
      <c r="F34" s="54"/>
      <c r="G34" s="54"/>
      <c r="H34" s="54"/>
      <c r="I34" s="54"/>
      <c r="J34" s="54"/>
      <c r="K34" s="54"/>
      <c r="L34" s="54"/>
      <c r="M34" s="54"/>
      <c r="N34" s="54"/>
      <c r="O34" s="55"/>
    </row>
    <row r="35" spans="1:15" ht="45" customHeight="1" x14ac:dyDescent="0.4">
      <c r="A35" s="56" t="s">
        <v>610</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4C00-000000000000}">
      <formula1>256</formula1>
    </dataValidation>
    <dataValidation type="textLength" operator="lessThanOrEqual" allowBlank="1" showInputMessage="1" showErrorMessage="1" sqref="A35:O35" xr:uid="{00000000-0002-0000-4C00-000001000000}">
      <formula1>100</formula1>
    </dataValidation>
    <dataValidation type="textLength" operator="lessThanOrEqual" allowBlank="1" showInputMessage="1" showErrorMessage="1" errorTitle="エラーメッセージ" error="255文字を超えています。_x000a_" sqref="A34:O34" xr:uid="{00000000-0002-0000-4C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611</v>
      </c>
      <c r="D4" s="133"/>
      <c r="E4" s="133"/>
      <c r="F4" s="133"/>
      <c r="G4" s="133"/>
      <c r="H4" s="110"/>
      <c r="I4" s="108" t="s">
        <v>4</v>
      </c>
      <c r="J4" s="133" t="s">
        <v>612</v>
      </c>
      <c r="K4" s="133"/>
      <c r="L4" s="133"/>
      <c r="M4" s="133"/>
      <c r="N4" s="133"/>
      <c r="O4" s="110"/>
    </row>
    <row r="5" spans="1:15" ht="15" customHeight="1" x14ac:dyDescent="0.4">
      <c r="A5" s="132"/>
      <c r="B5" s="132"/>
      <c r="C5" s="134" t="s">
        <v>613</v>
      </c>
      <c r="D5" s="134"/>
      <c r="E5" s="134"/>
      <c r="F5" s="134"/>
      <c r="G5" s="134"/>
      <c r="H5" s="135"/>
      <c r="I5" s="132"/>
      <c r="J5" s="134" t="s">
        <v>614</v>
      </c>
      <c r="K5" s="134"/>
      <c r="L5" s="134"/>
      <c r="M5" s="134"/>
      <c r="N5" s="134"/>
      <c r="O5" s="136"/>
    </row>
    <row r="6" spans="1:15" ht="15" customHeight="1" x14ac:dyDescent="0.4">
      <c r="A6" s="108" t="s">
        <v>8</v>
      </c>
      <c r="B6" s="108"/>
      <c r="C6" s="108"/>
      <c r="D6" s="108"/>
      <c r="E6" s="108"/>
      <c r="F6" s="108" t="s">
        <v>230</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615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8044</v>
      </c>
      <c r="M15" s="105"/>
      <c r="N15" s="9" t="s">
        <v>24</v>
      </c>
      <c r="O15" s="10"/>
    </row>
    <row r="16" spans="1:15" ht="15" customHeight="1" x14ac:dyDescent="0.4">
      <c r="A16" s="81" t="s">
        <v>25</v>
      </c>
      <c r="B16" s="82"/>
      <c r="C16" s="82"/>
      <c r="D16" s="82"/>
      <c r="E16" s="82"/>
      <c r="F16" s="82"/>
      <c r="G16" s="82"/>
      <c r="H16" s="82"/>
      <c r="I16" s="82"/>
      <c r="J16" s="82"/>
      <c r="K16" s="11"/>
      <c r="L16" s="83">
        <v>8804</v>
      </c>
      <c r="M16" s="83"/>
      <c r="N16" s="12" t="s">
        <v>24</v>
      </c>
      <c r="O16" s="13"/>
    </row>
    <row r="17" spans="1:15" ht="15" customHeight="1" x14ac:dyDescent="0.4">
      <c r="A17" s="118" t="s">
        <v>26</v>
      </c>
      <c r="B17" s="119"/>
      <c r="C17" s="119"/>
      <c r="D17" s="119"/>
      <c r="E17" s="119"/>
      <c r="F17" s="119"/>
      <c r="G17" s="119"/>
      <c r="H17" s="119"/>
      <c r="I17" s="119"/>
      <c r="J17" s="120"/>
      <c r="K17" s="14"/>
      <c r="L17" s="105">
        <v>12448</v>
      </c>
      <c r="M17" s="105"/>
      <c r="N17" s="9" t="s">
        <v>27</v>
      </c>
      <c r="O17" s="10"/>
    </row>
    <row r="18" spans="1:15" ht="15" customHeight="1" x14ac:dyDescent="0.4">
      <c r="A18" s="81" t="s">
        <v>28</v>
      </c>
      <c r="B18" s="82"/>
      <c r="C18" s="82"/>
      <c r="D18" s="82"/>
      <c r="E18" s="82"/>
      <c r="F18" s="82"/>
      <c r="G18" s="82"/>
      <c r="H18" s="82"/>
      <c r="I18" s="82"/>
      <c r="J18" s="82"/>
      <c r="K18" s="15"/>
      <c r="L18" s="83">
        <v>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1</v>
      </c>
      <c r="N20" s="99"/>
      <c r="O20" s="13" t="s">
        <v>33</v>
      </c>
    </row>
    <row r="21" spans="1:15" ht="15" customHeight="1" x14ac:dyDescent="0.4">
      <c r="A21" s="52"/>
      <c r="B21" s="52"/>
      <c r="C21" s="52"/>
      <c r="D21" s="52"/>
      <c r="E21" s="52"/>
      <c r="F21" s="87"/>
      <c r="G21" s="100" t="s">
        <v>34</v>
      </c>
      <c r="H21" s="101"/>
      <c r="I21" s="101"/>
      <c r="J21" s="101"/>
      <c r="K21" s="101"/>
      <c r="L21" s="102"/>
      <c r="M21" s="103">
        <v>100</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616</v>
      </c>
      <c r="B23" s="64"/>
      <c r="C23" s="64"/>
      <c r="D23" s="64"/>
      <c r="E23" s="64"/>
      <c r="F23" s="64"/>
      <c r="G23" s="64"/>
      <c r="H23" s="64"/>
      <c r="I23" s="64"/>
      <c r="J23" s="64"/>
      <c r="K23" s="64"/>
      <c r="L23" s="64"/>
      <c r="M23" s="64"/>
      <c r="N23" s="64"/>
      <c r="O23" s="65"/>
    </row>
    <row r="24" spans="1:15" ht="90" customHeight="1" x14ac:dyDescent="0.4">
      <c r="A24" s="63" t="s">
        <v>617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618</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90" customHeight="1" x14ac:dyDescent="0.4">
      <c r="A31" s="78" t="s">
        <v>619</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620</v>
      </c>
      <c r="B34" s="54"/>
      <c r="C34" s="54"/>
      <c r="D34" s="54"/>
      <c r="E34" s="54"/>
      <c r="F34" s="54"/>
      <c r="G34" s="54"/>
      <c r="H34" s="54"/>
      <c r="I34" s="54"/>
      <c r="J34" s="54"/>
      <c r="K34" s="54"/>
      <c r="L34" s="54"/>
      <c r="M34" s="54"/>
      <c r="N34" s="54"/>
      <c r="O34" s="55"/>
    </row>
    <row r="35" spans="1:15" ht="45" customHeight="1" x14ac:dyDescent="0.4">
      <c r="A35" s="56" t="s">
        <v>621</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4D00-000000000000}">
      <formula1>256</formula1>
    </dataValidation>
    <dataValidation type="textLength" operator="lessThanOrEqual" allowBlank="1" showInputMessage="1" showErrorMessage="1" sqref="A35:O35" xr:uid="{00000000-0002-0000-4D00-000001000000}">
      <formula1>100</formula1>
    </dataValidation>
    <dataValidation type="textLength" operator="lessThanOrEqual" allowBlank="1" showInputMessage="1" showErrorMessage="1" errorTitle="エラーメッセージ" error="255文字を超えています。_x000a_" sqref="A34:O34" xr:uid="{00000000-0002-0000-4D00-000002000000}">
      <formula1>256</formula1>
    </dataValidation>
  </dataValidations>
  <pageMargins left="0.70866141732283505" right="0.70866141732283505" top="0.74803149606299202" bottom="0.74803149606299202" header="0.31496062992126" footer="0.31496062992126"/>
  <pageSetup paperSize="9" scale="72" orientation="portrait" cellComments="atEnd"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622</v>
      </c>
      <c r="D4" s="133"/>
      <c r="E4" s="133"/>
      <c r="F4" s="133"/>
      <c r="G4" s="133"/>
      <c r="H4" s="110"/>
      <c r="I4" s="108" t="s">
        <v>4</v>
      </c>
      <c r="J4" s="133" t="s">
        <v>623</v>
      </c>
      <c r="K4" s="133"/>
      <c r="L4" s="133"/>
      <c r="M4" s="133"/>
      <c r="N4" s="133"/>
      <c r="O4" s="110"/>
    </row>
    <row r="5" spans="1:15" ht="15" customHeight="1" x14ac:dyDescent="0.4">
      <c r="A5" s="132"/>
      <c r="B5" s="132"/>
      <c r="C5" s="134" t="s">
        <v>37</v>
      </c>
      <c r="D5" s="134"/>
      <c r="E5" s="134"/>
      <c r="F5" s="134"/>
      <c r="G5" s="134"/>
      <c r="H5" s="135"/>
      <c r="I5" s="132"/>
      <c r="J5" s="134" t="s">
        <v>624</v>
      </c>
      <c r="K5" s="134"/>
      <c r="L5" s="134"/>
      <c r="M5" s="134"/>
      <c r="N5" s="134"/>
      <c r="O5" s="136"/>
    </row>
    <row r="6" spans="1:15" ht="15" customHeight="1" x14ac:dyDescent="0.4">
      <c r="A6" s="108" t="s">
        <v>8</v>
      </c>
      <c r="B6" s="108"/>
      <c r="C6" s="108"/>
      <c r="D6" s="108"/>
      <c r="E6" s="108"/>
      <c r="F6" s="108" t="s">
        <v>63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625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5715</v>
      </c>
      <c r="M15" s="105"/>
      <c r="N15" s="9" t="s">
        <v>24</v>
      </c>
      <c r="O15" s="10"/>
    </row>
    <row r="16" spans="1:15" ht="15" customHeight="1" x14ac:dyDescent="0.4">
      <c r="A16" s="81" t="s">
        <v>25</v>
      </c>
      <c r="B16" s="82"/>
      <c r="C16" s="82"/>
      <c r="D16" s="82"/>
      <c r="E16" s="82"/>
      <c r="F16" s="82"/>
      <c r="G16" s="82"/>
      <c r="H16" s="82"/>
      <c r="I16" s="82"/>
      <c r="J16" s="82"/>
      <c r="K16" s="11"/>
      <c r="L16" s="83">
        <v>6333</v>
      </c>
      <c r="M16" s="83"/>
      <c r="N16" s="12" t="s">
        <v>24</v>
      </c>
      <c r="O16" s="13"/>
    </row>
    <row r="17" spans="1:15" ht="15" customHeight="1" x14ac:dyDescent="0.4">
      <c r="A17" s="118" t="s">
        <v>26</v>
      </c>
      <c r="B17" s="119"/>
      <c r="C17" s="119"/>
      <c r="D17" s="119"/>
      <c r="E17" s="119"/>
      <c r="F17" s="119"/>
      <c r="G17" s="119"/>
      <c r="H17" s="119"/>
      <c r="I17" s="119"/>
      <c r="J17" s="120"/>
      <c r="K17" s="14"/>
      <c r="L17" s="105">
        <v>5656</v>
      </c>
      <c r="M17" s="105"/>
      <c r="N17" s="9" t="s">
        <v>27</v>
      </c>
      <c r="O17" s="10"/>
    </row>
    <row r="18" spans="1:15" ht="15" customHeight="1" x14ac:dyDescent="0.4">
      <c r="A18" s="81" t="s">
        <v>28</v>
      </c>
      <c r="B18" s="82"/>
      <c r="C18" s="82"/>
      <c r="D18" s="82"/>
      <c r="E18" s="82"/>
      <c r="F18" s="82"/>
      <c r="G18" s="82"/>
      <c r="H18" s="82"/>
      <c r="I18" s="82"/>
      <c r="J18" s="82"/>
      <c r="K18" s="15"/>
      <c r="L18" s="83">
        <v>6268</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626</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539</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627</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4E00-000000000000}">
      <formula1>256</formula1>
    </dataValidation>
    <dataValidation type="textLength" operator="lessThanOrEqual" allowBlank="1" showInputMessage="1" showErrorMessage="1" sqref="A35:O35" xr:uid="{00000000-0002-0000-4E00-000001000000}">
      <formula1>100</formula1>
    </dataValidation>
    <dataValidation type="textLength" operator="lessThanOrEqual" allowBlank="1" showInputMessage="1" showErrorMessage="1" errorTitle="エラーメッセージ" error="255文字を超えています。_x000a_" sqref="A34:O34" xr:uid="{00000000-0002-0000-4E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91</v>
      </c>
      <c r="D4" s="133"/>
      <c r="E4" s="133"/>
      <c r="F4" s="133"/>
      <c r="G4" s="133"/>
      <c r="H4" s="110"/>
      <c r="I4" s="108" t="s">
        <v>4</v>
      </c>
      <c r="J4" s="133" t="s">
        <v>92</v>
      </c>
      <c r="K4" s="133"/>
      <c r="L4" s="133"/>
      <c r="M4" s="133"/>
      <c r="N4" s="133"/>
      <c r="O4" s="110"/>
    </row>
    <row r="5" spans="1:15" ht="15" customHeight="1" x14ac:dyDescent="0.4">
      <c r="A5" s="132"/>
      <c r="B5" s="132"/>
      <c r="C5" s="134" t="s">
        <v>93</v>
      </c>
      <c r="D5" s="134"/>
      <c r="E5" s="134"/>
      <c r="F5" s="134"/>
      <c r="G5" s="134"/>
      <c r="H5" s="135"/>
      <c r="I5" s="132"/>
      <c r="J5" s="134" t="s">
        <v>94</v>
      </c>
      <c r="K5" s="134"/>
      <c r="L5" s="134"/>
      <c r="M5" s="134"/>
      <c r="N5" s="134"/>
      <c r="O5" s="136"/>
    </row>
    <row r="6" spans="1:15" ht="15" customHeight="1" x14ac:dyDescent="0.4">
      <c r="A6" s="108" t="s">
        <v>8</v>
      </c>
      <c r="B6" s="108"/>
      <c r="C6" s="108"/>
      <c r="D6" s="108"/>
      <c r="E6" s="108"/>
      <c r="F6" s="108" t="s">
        <v>95</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96</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827</v>
      </c>
      <c r="M15" s="105"/>
      <c r="N15" s="9" t="s">
        <v>24</v>
      </c>
      <c r="O15" s="10"/>
    </row>
    <row r="16" spans="1:15" ht="15" customHeight="1" x14ac:dyDescent="0.4">
      <c r="A16" s="81" t="s">
        <v>25</v>
      </c>
      <c r="B16" s="82"/>
      <c r="C16" s="82"/>
      <c r="D16" s="82"/>
      <c r="E16" s="82"/>
      <c r="F16" s="82"/>
      <c r="G16" s="82"/>
      <c r="H16" s="82"/>
      <c r="I16" s="82"/>
      <c r="J16" s="82"/>
      <c r="K16" s="11"/>
      <c r="L16" s="83">
        <v>841</v>
      </c>
      <c r="M16" s="83"/>
      <c r="N16" s="12" t="s">
        <v>24</v>
      </c>
      <c r="O16" s="13"/>
    </row>
    <row r="17" spans="1:15" ht="15" customHeight="1" x14ac:dyDescent="0.4">
      <c r="A17" s="118" t="s">
        <v>26</v>
      </c>
      <c r="B17" s="119"/>
      <c r="C17" s="119"/>
      <c r="D17" s="119"/>
      <c r="E17" s="119"/>
      <c r="F17" s="119"/>
      <c r="G17" s="119"/>
      <c r="H17" s="119"/>
      <c r="I17" s="119"/>
      <c r="J17" s="120"/>
      <c r="K17" s="14"/>
      <c r="L17" s="105">
        <v>802</v>
      </c>
      <c r="M17" s="105"/>
      <c r="N17" s="9" t="s">
        <v>27</v>
      </c>
      <c r="O17" s="10"/>
    </row>
    <row r="18" spans="1:15" ht="15" customHeight="1" x14ac:dyDescent="0.4">
      <c r="A18" s="81" t="s">
        <v>28</v>
      </c>
      <c r="B18" s="82"/>
      <c r="C18" s="82"/>
      <c r="D18" s="82"/>
      <c r="E18" s="82"/>
      <c r="F18" s="82"/>
      <c r="G18" s="82"/>
      <c r="H18" s="82"/>
      <c r="I18" s="82"/>
      <c r="J18" s="82"/>
      <c r="K18" s="15"/>
      <c r="L18" s="83">
        <v>816</v>
      </c>
      <c r="M18" s="83"/>
      <c r="N18" s="12" t="s">
        <v>27</v>
      </c>
      <c r="O18" s="13"/>
    </row>
    <row r="19" spans="1:15" ht="15" customHeight="1" x14ac:dyDescent="0.4">
      <c r="A19" s="59"/>
      <c r="B19" s="60"/>
      <c r="C19" s="60"/>
      <c r="D19" s="60"/>
      <c r="E19" s="60"/>
      <c r="F19" s="62"/>
      <c r="G19" s="88" t="s">
        <v>29</v>
      </c>
      <c r="H19" s="16" t="s">
        <v>13</v>
      </c>
      <c r="I19" s="90" t="s">
        <v>30</v>
      </c>
      <c r="J19" s="91"/>
      <c r="K19" s="91"/>
      <c r="L19" s="92"/>
      <c r="M19" s="93">
        <v>3.1</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97</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98</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0700-000000000000}">
      <formula1>256</formula1>
    </dataValidation>
    <dataValidation type="textLength" operator="lessThanOrEqual" allowBlank="1" showInputMessage="1" showErrorMessage="1" sqref="A35:O35" xr:uid="{00000000-0002-0000-0700-000001000000}">
      <formula1>100</formula1>
    </dataValidation>
    <dataValidation type="textLength" operator="lessThanOrEqual" allowBlank="1" showInputMessage="1" showErrorMessage="1" errorTitle="エラーメッセージ" error="255文字を超えています。_x000a_" sqref="A34:O34" xr:uid="{00000000-0002-0000-07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628</v>
      </c>
      <c r="D4" s="133"/>
      <c r="E4" s="133"/>
      <c r="F4" s="133"/>
      <c r="G4" s="133"/>
      <c r="H4" s="110"/>
      <c r="I4" s="108" t="s">
        <v>4</v>
      </c>
      <c r="J4" s="133" t="s">
        <v>629</v>
      </c>
      <c r="K4" s="133"/>
      <c r="L4" s="133"/>
      <c r="M4" s="133"/>
      <c r="N4" s="133"/>
      <c r="O4" s="110"/>
    </row>
    <row r="5" spans="1:15" ht="15" customHeight="1" x14ac:dyDescent="0.4">
      <c r="A5" s="132"/>
      <c r="B5" s="132"/>
      <c r="C5" s="134" t="s">
        <v>37</v>
      </c>
      <c r="D5" s="134"/>
      <c r="E5" s="134"/>
      <c r="F5" s="134"/>
      <c r="G5" s="134"/>
      <c r="H5" s="135"/>
      <c r="I5" s="132"/>
      <c r="J5" s="134" t="s">
        <v>630</v>
      </c>
      <c r="K5" s="134"/>
      <c r="L5" s="134"/>
      <c r="M5" s="134"/>
      <c r="N5" s="134"/>
      <c r="O5" s="136"/>
    </row>
    <row r="6" spans="1:15" ht="15" customHeight="1" x14ac:dyDescent="0.4">
      <c r="A6" s="108" t="s">
        <v>8</v>
      </c>
      <c r="B6" s="108"/>
      <c r="C6" s="108"/>
      <c r="D6" s="108"/>
      <c r="E6" s="108"/>
      <c r="F6" s="108" t="s">
        <v>544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631</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4306</v>
      </c>
      <c r="M15" s="105"/>
      <c r="N15" s="9" t="s">
        <v>24</v>
      </c>
      <c r="O15" s="10"/>
    </row>
    <row r="16" spans="1:15" ht="15" customHeight="1" x14ac:dyDescent="0.4">
      <c r="A16" s="81" t="s">
        <v>25</v>
      </c>
      <c r="B16" s="82"/>
      <c r="C16" s="82"/>
      <c r="D16" s="82"/>
      <c r="E16" s="82"/>
      <c r="F16" s="82"/>
      <c r="G16" s="82"/>
      <c r="H16" s="82"/>
      <c r="I16" s="82"/>
      <c r="J16" s="82"/>
      <c r="K16" s="11"/>
      <c r="L16" s="83">
        <v>4781</v>
      </c>
      <c r="M16" s="83"/>
      <c r="N16" s="12" t="s">
        <v>24</v>
      </c>
      <c r="O16" s="13"/>
    </row>
    <row r="17" spans="1:15" ht="15" customHeight="1" x14ac:dyDescent="0.4">
      <c r="A17" s="118" t="s">
        <v>26</v>
      </c>
      <c r="B17" s="119"/>
      <c r="C17" s="119"/>
      <c r="D17" s="119"/>
      <c r="E17" s="119"/>
      <c r="F17" s="119"/>
      <c r="G17" s="119"/>
      <c r="H17" s="119"/>
      <c r="I17" s="119"/>
      <c r="J17" s="120"/>
      <c r="K17" s="14"/>
      <c r="L17" s="105">
        <v>4220</v>
      </c>
      <c r="M17" s="105"/>
      <c r="N17" s="9" t="s">
        <v>27</v>
      </c>
      <c r="O17" s="10"/>
    </row>
    <row r="18" spans="1:15" ht="15" customHeight="1" x14ac:dyDescent="0.4">
      <c r="A18" s="81" t="s">
        <v>28</v>
      </c>
      <c r="B18" s="82"/>
      <c r="C18" s="82"/>
      <c r="D18" s="82"/>
      <c r="E18" s="82"/>
      <c r="F18" s="82"/>
      <c r="G18" s="82"/>
      <c r="H18" s="82"/>
      <c r="I18" s="82"/>
      <c r="J18" s="82"/>
      <c r="K18" s="15"/>
      <c r="L18" s="83">
        <v>4685</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632</v>
      </c>
      <c r="B23" s="64"/>
      <c r="C23" s="64"/>
      <c r="D23" s="64"/>
      <c r="E23" s="64"/>
      <c r="F23" s="64"/>
      <c r="G23" s="64"/>
      <c r="H23" s="64"/>
      <c r="I23" s="64"/>
      <c r="J23" s="64"/>
      <c r="K23" s="64"/>
      <c r="L23" s="64"/>
      <c r="M23" s="64"/>
      <c r="N23" s="64"/>
      <c r="O23" s="65"/>
    </row>
    <row r="24" spans="1:15" ht="90" customHeight="1" x14ac:dyDescent="0.4">
      <c r="A24" s="63" t="s">
        <v>633</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481</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634</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4F00-000000000000}">
      <formula1>256</formula1>
    </dataValidation>
    <dataValidation type="textLength" operator="lessThanOrEqual" allowBlank="1" showInputMessage="1" showErrorMessage="1" sqref="A35:O35" xr:uid="{00000000-0002-0000-4F00-000001000000}">
      <formula1>100</formula1>
    </dataValidation>
    <dataValidation type="textLength" operator="lessThanOrEqual" allowBlank="1" showInputMessage="1" showErrorMessage="1" errorTitle="エラーメッセージ" error="255文字を超えています。_x000a_" sqref="A34:O34" xr:uid="{00000000-0002-0000-4F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635</v>
      </c>
      <c r="D4" s="133"/>
      <c r="E4" s="133"/>
      <c r="F4" s="133"/>
      <c r="G4" s="133"/>
      <c r="H4" s="110"/>
      <c r="I4" s="108" t="s">
        <v>4</v>
      </c>
      <c r="J4" s="133" t="s">
        <v>636</v>
      </c>
      <c r="K4" s="133"/>
      <c r="L4" s="133"/>
      <c r="M4" s="133"/>
      <c r="N4" s="133"/>
      <c r="O4" s="110"/>
    </row>
    <row r="5" spans="1:15" ht="15" customHeight="1" x14ac:dyDescent="0.4">
      <c r="A5" s="132"/>
      <c r="B5" s="132"/>
      <c r="C5" s="134" t="s">
        <v>37</v>
      </c>
      <c r="D5" s="134"/>
      <c r="E5" s="134"/>
      <c r="F5" s="134"/>
      <c r="G5" s="134"/>
      <c r="H5" s="135"/>
      <c r="I5" s="132"/>
      <c r="J5" s="134" t="s">
        <v>637</v>
      </c>
      <c r="K5" s="134"/>
      <c r="L5" s="134"/>
      <c r="M5" s="134"/>
      <c r="N5" s="134"/>
      <c r="O5" s="136"/>
    </row>
    <row r="6" spans="1:15" ht="15" customHeight="1" x14ac:dyDescent="0.4">
      <c r="A6" s="108" t="s">
        <v>8</v>
      </c>
      <c r="B6" s="108"/>
      <c r="C6" s="108"/>
      <c r="D6" s="108"/>
      <c r="E6" s="108"/>
      <c r="F6" s="108" t="s">
        <v>638</v>
      </c>
      <c r="G6" s="108"/>
      <c r="H6" s="108"/>
      <c r="I6" s="108"/>
      <c r="J6" s="108"/>
      <c r="K6" s="108"/>
      <c r="L6" s="108"/>
      <c r="M6" s="108"/>
      <c r="N6" s="108"/>
      <c r="O6" s="108"/>
    </row>
    <row r="7" spans="1:15" ht="30" customHeight="1" x14ac:dyDescent="0.4">
      <c r="A7" s="108" t="s">
        <v>10</v>
      </c>
      <c r="B7" s="108"/>
      <c r="C7" s="108"/>
      <c r="D7" s="108"/>
      <c r="E7" s="108"/>
      <c r="F7" s="2"/>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639</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8409</v>
      </c>
      <c r="M15" s="105"/>
      <c r="N15" s="9" t="s">
        <v>24</v>
      </c>
      <c r="O15" s="10"/>
    </row>
    <row r="16" spans="1:15" ht="15" customHeight="1" x14ac:dyDescent="0.4">
      <c r="A16" s="81" t="s">
        <v>25</v>
      </c>
      <c r="B16" s="82"/>
      <c r="C16" s="82"/>
      <c r="D16" s="82"/>
      <c r="E16" s="82"/>
      <c r="F16" s="82"/>
      <c r="G16" s="82"/>
      <c r="H16" s="82"/>
      <c r="I16" s="82"/>
      <c r="J16" s="82"/>
      <c r="K16" s="11"/>
      <c r="L16" s="83">
        <v>8441</v>
      </c>
      <c r="M16" s="83"/>
      <c r="N16" s="12" t="s">
        <v>24</v>
      </c>
      <c r="O16" s="13"/>
    </row>
    <row r="17" spans="1:15" ht="15" customHeight="1" x14ac:dyDescent="0.4">
      <c r="A17" s="118" t="s">
        <v>26</v>
      </c>
      <c r="B17" s="119"/>
      <c r="C17" s="119"/>
      <c r="D17" s="119"/>
      <c r="E17" s="119"/>
      <c r="F17" s="119"/>
      <c r="G17" s="119"/>
      <c r="H17" s="119"/>
      <c r="I17" s="119"/>
      <c r="J17" s="120"/>
      <c r="K17" s="14"/>
      <c r="L17" s="105">
        <v>7570</v>
      </c>
      <c r="M17" s="105"/>
      <c r="N17" s="9" t="s">
        <v>27</v>
      </c>
      <c r="O17" s="10"/>
    </row>
    <row r="18" spans="1:15" ht="15" customHeight="1" x14ac:dyDescent="0.4">
      <c r="A18" s="81" t="s">
        <v>28</v>
      </c>
      <c r="B18" s="82"/>
      <c r="C18" s="82"/>
      <c r="D18" s="82"/>
      <c r="E18" s="82"/>
      <c r="F18" s="82"/>
      <c r="G18" s="82"/>
      <c r="H18" s="82"/>
      <c r="I18" s="82"/>
      <c r="J18" s="82"/>
      <c r="K18" s="15"/>
      <c r="L18" s="83">
        <v>7597</v>
      </c>
      <c r="M18" s="83"/>
      <c r="N18" s="12" t="s">
        <v>27</v>
      </c>
      <c r="O18" s="13"/>
    </row>
    <row r="19" spans="1:15" ht="15" customHeight="1" x14ac:dyDescent="0.4">
      <c r="A19" s="59"/>
      <c r="B19" s="60"/>
      <c r="C19" s="60"/>
      <c r="D19" s="60"/>
      <c r="E19" s="60"/>
      <c r="F19" s="62"/>
      <c r="G19" s="88" t="s">
        <v>29</v>
      </c>
      <c r="H19" s="16" t="s">
        <v>13</v>
      </c>
      <c r="I19" s="90" t="s">
        <v>30</v>
      </c>
      <c r="J19" s="91"/>
      <c r="K19" s="91"/>
      <c r="L19" s="92"/>
      <c r="M19" s="93">
        <v>10</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10</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640</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641</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5000-000000000000}">
      <formula1>256</formula1>
    </dataValidation>
    <dataValidation type="textLength" operator="lessThanOrEqual" allowBlank="1" showInputMessage="1" showErrorMessage="1" sqref="A35:O35" xr:uid="{00000000-0002-0000-5000-000001000000}">
      <formula1>100</formula1>
    </dataValidation>
    <dataValidation type="textLength" operator="lessThanOrEqual" allowBlank="1" showInputMessage="1" showErrorMessage="1" errorTitle="エラーメッセージ" error="255文字を超えています。_x000a_" sqref="A34:O34" xr:uid="{00000000-0002-0000-50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642</v>
      </c>
      <c r="D4" s="133"/>
      <c r="E4" s="133"/>
      <c r="F4" s="133"/>
      <c r="G4" s="133"/>
      <c r="H4" s="110"/>
      <c r="I4" s="108" t="s">
        <v>4</v>
      </c>
      <c r="J4" s="133" t="s">
        <v>643</v>
      </c>
      <c r="K4" s="133"/>
      <c r="L4" s="133"/>
      <c r="M4" s="133"/>
      <c r="N4" s="133"/>
      <c r="O4" s="110"/>
    </row>
    <row r="5" spans="1:15" ht="15" customHeight="1" x14ac:dyDescent="0.4">
      <c r="A5" s="132"/>
      <c r="B5" s="132"/>
      <c r="C5" s="134" t="s">
        <v>644</v>
      </c>
      <c r="D5" s="134"/>
      <c r="E5" s="134"/>
      <c r="F5" s="134"/>
      <c r="G5" s="134"/>
      <c r="H5" s="135"/>
      <c r="I5" s="132"/>
      <c r="J5" s="134" t="s">
        <v>645</v>
      </c>
      <c r="K5" s="134"/>
      <c r="L5" s="134"/>
      <c r="M5" s="134"/>
      <c r="N5" s="134"/>
      <c r="O5" s="136"/>
    </row>
    <row r="6" spans="1:15" ht="15" customHeight="1" x14ac:dyDescent="0.4">
      <c r="A6" s="108" t="s">
        <v>8</v>
      </c>
      <c r="B6" s="108"/>
      <c r="C6" s="108"/>
      <c r="D6" s="108"/>
      <c r="E6" s="108"/>
      <c r="F6" s="108" t="s">
        <v>646</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647</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153003</v>
      </c>
      <c r="M15" s="105"/>
      <c r="N15" s="9" t="s">
        <v>24</v>
      </c>
      <c r="O15" s="10"/>
    </row>
    <row r="16" spans="1:15" ht="15" customHeight="1" x14ac:dyDescent="0.4">
      <c r="A16" s="81" t="s">
        <v>25</v>
      </c>
      <c r="B16" s="82"/>
      <c r="C16" s="82"/>
      <c r="D16" s="82"/>
      <c r="E16" s="82"/>
      <c r="F16" s="82"/>
      <c r="G16" s="82"/>
      <c r="H16" s="82"/>
      <c r="I16" s="82"/>
      <c r="J16" s="82"/>
      <c r="K16" s="11"/>
      <c r="L16" s="83">
        <v>168145</v>
      </c>
      <c r="M16" s="83"/>
      <c r="N16" s="12" t="s">
        <v>24</v>
      </c>
      <c r="O16" s="13"/>
    </row>
    <row r="17" spans="1:15" ht="15" customHeight="1" x14ac:dyDescent="0.4">
      <c r="A17" s="118" t="s">
        <v>26</v>
      </c>
      <c r="B17" s="119"/>
      <c r="C17" s="119"/>
      <c r="D17" s="119"/>
      <c r="E17" s="119"/>
      <c r="F17" s="119"/>
      <c r="G17" s="119"/>
      <c r="H17" s="119"/>
      <c r="I17" s="119"/>
      <c r="J17" s="120"/>
      <c r="K17" s="14"/>
      <c r="L17" s="105">
        <v>148413</v>
      </c>
      <c r="M17" s="105"/>
      <c r="N17" s="9" t="s">
        <v>27</v>
      </c>
      <c r="O17" s="10"/>
    </row>
    <row r="18" spans="1:15" ht="15" customHeight="1" x14ac:dyDescent="0.4">
      <c r="A18" s="81" t="s">
        <v>28</v>
      </c>
      <c r="B18" s="82"/>
      <c r="C18" s="82"/>
      <c r="D18" s="82"/>
      <c r="E18" s="82"/>
      <c r="F18" s="82"/>
      <c r="G18" s="82"/>
      <c r="H18" s="82"/>
      <c r="I18" s="82"/>
      <c r="J18" s="82"/>
      <c r="K18" s="15"/>
      <c r="L18" s="83">
        <v>0</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648</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649</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5100-000000000000}">
      <formula1>256</formula1>
    </dataValidation>
    <dataValidation type="textLength" operator="lessThanOrEqual" allowBlank="1" showInputMessage="1" showErrorMessage="1" sqref="A35:O35" xr:uid="{00000000-0002-0000-5100-000001000000}">
      <formula1>100</formula1>
    </dataValidation>
    <dataValidation type="textLength" operator="lessThanOrEqual" allowBlank="1" showInputMessage="1" showErrorMessage="1" errorTitle="エラーメッセージ" error="255文字を超えています。_x000a_" sqref="A34:O34" xr:uid="{00000000-0002-0000-51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650</v>
      </c>
      <c r="D4" s="133"/>
      <c r="E4" s="133"/>
      <c r="F4" s="133"/>
      <c r="G4" s="133"/>
      <c r="H4" s="110"/>
      <c r="I4" s="108" t="s">
        <v>4</v>
      </c>
      <c r="J4" s="133" t="s">
        <v>651</v>
      </c>
      <c r="K4" s="133"/>
      <c r="L4" s="133"/>
      <c r="M4" s="133"/>
      <c r="N4" s="133"/>
      <c r="O4" s="110"/>
    </row>
    <row r="5" spans="1:15" ht="15" customHeight="1" x14ac:dyDescent="0.4">
      <c r="A5" s="132"/>
      <c r="B5" s="132"/>
      <c r="C5" s="134" t="s">
        <v>652</v>
      </c>
      <c r="D5" s="134"/>
      <c r="E5" s="134"/>
      <c r="F5" s="134"/>
      <c r="G5" s="134"/>
      <c r="H5" s="135"/>
      <c r="I5" s="132"/>
      <c r="J5" s="134" t="s">
        <v>653</v>
      </c>
      <c r="K5" s="134"/>
      <c r="L5" s="134"/>
      <c r="M5" s="134"/>
      <c r="N5" s="134"/>
      <c r="O5" s="136"/>
    </row>
    <row r="6" spans="1:15" ht="15" customHeight="1" x14ac:dyDescent="0.4">
      <c r="A6" s="108" t="s">
        <v>8</v>
      </c>
      <c r="B6" s="108"/>
      <c r="C6" s="108"/>
      <c r="D6" s="108"/>
      <c r="E6" s="108"/>
      <c r="F6" s="108" t="s">
        <v>654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655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3438</v>
      </c>
      <c r="M15" s="105"/>
      <c r="N15" s="9" t="s">
        <v>24</v>
      </c>
      <c r="O15" s="10"/>
    </row>
    <row r="16" spans="1:15" ht="15" customHeight="1" x14ac:dyDescent="0.4">
      <c r="A16" s="81" t="s">
        <v>25</v>
      </c>
      <c r="B16" s="82"/>
      <c r="C16" s="82"/>
      <c r="D16" s="82"/>
      <c r="E16" s="82"/>
      <c r="F16" s="82"/>
      <c r="G16" s="82"/>
      <c r="H16" s="82"/>
      <c r="I16" s="82"/>
      <c r="J16" s="82"/>
      <c r="K16" s="11"/>
      <c r="L16" s="83">
        <v>3880</v>
      </c>
      <c r="M16" s="83"/>
      <c r="N16" s="12" t="s">
        <v>24</v>
      </c>
      <c r="O16" s="13"/>
    </row>
    <row r="17" spans="1:15" ht="15" customHeight="1" x14ac:dyDescent="0.4">
      <c r="A17" s="118" t="s">
        <v>26</v>
      </c>
      <c r="B17" s="119"/>
      <c r="C17" s="119"/>
      <c r="D17" s="119"/>
      <c r="E17" s="119"/>
      <c r="F17" s="119"/>
      <c r="G17" s="119"/>
      <c r="H17" s="119"/>
      <c r="I17" s="119"/>
      <c r="J17" s="120"/>
      <c r="K17" s="14"/>
      <c r="L17" s="105">
        <v>3335</v>
      </c>
      <c r="M17" s="105"/>
      <c r="N17" s="9" t="s">
        <v>27</v>
      </c>
      <c r="O17" s="10"/>
    </row>
    <row r="18" spans="1:15" ht="15" customHeight="1" x14ac:dyDescent="0.4">
      <c r="A18" s="81" t="s">
        <v>28</v>
      </c>
      <c r="B18" s="82"/>
      <c r="C18" s="82"/>
      <c r="D18" s="82"/>
      <c r="E18" s="82"/>
      <c r="F18" s="82"/>
      <c r="G18" s="82"/>
      <c r="H18" s="82"/>
      <c r="I18" s="82"/>
      <c r="J18" s="82"/>
      <c r="K18" s="15"/>
      <c r="L18" s="83">
        <v>3764</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656</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657</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5200-000000000000}">
      <formula1>256</formula1>
    </dataValidation>
    <dataValidation type="textLength" operator="lessThanOrEqual" allowBlank="1" showInputMessage="1" showErrorMessage="1" sqref="A35:O35" xr:uid="{00000000-0002-0000-5200-000001000000}">
      <formula1>100</formula1>
    </dataValidation>
    <dataValidation type="textLength" operator="lessThanOrEqual" allowBlank="1" showInputMessage="1" showErrorMessage="1" errorTitle="エラーメッセージ" error="255文字を超えています。_x000a_" sqref="A34:O34" xr:uid="{00000000-0002-0000-52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658</v>
      </c>
      <c r="D4" s="133"/>
      <c r="E4" s="133"/>
      <c r="F4" s="133"/>
      <c r="G4" s="133"/>
      <c r="H4" s="110"/>
      <c r="I4" s="108" t="s">
        <v>4</v>
      </c>
      <c r="J4" s="133" t="s">
        <v>659</v>
      </c>
      <c r="K4" s="133"/>
      <c r="L4" s="133"/>
      <c r="M4" s="133"/>
      <c r="N4" s="133"/>
      <c r="O4" s="110"/>
    </row>
    <row r="5" spans="1:15" ht="15" customHeight="1" x14ac:dyDescent="0.4">
      <c r="A5" s="132"/>
      <c r="B5" s="132"/>
      <c r="C5" s="134" t="s">
        <v>660</v>
      </c>
      <c r="D5" s="134"/>
      <c r="E5" s="134"/>
      <c r="F5" s="134"/>
      <c r="G5" s="134"/>
      <c r="H5" s="135"/>
      <c r="I5" s="132"/>
      <c r="J5" s="134" t="s">
        <v>661</v>
      </c>
      <c r="K5" s="134"/>
      <c r="L5" s="134"/>
      <c r="M5" s="134"/>
      <c r="N5" s="134"/>
      <c r="O5" s="136"/>
    </row>
    <row r="6" spans="1:15" ht="15" customHeight="1" x14ac:dyDescent="0.4">
      <c r="A6" s="108" t="s">
        <v>8</v>
      </c>
      <c r="B6" s="108"/>
      <c r="C6" s="108"/>
      <c r="D6" s="108"/>
      <c r="E6" s="108"/>
      <c r="F6" s="108" t="s">
        <v>654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662</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3288</v>
      </c>
      <c r="M15" s="105"/>
      <c r="N15" s="9" t="s">
        <v>24</v>
      </c>
      <c r="O15" s="10"/>
    </row>
    <row r="16" spans="1:15" ht="15" customHeight="1" x14ac:dyDescent="0.4">
      <c r="A16" s="81" t="s">
        <v>25</v>
      </c>
      <c r="B16" s="82"/>
      <c r="C16" s="82"/>
      <c r="D16" s="82"/>
      <c r="E16" s="82"/>
      <c r="F16" s="82"/>
      <c r="G16" s="82"/>
      <c r="H16" s="82"/>
      <c r="I16" s="82"/>
      <c r="J16" s="82"/>
      <c r="K16" s="11"/>
      <c r="L16" s="83">
        <v>3656</v>
      </c>
      <c r="M16" s="83"/>
      <c r="N16" s="12" t="s">
        <v>24</v>
      </c>
      <c r="O16" s="13"/>
    </row>
    <row r="17" spans="1:15" ht="15" customHeight="1" x14ac:dyDescent="0.4">
      <c r="A17" s="118" t="s">
        <v>26</v>
      </c>
      <c r="B17" s="119"/>
      <c r="C17" s="119"/>
      <c r="D17" s="119"/>
      <c r="E17" s="119"/>
      <c r="F17" s="119"/>
      <c r="G17" s="119"/>
      <c r="H17" s="119"/>
      <c r="I17" s="119"/>
      <c r="J17" s="120"/>
      <c r="K17" s="14"/>
      <c r="L17" s="105">
        <v>3189</v>
      </c>
      <c r="M17" s="105"/>
      <c r="N17" s="9" t="s">
        <v>27</v>
      </c>
      <c r="O17" s="10"/>
    </row>
    <row r="18" spans="1:15" ht="15" customHeight="1" x14ac:dyDescent="0.4">
      <c r="A18" s="81" t="s">
        <v>28</v>
      </c>
      <c r="B18" s="82"/>
      <c r="C18" s="82"/>
      <c r="D18" s="82"/>
      <c r="E18" s="82"/>
      <c r="F18" s="82"/>
      <c r="G18" s="82"/>
      <c r="H18" s="82"/>
      <c r="I18" s="82"/>
      <c r="J18" s="82"/>
      <c r="K18" s="15"/>
      <c r="L18" s="83">
        <v>3546</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663</v>
      </c>
      <c r="B23" s="64"/>
      <c r="C23" s="64"/>
      <c r="D23" s="64"/>
      <c r="E23" s="64"/>
      <c r="F23" s="64"/>
      <c r="G23" s="64"/>
      <c r="H23" s="64"/>
      <c r="I23" s="64"/>
      <c r="J23" s="64"/>
      <c r="K23" s="64"/>
      <c r="L23" s="64"/>
      <c r="M23" s="64"/>
      <c r="N23" s="64"/>
      <c r="O23" s="65"/>
    </row>
    <row r="24" spans="1:15" ht="90" customHeight="1" x14ac:dyDescent="0.4">
      <c r="A24" s="63" t="s">
        <v>664</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665</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5300-000000000000}">
      <formula1>256</formula1>
    </dataValidation>
    <dataValidation type="textLength" operator="lessThanOrEqual" allowBlank="1" showInputMessage="1" showErrorMessage="1" sqref="A35:O35" xr:uid="{00000000-0002-0000-5300-000001000000}">
      <formula1>100</formula1>
    </dataValidation>
    <dataValidation type="textLength" operator="lessThanOrEqual" allowBlank="1" showInputMessage="1" showErrorMessage="1" errorTitle="エラーメッセージ" error="255文字を超えています。_x000a_" sqref="A34:O34" xr:uid="{00000000-0002-0000-53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666</v>
      </c>
      <c r="D4" s="133"/>
      <c r="E4" s="133"/>
      <c r="F4" s="133"/>
      <c r="G4" s="133"/>
      <c r="H4" s="110"/>
      <c r="I4" s="108" t="s">
        <v>4</v>
      </c>
      <c r="J4" s="133" t="s">
        <v>667</v>
      </c>
      <c r="K4" s="133"/>
      <c r="L4" s="133"/>
      <c r="M4" s="133"/>
      <c r="N4" s="133"/>
      <c r="O4" s="110"/>
    </row>
    <row r="5" spans="1:15" ht="15" customHeight="1" x14ac:dyDescent="0.4">
      <c r="A5" s="132"/>
      <c r="B5" s="132"/>
      <c r="C5" s="134" t="s">
        <v>37</v>
      </c>
      <c r="D5" s="134"/>
      <c r="E5" s="134"/>
      <c r="F5" s="134"/>
      <c r="G5" s="134"/>
      <c r="H5" s="135"/>
      <c r="I5" s="132"/>
      <c r="J5" s="134" t="s">
        <v>668</v>
      </c>
      <c r="K5" s="134"/>
      <c r="L5" s="134"/>
      <c r="M5" s="134"/>
      <c r="N5" s="134"/>
      <c r="O5" s="136"/>
    </row>
    <row r="6" spans="1:15" ht="15" customHeight="1" x14ac:dyDescent="0.4">
      <c r="A6" s="108" t="s">
        <v>8</v>
      </c>
      <c r="B6" s="108"/>
      <c r="C6" s="108"/>
      <c r="D6" s="108"/>
      <c r="E6" s="108"/>
      <c r="F6" s="108" t="s">
        <v>344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669</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3660</v>
      </c>
      <c r="M15" s="105"/>
      <c r="N15" s="9" t="s">
        <v>24</v>
      </c>
      <c r="O15" s="10"/>
    </row>
    <row r="16" spans="1:15" ht="15" customHeight="1" x14ac:dyDescent="0.4">
      <c r="A16" s="81" t="s">
        <v>25</v>
      </c>
      <c r="B16" s="82"/>
      <c r="C16" s="82"/>
      <c r="D16" s="82"/>
      <c r="E16" s="82"/>
      <c r="F16" s="82"/>
      <c r="G16" s="82"/>
      <c r="H16" s="82"/>
      <c r="I16" s="82"/>
      <c r="J16" s="82"/>
      <c r="K16" s="11"/>
      <c r="L16" s="83">
        <v>4027</v>
      </c>
      <c r="M16" s="83"/>
      <c r="N16" s="12" t="s">
        <v>24</v>
      </c>
      <c r="O16" s="13"/>
    </row>
    <row r="17" spans="1:15" ht="15" customHeight="1" x14ac:dyDescent="0.4">
      <c r="A17" s="118" t="s">
        <v>26</v>
      </c>
      <c r="B17" s="119"/>
      <c r="C17" s="119"/>
      <c r="D17" s="119"/>
      <c r="E17" s="119"/>
      <c r="F17" s="119"/>
      <c r="G17" s="119"/>
      <c r="H17" s="119"/>
      <c r="I17" s="119"/>
      <c r="J17" s="120"/>
      <c r="K17" s="14"/>
      <c r="L17" s="105">
        <v>3550</v>
      </c>
      <c r="M17" s="105"/>
      <c r="N17" s="9" t="s">
        <v>27</v>
      </c>
      <c r="O17" s="10"/>
    </row>
    <row r="18" spans="1:15" ht="15" customHeight="1" x14ac:dyDescent="0.4">
      <c r="A18" s="81" t="s">
        <v>28</v>
      </c>
      <c r="B18" s="82"/>
      <c r="C18" s="82"/>
      <c r="D18" s="82"/>
      <c r="E18" s="82"/>
      <c r="F18" s="82"/>
      <c r="G18" s="82"/>
      <c r="H18" s="82"/>
      <c r="I18" s="82"/>
      <c r="J18" s="82"/>
      <c r="K18" s="15"/>
      <c r="L18" s="83">
        <v>3910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3.1</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670</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671</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672</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5400-000000000000}">
      <formula1>256</formula1>
    </dataValidation>
    <dataValidation type="textLength" operator="lessThanOrEqual" allowBlank="1" showInputMessage="1" showErrorMessage="1" sqref="A35:O35" xr:uid="{00000000-0002-0000-5400-000001000000}">
      <formula1>100</formula1>
    </dataValidation>
    <dataValidation type="textLength" operator="lessThanOrEqual" allowBlank="1" showInputMessage="1" showErrorMessage="1" errorTitle="エラーメッセージ" error="255文字を超えています。_x000a_" sqref="A34:O34" xr:uid="{00000000-0002-0000-54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673</v>
      </c>
      <c r="D4" s="133"/>
      <c r="E4" s="133"/>
      <c r="F4" s="133"/>
      <c r="G4" s="133"/>
      <c r="H4" s="110"/>
      <c r="I4" s="108" t="s">
        <v>4</v>
      </c>
      <c r="J4" s="133" t="s">
        <v>674</v>
      </c>
      <c r="K4" s="133"/>
      <c r="L4" s="133"/>
      <c r="M4" s="133"/>
      <c r="N4" s="133"/>
      <c r="O4" s="110"/>
    </row>
    <row r="5" spans="1:15" ht="15" customHeight="1" x14ac:dyDescent="0.4">
      <c r="A5" s="132"/>
      <c r="B5" s="132"/>
      <c r="C5" s="134" t="s">
        <v>37</v>
      </c>
      <c r="D5" s="134"/>
      <c r="E5" s="134"/>
      <c r="F5" s="134"/>
      <c r="G5" s="134"/>
      <c r="H5" s="135"/>
      <c r="I5" s="132"/>
      <c r="J5" s="134" t="s">
        <v>675</v>
      </c>
      <c r="K5" s="134"/>
      <c r="L5" s="134"/>
      <c r="M5" s="134"/>
      <c r="N5" s="134"/>
      <c r="O5" s="136"/>
    </row>
    <row r="6" spans="1:15" ht="15" customHeight="1" x14ac:dyDescent="0.4">
      <c r="A6" s="108" t="s">
        <v>8</v>
      </c>
      <c r="B6" s="108"/>
      <c r="C6" s="108"/>
      <c r="D6" s="108"/>
      <c r="E6" s="108"/>
      <c r="F6" s="108" t="s">
        <v>544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676</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4823</v>
      </c>
      <c r="M15" s="105"/>
      <c r="N15" s="9" t="s">
        <v>24</v>
      </c>
      <c r="O15" s="10"/>
    </row>
    <row r="16" spans="1:15" ht="15" customHeight="1" x14ac:dyDescent="0.4">
      <c r="A16" s="81" t="s">
        <v>25</v>
      </c>
      <c r="B16" s="82"/>
      <c r="C16" s="82"/>
      <c r="D16" s="82"/>
      <c r="E16" s="82"/>
      <c r="F16" s="82"/>
      <c r="G16" s="82"/>
      <c r="H16" s="82"/>
      <c r="I16" s="82"/>
      <c r="J16" s="82"/>
      <c r="K16" s="11"/>
      <c r="L16" s="83">
        <v>5288</v>
      </c>
      <c r="M16" s="83"/>
      <c r="N16" s="12" t="s">
        <v>24</v>
      </c>
      <c r="O16" s="13"/>
    </row>
    <row r="17" spans="1:15" ht="15" customHeight="1" x14ac:dyDescent="0.4">
      <c r="A17" s="118" t="s">
        <v>26</v>
      </c>
      <c r="B17" s="119"/>
      <c r="C17" s="119"/>
      <c r="D17" s="119"/>
      <c r="E17" s="119"/>
      <c r="F17" s="119"/>
      <c r="G17" s="119"/>
      <c r="H17" s="119"/>
      <c r="I17" s="119"/>
      <c r="J17" s="120"/>
      <c r="K17" s="14"/>
      <c r="L17" s="105">
        <v>4680</v>
      </c>
      <c r="M17" s="105"/>
      <c r="N17" s="9" t="s">
        <v>27</v>
      </c>
      <c r="O17" s="10"/>
    </row>
    <row r="18" spans="1:15" ht="15" customHeight="1" x14ac:dyDescent="0.4">
      <c r="A18" s="81" t="s">
        <v>28</v>
      </c>
      <c r="B18" s="82"/>
      <c r="C18" s="82"/>
      <c r="D18" s="82"/>
      <c r="E18" s="82"/>
      <c r="F18" s="82"/>
      <c r="G18" s="82"/>
      <c r="H18" s="82"/>
      <c r="I18" s="82"/>
      <c r="J18" s="82"/>
      <c r="K18" s="15"/>
      <c r="L18" s="83">
        <v>5131</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677</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678</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679</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5500-000000000000}">
      <formula1>256</formula1>
    </dataValidation>
    <dataValidation type="textLength" operator="lessThanOrEqual" allowBlank="1" showInputMessage="1" showErrorMessage="1" sqref="A35:O35" xr:uid="{00000000-0002-0000-5500-000001000000}">
      <formula1>100</formula1>
    </dataValidation>
    <dataValidation type="textLength" operator="lessThanOrEqual" allowBlank="1" showInputMessage="1" showErrorMessage="1" errorTitle="エラーメッセージ" error="255文字を超えています。_x000a_" sqref="A34:O34" xr:uid="{00000000-0002-0000-55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680</v>
      </c>
      <c r="D4" s="133"/>
      <c r="E4" s="133"/>
      <c r="F4" s="133"/>
      <c r="G4" s="133"/>
      <c r="H4" s="110"/>
      <c r="I4" s="108" t="s">
        <v>4</v>
      </c>
      <c r="J4" s="133" t="s">
        <v>681</v>
      </c>
      <c r="K4" s="133"/>
      <c r="L4" s="133"/>
      <c r="M4" s="133"/>
      <c r="N4" s="133"/>
      <c r="O4" s="110"/>
    </row>
    <row r="5" spans="1:15" ht="15" customHeight="1" x14ac:dyDescent="0.4">
      <c r="A5" s="132"/>
      <c r="B5" s="132"/>
      <c r="C5" s="134" t="s">
        <v>37</v>
      </c>
      <c r="D5" s="134"/>
      <c r="E5" s="134"/>
      <c r="F5" s="134"/>
      <c r="G5" s="134"/>
      <c r="H5" s="135"/>
      <c r="I5" s="132"/>
      <c r="J5" s="134" t="s">
        <v>682</v>
      </c>
      <c r="K5" s="134"/>
      <c r="L5" s="134"/>
      <c r="M5" s="134"/>
      <c r="N5" s="134"/>
      <c r="O5" s="136"/>
    </row>
    <row r="6" spans="1:15" ht="15" customHeight="1" x14ac:dyDescent="0.4">
      <c r="A6" s="108" t="s">
        <v>8</v>
      </c>
      <c r="B6" s="108"/>
      <c r="C6" s="108"/>
      <c r="D6" s="108"/>
      <c r="E6" s="108"/>
      <c r="F6" s="108" t="s">
        <v>258</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t="s">
        <v>13</v>
      </c>
      <c r="G9" s="113" t="s">
        <v>14</v>
      </c>
      <c r="H9" s="113"/>
      <c r="I9" s="113"/>
      <c r="J9" s="113"/>
      <c r="K9" s="113"/>
      <c r="L9" s="113"/>
      <c r="M9" s="113"/>
      <c r="N9" s="113"/>
      <c r="O9" s="113"/>
    </row>
    <row r="10" spans="1:15" ht="120" customHeight="1" x14ac:dyDescent="0.4">
      <c r="A10" s="108" t="s">
        <v>15</v>
      </c>
      <c r="B10" s="108"/>
      <c r="C10" s="108"/>
      <c r="D10" s="108"/>
      <c r="E10" s="108"/>
      <c r="F10" s="114" t="s">
        <v>683</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349006</v>
      </c>
      <c r="M15" s="105"/>
      <c r="N15" s="9" t="s">
        <v>24</v>
      </c>
      <c r="O15" s="10"/>
    </row>
    <row r="16" spans="1:15" ht="15" customHeight="1" x14ac:dyDescent="0.4">
      <c r="A16" s="81" t="s">
        <v>25</v>
      </c>
      <c r="B16" s="82"/>
      <c r="C16" s="82"/>
      <c r="D16" s="82"/>
      <c r="E16" s="82"/>
      <c r="F16" s="82"/>
      <c r="G16" s="82"/>
      <c r="H16" s="82"/>
      <c r="I16" s="82"/>
      <c r="J16" s="82"/>
      <c r="K16" s="11"/>
      <c r="L16" s="83">
        <v>382796</v>
      </c>
      <c r="M16" s="83"/>
      <c r="N16" s="12" t="s">
        <v>24</v>
      </c>
      <c r="O16" s="13"/>
    </row>
    <row r="17" spans="1:15" ht="15" customHeight="1" x14ac:dyDescent="0.4">
      <c r="A17" s="118" t="s">
        <v>26</v>
      </c>
      <c r="B17" s="119"/>
      <c r="C17" s="119"/>
      <c r="D17" s="119"/>
      <c r="E17" s="119"/>
      <c r="F17" s="119"/>
      <c r="G17" s="119"/>
      <c r="H17" s="119"/>
      <c r="I17" s="119"/>
      <c r="J17" s="120"/>
      <c r="K17" s="14"/>
      <c r="L17" s="105">
        <v>338536</v>
      </c>
      <c r="M17" s="105"/>
      <c r="N17" s="9" t="s">
        <v>27</v>
      </c>
      <c r="O17" s="10"/>
    </row>
    <row r="18" spans="1:15" ht="15" customHeight="1" x14ac:dyDescent="0.4">
      <c r="A18" s="81" t="s">
        <v>28</v>
      </c>
      <c r="B18" s="82"/>
      <c r="C18" s="82"/>
      <c r="D18" s="82"/>
      <c r="E18" s="82"/>
      <c r="F18" s="82"/>
      <c r="G18" s="82"/>
      <c r="H18" s="82"/>
      <c r="I18" s="82"/>
      <c r="J18" s="82"/>
      <c r="K18" s="15"/>
      <c r="L18" s="83">
        <v>371313</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684</v>
      </c>
      <c r="B23" s="64"/>
      <c r="C23" s="64"/>
      <c r="D23" s="64"/>
      <c r="E23" s="64"/>
      <c r="F23" s="64"/>
      <c r="G23" s="64"/>
      <c r="H23" s="64"/>
      <c r="I23" s="64"/>
      <c r="J23" s="64"/>
      <c r="K23" s="64"/>
      <c r="L23" s="64"/>
      <c r="M23" s="64"/>
      <c r="N23" s="64"/>
      <c r="O23" s="65"/>
    </row>
    <row r="24" spans="1:15" ht="90" customHeight="1" x14ac:dyDescent="0.4">
      <c r="A24" s="63" t="s">
        <v>685</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686</v>
      </c>
      <c r="B34" s="54"/>
      <c r="C34" s="54"/>
      <c r="D34" s="54"/>
      <c r="E34" s="54"/>
      <c r="F34" s="54"/>
      <c r="G34" s="54"/>
      <c r="H34" s="54"/>
      <c r="I34" s="54"/>
      <c r="J34" s="54"/>
      <c r="K34" s="54"/>
      <c r="L34" s="54"/>
      <c r="M34" s="54"/>
      <c r="N34" s="54"/>
      <c r="O34" s="55"/>
    </row>
    <row r="35" spans="1:15" ht="45" customHeight="1" x14ac:dyDescent="0.4">
      <c r="A35" s="56" t="s">
        <v>687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5600-000000000000}">
      <formula1>256</formula1>
    </dataValidation>
    <dataValidation type="textLength" operator="lessThanOrEqual" allowBlank="1" showInputMessage="1" showErrorMessage="1" sqref="A35:O35" xr:uid="{00000000-0002-0000-5600-000001000000}">
      <formula1>100</formula1>
    </dataValidation>
    <dataValidation type="textLength" operator="lessThanOrEqual" allowBlank="1" showInputMessage="1" showErrorMessage="1" errorTitle="エラーメッセージ" error="255文字を超えています。_x000a_" sqref="A34:O34" xr:uid="{00000000-0002-0000-5600-000002000000}">
      <formula1>256</formula1>
    </dataValidation>
  </dataValidations>
  <pageMargins left="0.70866141732283505" right="0.70866141732283505" top="0.74803149606299202" bottom="0.74803149606299202" header="0.31496062992126" footer="0.31496062992126"/>
  <pageSetup paperSize="9" scale="78" orientation="portrait" cellComments="atEnd"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688</v>
      </c>
      <c r="D4" s="133"/>
      <c r="E4" s="133"/>
      <c r="F4" s="133"/>
      <c r="G4" s="133"/>
      <c r="H4" s="110"/>
      <c r="I4" s="108" t="s">
        <v>4</v>
      </c>
      <c r="J4" s="133" t="s">
        <v>689</v>
      </c>
      <c r="K4" s="133"/>
      <c r="L4" s="133"/>
      <c r="M4" s="133"/>
      <c r="N4" s="133"/>
      <c r="O4" s="110"/>
    </row>
    <row r="5" spans="1:15" ht="15" customHeight="1" x14ac:dyDescent="0.4">
      <c r="A5" s="132"/>
      <c r="B5" s="132"/>
      <c r="C5" s="134" t="s">
        <v>690</v>
      </c>
      <c r="D5" s="134"/>
      <c r="E5" s="134"/>
      <c r="F5" s="134"/>
      <c r="G5" s="134"/>
      <c r="H5" s="135"/>
      <c r="I5" s="132"/>
      <c r="J5" s="134" t="s">
        <v>691</v>
      </c>
      <c r="K5" s="134"/>
      <c r="L5" s="134"/>
      <c r="M5" s="134"/>
      <c r="N5" s="134"/>
      <c r="O5" s="136"/>
    </row>
    <row r="6" spans="1:15" ht="15" customHeight="1" x14ac:dyDescent="0.4">
      <c r="A6" s="108" t="s">
        <v>8</v>
      </c>
      <c r="B6" s="108"/>
      <c r="C6" s="108"/>
      <c r="D6" s="108"/>
      <c r="E6" s="108"/>
      <c r="F6" s="108" t="s">
        <v>63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692</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3550</v>
      </c>
      <c r="M15" s="105"/>
      <c r="N15" s="9" t="s">
        <v>24</v>
      </c>
      <c r="O15" s="10"/>
    </row>
    <row r="16" spans="1:15" ht="15" customHeight="1" x14ac:dyDescent="0.4">
      <c r="A16" s="81" t="s">
        <v>25</v>
      </c>
      <c r="B16" s="82"/>
      <c r="C16" s="82"/>
      <c r="D16" s="82"/>
      <c r="E16" s="82"/>
      <c r="F16" s="82"/>
      <c r="G16" s="82"/>
      <c r="H16" s="82"/>
      <c r="I16" s="82"/>
      <c r="J16" s="82"/>
      <c r="K16" s="11"/>
      <c r="L16" s="83">
        <v>3924</v>
      </c>
      <c r="M16" s="83"/>
      <c r="N16" s="12" t="s">
        <v>24</v>
      </c>
      <c r="O16" s="13"/>
    </row>
    <row r="17" spans="1:15" ht="15" customHeight="1" x14ac:dyDescent="0.4">
      <c r="A17" s="118" t="s">
        <v>26</v>
      </c>
      <c r="B17" s="119"/>
      <c r="C17" s="119"/>
      <c r="D17" s="119"/>
      <c r="E17" s="119"/>
      <c r="F17" s="119"/>
      <c r="G17" s="119"/>
      <c r="H17" s="119"/>
      <c r="I17" s="119"/>
      <c r="J17" s="120"/>
      <c r="K17" s="14"/>
      <c r="L17" s="105">
        <v>3473</v>
      </c>
      <c r="M17" s="105"/>
      <c r="N17" s="9" t="s">
        <v>27</v>
      </c>
      <c r="O17" s="10"/>
    </row>
    <row r="18" spans="1:15" ht="15" customHeight="1" x14ac:dyDescent="0.4">
      <c r="A18" s="81" t="s">
        <v>28</v>
      </c>
      <c r="B18" s="82"/>
      <c r="C18" s="82"/>
      <c r="D18" s="82"/>
      <c r="E18" s="82"/>
      <c r="F18" s="82"/>
      <c r="G18" s="82"/>
      <c r="H18" s="82"/>
      <c r="I18" s="82"/>
      <c r="J18" s="82"/>
      <c r="K18" s="15"/>
      <c r="L18" s="83">
        <v>3843</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693</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694</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5700-000000000000}">
      <formula1>256</formula1>
    </dataValidation>
    <dataValidation type="textLength" operator="lessThanOrEqual" allowBlank="1" showInputMessage="1" showErrorMessage="1" sqref="A35:O35" xr:uid="{00000000-0002-0000-5700-000001000000}">
      <formula1>100</formula1>
    </dataValidation>
    <dataValidation type="textLength" operator="lessThanOrEqual" allowBlank="1" showInputMessage="1" showErrorMessage="1" errorTitle="エラーメッセージ" error="255文字を超えています。_x000a_" sqref="A34:O34" xr:uid="{00000000-0002-0000-57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695</v>
      </c>
      <c r="D4" s="133"/>
      <c r="E4" s="133"/>
      <c r="F4" s="133"/>
      <c r="G4" s="133"/>
      <c r="H4" s="110"/>
      <c r="I4" s="108" t="s">
        <v>4</v>
      </c>
      <c r="J4" s="133" t="s">
        <v>696</v>
      </c>
      <c r="K4" s="133"/>
      <c r="L4" s="133"/>
      <c r="M4" s="133"/>
      <c r="N4" s="133"/>
      <c r="O4" s="110"/>
    </row>
    <row r="5" spans="1:15" ht="15" customHeight="1" x14ac:dyDescent="0.4">
      <c r="A5" s="132"/>
      <c r="B5" s="132"/>
      <c r="C5" s="134" t="s">
        <v>37</v>
      </c>
      <c r="D5" s="134"/>
      <c r="E5" s="134"/>
      <c r="F5" s="134"/>
      <c r="G5" s="134"/>
      <c r="H5" s="135"/>
      <c r="I5" s="132"/>
      <c r="J5" s="134" t="s">
        <v>697</v>
      </c>
      <c r="K5" s="134"/>
      <c r="L5" s="134"/>
      <c r="M5" s="134"/>
      <c r="N5" s="134"/>
      <c r="O5" s="136"/>
    </row>
    <row r="6" spans="1:15" ht="15" customHeight="1" x14ac:dyDescent="0.4">
      <c r="A6" s="108" t="s">
        <v>8</v>
      </c>
      <c r="B6" s="108"/>
      <c r="C6" s="108"/>
      <c r="D6" s="108"/>
      <c r="E6" s="108"/>
      <c r="F6" s="108" t="s">
        <v>544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698</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5641</v>
      </c>
      <c r="M15" s="105"/>
      <c r="N15" s="9" t="s">
        <v>24</v>
      </c>
      <c r="O15" s="10"/>
    </row>
    <row r="16" spans="1:15" ht="15" customHeight="1" x14ac:dyDescent="0.4">
      <c r="A16" s="81" t="s">
        <v>25</v>
      </c>
      <c r="B16" s="82"/>
      <c r="C16" s="82"/>
      <c r="D16" s="82"/>
      <c r="E16" s="82"/>
      <c r="F16" s="82"/>
      <c r="G16" s="82"/>
      <c r="H16" s="82"/>
      <c r="I16" s="82"/>
      <c r="J16" s="82"/>
      <c r="K16" s="11"/>
      <c r="L16" s="83">
        <v>6161</v>
      </c>
      <c r="M16" s="83"/>
      <c r="N16" s="12" t="s">
        <v>24</v>
      </c>
      <c r="O16" s="13"/>
    </row>
    <row r="17" spans="1:15" ht="15" customHeight="1" x14ac:dyDescent="0.4">
      <c r="A17" s="118" t="s">
        <v>26</v>
      </c>
      <c r="B17" s="119"/>
      <c r="C17" s="119"/>
      <c r="D17" s="119"/>
      <c r="E17" s="119"/>
      <c r="F17" s="119"/>
      <c r="G17" s="119"/>
      <c r="H17" s="119"/>
      <c r="I17" s="119"/>
      <c r="J17" s="120"/>
      <c r="K17" s="14"/>
      <c r="L17" s="105">
        <v>5495</v>
      </c>
      <c r="M17" s="105"/>
      <c r="N17" s="9" t="s">
        <v>27</v>
      </c>
      <c r="O17" s="10"/>
    </row>
    <row r="18" spans="1:15" ht="15" customHeight="1" x14ac:dyDescent="0.4">
      <c r="A18" s="81" t="s">
        <v>28</v>
      </c>
      <c r="B18" s="82"/>
      <c r="C18" s="82"/>
      <c r="D18" s="82"/>
      <c r="E18" s="82"/>
      <c r="F18" s="82"/>
      <c r="G18" s="82"/>
      <c r="H18" s="82"/>
      <c r="I18" s="82"/>
      <c r="J18" s="82"/>
      <c r="K18" s="15"/>
      <c r="L18" s="83">
        <v>6000</v>
      </c>
      <c r="M18" s="83"/>
      <c r="N18" s="12" t="s">
        <v>27</v>
      </c>
      <c r="O18" s="13"/>
    </row>
    <row r="19" spans="1:15" ht="15" customHeight="1" x14ac:dyDescent="0.4">
      <c r="A19" s="59"/>
      <c r="B19" s="60"/>
      <c r="C19" s="60"/>
      <c r="D19" s="60"/>
      <c r="E19" s="60"/>
      <c r="F19" s="62"/>
      <c r="G19" s="88" t="s">
        <v>29</v>
      </c>
      <c r="H19" s="16" t="s">
        <v>13</v>
      </c>
      <c r="I19" s="90" t="s">
        <v>30</v>
      </c>
      <c r="J19" s="91"/>
      <c r="K19" s="91"/>
      <c r="L19" s="92"/>
      <c r="M19" s="93">
        <v>2.6</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2.7</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699</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700</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5800-000000000000}">
      <formula1>256</formula1>
    </dataValidation>
    <dataValidation type="textLength" operator="lessThanOrEqual" allowBlank="1" showInputMessage="1" showErrorMessage="1" sqref="A35:O35" xr:uid="{00000000-0002-0000-5800-000001000000}">
      <formula1>100</formula1>
    </dataValidation>
    <dataValidation type="textLength" operator="lessThanOrEqual" allowBlank="1" showInputMessage="1" showErrorMessage="1" errorTitle="エラーメッセージ" error="255文字を超えています。_x000a_" sqref="A34:O34" xr:uid="{00000000-0002-0000-58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99</v>
      </c>
      <c r="D4" s="133"/>
      <c r="E4" s="133"/>
      <c r="F4" s="133"/>
      <c r="G4" s="133"/>
      <c r="H4" s="110"/>
      <c r="I4" s="108" t="s">
        <v>4</v>
      </c>
      <c r="J4" s="133" t="s">
        <v>100</v>
      </c>
      <c r="K4" s="133"/>
      <c r="L4" s="133"/>
      <c r="M4" s="133"/>
      <c r="N4" s="133"/>
      <c r="O4" s="110"/>
    </row>
    <row r="5" spans="1:15" ht="15" customHeight="1" x14ac:dyDescent="0.4">
      <c r="A5" s="132"/>
      <c r="B5" s="132"/>
      <c r="C5" s="134" t="s">
        <v>37</v>
      </c>
      <c r="D5" s="134"/>
      <c r="E5" s="134"/>
      <c r="F5" s="134"/>
      <c r="G5" s="134"/>
      <c r="H5" s="135"/>
      <c r="I5" s="132"/>
      <c r="J5" s="134" t="s">
        <v>101</v>
      </c>
      <c r="K5" s="134"/>
      <c r="L5" s="134"/>
      <c r="M5" s="134"/>
      <c r="N5" s="134"/>
      <c r="O5" s="136"/>
    </row>
    <row r="6" spans="1:15" ht="15" customHeight="1" x14ac:dyDescent="0.4">
      <c r="A6" s="108" t="s">
        <v>8</v>
      </c>
      <c r="B6" s="108"/>
      <c r="C6" s="108"/>
      <c r="D6" s="108"/>
      <c r="E6" s="108"/>
      <c r="F6" s="108" t="s">
        <v>102</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103</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9320</v>
      </c>
      <c r="M15" s="105"/>
      <c r="N15" s="9" t="s">
        <v>24</v>
      </c>
      <c r="O15" s="10"/>
    </row>
    <row r="16" spans="1:15" ht="15" customHeight="1" x14ac:dyDescent="0.4">
      <c r="A16" s="81" t="s">
        <v>25</v>
      </c>
      <c r="B16" s="82"/>
      <c r="C16" s="82"/>
      <c r="D16" s="82"/>
      <c r="E16" s="82"/>
      <c r="F16" s="82"/>
      <c r="G16" s="82"/>
      <c r="H16" s="82"/>
      <c r="I16" s="82"/>
      <c r="J16" s="82"/>
      <c r="K16" s="11"/>
      <c r="L16" s="83">
        <v>10182</v>
      </c>
      <c r="M16" s="83"/>
      <c r="N16" s="12" t="s">
        <v>24</v>
      </c>
      <c r="O16" s="13"/>
    </row>
    <row r="17" spans="1:15" ht="15" customHeight="1" x14ac:dyDescent="0.4">
      <c r="A17" s="118" t="s">
        <v>26</v>
      </c>
      <c r="B17" s="119"/>
      <c r="C17" s="119"/>
      <c r="D17" s="119"/>
      <c r="E17" s="119"/>
      <c r="F17" s="119"/>
      <c r="G17" s="119"/>
      <c r="H17" s="119"/>
      <c r="I17" s="119"/>
      <c r="J17" s="120"/>
      <c r="K17" s="14"/>
      <c r="L17" s="105">
        <v>9280</v>
      </c>
      <c r="M17" s="105"/>
      <c r="N17" s="9" t="s">
        <v>27</v>
      </c>
      <c r="O17" s="10"/>
    </row>
    <row r="18" spans="1:15" ht="15" customHeight="1" x14ac:dyDescent="0.4">
      <c r="A18" s="81" t="s">
        <v>28</v>
      </c>
      <c r="B18" s="82"/>
      <c r="C18" s="82"/>
      <c r="D18" s="82"/>
      <c r="E18" s="82"/>
      <c r="F18" s="82"/>
      <c r="G18" s="82"/>
      <c r="H18" s="82"/>
      <c r="I18" s="82"/>
      <c r="J18" s="82"/>
      <c r="K18" s="15"/>
      <c r="L18" s="83">
        <v>10142</v>
      </c>
      <c r="M18" s="83"/>
      <c r="N18" s="12" t="s">
        <v>27</v>
      </c>
      <c r="O18" s="13"/>
    </row>
    <row r="19" spans="1:15" ht="15" customHeight="1" x14ac:dyDescent="0.4">
      <c r="A19" s="59"/>
      <c r="B19" s="60"/>
      <c r="C19" s="60"/>
      <c r="D19" s="60"/>
      <c r="E19" s="60"/>
      <c r="F19" s="62"/>
      <c r="G19" s="88" t="s">
        <v>29</v>
      </c>
      <c r="H19" s="16" t="s">
        <v>13</v>
      </c>
      <c r="I19" s="90" t="s">
        <v>30</v>
      </c>
      <c r="J19" s="91"/>
      <c r="K19" s="91"/>
      <c r="L19" s="92"/>
      <c r="M19" s="93">
        <v>0.5</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0.4</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104</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105</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0800-000000000000}">
      <formula1>256</formula1>
    </dataValidation>
    <dataValidation type="textLength" operator="lessThanOrEqual" allowBlank="1" showInputMessage="1" showErrorMessage="1" sqref="A35:O35" xr:uid="{00000000-0002-0000-0800-000001000000}">
      <formula1>100</formula1>
    </dataValidation>
    <dataValidation type="textLength" operator="lessThanOrEqual" allowBlank="1" showInputMessage="1" showErrorMessage="1" errorTitle="エラーメッセージ" error="255文字を超えています。_x000a_" sqref="A34:O34" xr:uid="{00000000-0002-0000-08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90">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701</v>
      </c>
      <c r="D4" s="133"/>
      <c r="E4" s="133"/>
      <c r="F4" s="133"/>
      <c r="G4" s="133"/>
      <c r="H4" s="110"/>
      <c r="I4" s="108" t="s">
        <v>4</v>
      </c>
      <c r="J4" s="133" t="s">
        <v>702</v>
      </c>
      <c r="K4" s="133"/>
      <c r="L4" s="133"/>
      <c r="M4" s="133"/>
      <c r="N4" s="133"/>
      <c r="O4" s="110"/>
    </row>
    <row r="5" spans="1:15" ht="15" customHeight="1" x14ac:dyDescent="0.4">
      <c r="A5" s="132"/>
      <c r="B5" s="132"/>
      <c r="C5" s="134" t="s">
        <v>703</v>
      </c>
      <c r="D5" s="134"/>
      <c r="E5" s="134"/>
      <c r="F5" s="134"/>
      <c r="G5" s="134"/>
      <c r="H5" s="135"/>
      <c r="I5" s="132"/>
      <c r="J5" s="134" t="s">
        <v>704</v>
      </c>
      <c r="K5" s="134"/>
      <c r="L5" s="134"/>
      <c r="M5" s="134"/>
      <c r="N5" s="134"/>
      <c r="O5" s="136"/>
    </row>
    <row r="6" spans="1:15" ht="15" customHeight="1" x14ac:dyDescent="0.4">
      <c r="A6" s="108" t="s">
        <v>8</v>
      </c>
      <c r="B6" s="108"/>
      <c r="C6" s="108"/>
      <c r="D6" s="108"/>
      <c r="E6" s="108"/>
      <c r="F6" s="108" t="s">
        <v>215</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705</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7616</v>
      </c>
      <c r="M15" s="105"/>
      <c r="N15" s="9" t="s">
        <v>24</v>
      </c>
      <c r="O15" s="10"/>
    </row>
    <row r="16" spans="1:15" ht="15" customHeight="1" x14ac:dyDescent="0.4">
      <c r="A16" s="81" t="s">
        <v>25</v>
      </c>
      <c r="B16" s="82"/>
      <c r="C16" s="82"/>
      <c r="D16" s="82"/>
      <c r="E16" s="82"/>
      <c r="F16" s="82"/>
      <c r="G16" s="82"/>
      <c r="H16" s="82"/>
      <c r="I16" s="82"/>
      <c r="J16" s="82"/>
      <c r="K16" s="11"/>
      <c r="L16" s="83">
        <v>8132</v>
      </c>
      <c r="M16" s="83"/>
      <c r="N16" s="12" t="s">
        <v>24</v>
      </c>
      <c r="O16" s="13"/>
    </row>
    <row r="17" spans="1:15" ht="15" customHeight="1" x14ac:dyDescent="0.4">
      <c r="A17" s="118" t="s">
        <v>26</v>
      </c>
      <c r="B17" s="119"/>
      <c r="C17" s="119"/>
      <c r="D17" s="119"/>
      <c r="E17" s="119"/>
      <c r="F17" s="119"/>
      <c r="G17" s="119"/>
      <c r="H17" s="119"/>
      <c r="I17" s="119"/>
      <c r="J17" s="120"/>
      <c r="K17" s="14"/>
      <c r="L17" s="105">
        <v>7387</v>
      </c>
      <c r="M17" s="105"/>
      <c r="N17" s="9" t="s">
        <v>27</v>
      </c>
      <c r="O17" s="10"/>
    </row>
    <row r="18" spans="1:15" ht="15" customHeight="1" x14ac:dyDescent="0.4">
      <c r="A18" s="81" t="s">
        <v>28</v>
      </c>
      <c r="B18" s="82"/>
      <c r="C18" s="82"/>
      <c r="D18" s="82"/>
      <c r="E18" s="82"/>
      <c r="F18" s="82"/>
      <c r="G18" s="82"/>
      <c r="H18" s="82"/>
      <c r="I18" s="82"/>
      <c r="J18" s="82"/>
      <c r="K18" s="15"/>
      <c r="L18" s="83">
        <v>7863</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3.1</v>
      </c>
      <c r="N20" s="99"/>
      <c r="O20" s="13" t="s">
        <v>33</v>
      </c>
    </row>
    <row r="21" spans="1:15" ht="15" customHeight="1" x14ac:dyDescent="0.4">
      <c r="A21" s="52"/>
      <c r="B21" s="52"/>
      <c r="C21" s="52"/>
      <c r="D21" s="52"/>
      <c r="E21" s="52"/>
      <c r="F21" s="87"/>
      <c r="G21" s="100" t="s">
        <v>34</v>
      </c>
      <c r="H21" s="101"/>
      <c r="I21" s="101"/>
      <c r="J21" s="101"/>
      <c r="K21" s="101"/>
      <c r="L21" s="102"/>
      <c r="M21" s="103">
        <v>3.4</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706</v>
      </c>
      <c r="B23" s="64"/>
      <c r="C23" s="64"/>
      <c r="D23" s="64"/>
      <c r="E23" s="64"/>
      <c r="F23" s="64"/>
      <c r="G23" s="64"/>
      <c r="H23" s="64"/>
      <c r="I23" s="64"/>
      <c r="J23" s="64"/>
      <c r="K23" s="64"/>
      <c r="L23" s="64"/>
      <c r="M23" s="64"/>
      <c r="N23" s="64"/>
      <c r="O23" s="65"/>
    </row>
    <row r="24" spans="1:15" ht="90" customHeight="1" x14ac:dyDescent="0.4">
      <c r="A24" s="63" t="s">
        <v>707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708</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709</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5900-000000000000}">
      <formula1>256</formula1>
    </dataValidation>
    <dataValidation type="textLength" operator="lessThanOrEqual" allowBlank="1" showInputMessage="1" showErrorMessage="1" sqref="A35:O35" xr:uid="{00000000-0002-0000-5900-000001000000}">
      <formula1>100</formula1>
    </dataValidation>
    <dataValidation type="textLength" operator="lessThanOrEqual" allowBlank="1" showInputMessage="1" showErrorMessage="1" errorTitle="エラーメッセージ" error="255文字を超えています。_x000a_" sqref="A34:O34" xr:uid="{00000000-0002-0000-59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91">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710</v>
      </c>
      <c r="D4" s="133"/>
      <c r="E4" s="133"/>
      <c r="F4" s="133"/>
      <c r="G4" s="133"/>
      <c r="H4" s="110"/>
      <c r="I4" s="108" t="s">
        <v>4</v>
      </c>
      <c r="J4" s="133" t="s">
        <v>711</v>
      </c>
      <c r="K4" s="133"/>
      <c r="L4" s="133"/>
      <c r="M4" s="133"/>
      <c r="N4" s="133"/>
      <c r="O4" s="110"/>
    </row>
    <row r="5" spans="1:15" ht="15" customHeight="1" x14ac:dyDescent="0.4">
      <c r="A5" s="132"/>
      <c r="B5" s="132"/>
      <c r="C5" s="134" t="s">
        <v>37</v>
      </c>
      <c r="D5" s="134"/>
      <c r="E5" s="134"/>
      <c r="F5" s="134"/>
      <c r="G5" s="134"/>
      <c r="H5" s="135"/>
      <c r="I5" s="132"/>
      <c r="J5" s="134" t="s">
        <v>712</v>
      </c>
      <c r="K5" s="134"/>
      <c r="L5" s="134"/>
      <c r="M5" s="134"/>
      <c r="N5" s="134"/>
      <c r="O5" s="136"/>
    </row>
    <row r="6" spans="1:15" ht="15" customHeight="1" x14ac:dyDescent="0.4">
      <c r="A6" s="108" t="s">
        <v>8</v>
      </c>
      <c r="B6" s="108"/>
      <c r="C6" s="108"/>
      <c r="D6" s="108"/>
      <c r="E6" s="108"/>
      <c r="F6" s="108" t="s">
        <v>137</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713</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12224</v>
      </c>
      <c r="M15" s="105"/>
      <c r="N15" s="9" t="s">
        <v>24</v>
      </c>
      <c r="O15" s="10"/>
    </row>
    <row r="16" spans="1:15" ht="15" customHeight="1" x14ac:dyDescent="0.4">
      <c r="A16" s="81" t="s">
        <v>25</v>
      </c>
      <c r="B16" s="82"/>
      <c r="C16" s="82"/>
      <c r="D16" s="82"/>
      <c r="E16" s="82"/>
      <c r="F16" s="82"/>
      <c r="G16" s="82"/>
      <c r="H16" s="82"/>
      <c r="I16" s="82"/>
      <c r="J16" s="82"/>
      <c r="K16" s="11"/>
      <c r="L16" s="83">
        <v>12603</v>
      </c>
      <c r="M16" s="83"/>
      <c r="N16" s="12" t="s">
        <v>24</v>
      </c>
      <c r="O16" s="13"/>
    </row>
    <row r="17" spans="1:15" ht="15" customHeight="1" x14ac:dyDescent="0.4">
      <c r="A17" s="118" t="s">
        <v>26</v>
      </c>
      <c r="B17" s="119"/>
      <c r="C17" s="119"/>
      <c r="D17" s="119"/>
      <c r="E17" s="119"/>
      <c r="F17" s="119"/>
      <c r="G17" s="119"/>
      <c r="H17" s="119"/>
      <c r="I17" s="119"/>
      <c r="J17" s="120"/>
      <c r="K17" s="14"/>
      <c r="L17" s="105">
        <v>12220</v>
      </c>
      <c r="M17" s="105"/>
      <c r="N17" s="9" t="s">
        <v>27</v>
      </c>
      <c r="O17" s="10"/>
    </row>
    <row r="18" spans="1:15" ht="15" customHeight="1" x14ac:dyDescent="0.4">
      <c r="A18" s="81" t="s">
        <v>28</v>
      </c>
      <c r="B18" s="82"/>
      <c r="C18" s="82"/>
      <c r="D18" s="82"/>
      <c r="E18" s="82"/>
      <c r="F18" s="82"/>
      <c r="G18" s="82"/>
      <c r="H18" s="82"/>
      <c r="I18" s="82"/>
      <c r="J18" s="82"/>
      <c r="K18" s="15"/>
      <c r="L18" s="83">
        <v>12603</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714</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715</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716</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5A00-000000000000}">
      <formula1>256</formula1>
    </dataValidation>
    <dataValidation type="textLength" operator="lessThanOrEqual" allowBlank="1" showInputMessage="1" showErrorMessage="1" sqref="A35:O35" xr:uid="{00000000-0002-0000-5A00-000001000000}">
      <formula1>100</formula1>
    </dataValidation>
    <dataValidation type="textLength" operator="lessThanOrEqual" allowBlank="1" showInputMessage="1" showErrorMessage="1" errorTitle="エラーメッセージ" error="255文字を超えています。_x000a_" sqref="A34:O34" xr:uid="{00000000-0002-0000-5A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2">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717</v>
      </c>
      <c r="D4" s="133"/>
      <c r="E4" s="133"/>
      <c r="F4" s="133"/>
      <c r="G4" s="133"/>
      <c r="H4" s="110"/>
      <c r="I4" s="108" t="s">
        <v>4</v>
      </c>
      <c r="J4" s="133" t="s">
        <v>718</v>
      </c>
      <c r="K4" s="133"/>
      <c r="L4" s="133"/>
      <c r="M4" s="133"/>
      <c r="N4" s="133"/>
      <c r="O4" s="110"/>
    </row>
    <row r="5" spans="1:15" ht="15" customHeight="1" x14ac:dyDescent="0.4">
      <c r="A5" s="132"/>
      <c r="B5" s="132"/>
      <c r="C5" s="134" t="s">
        <v>37</v>
      </c>
      <c r="D5" s="134"/>
      <c r="E5" s="134"/>
      <c r="F5" s="134"/>
      <c r="G5" s="134"/>
      <c r="H5" s="135"/>
      <c r="I5" s="132"/>
      <c r="J5" s="134" t="s">
        <v>719</v>
      </c>
      <c r="K5" s="134"/>
      <c r="L5" s="134"/>
      <c r="M5" s="134"/>
      <c r="N5" s="134"/>
      <c r="O5" s="136"/>
    </row>
    <row r="6" spans="1:15" ht="15" customHeight="1" x14ac:dyDescent="0.4">
      <c r="A6" s="108" t="s">
        <v>8</v>
      </c>
      <c r="B6" s="108"/>
      <c r="C6" s="108"/>
      <c r="D6" s="108"/>
      <c r="E6" s="108"/>
      <c r="F6" s="108" t="s">
        <v>493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720</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23242</v>
      </c>
      <c r="M15" s="105"/>
      <c r="N15" s="9" t="s">
        <v>24</v>
      </c>
      <c r="O15" s="10"/>
    </row>
    <row r="16" spans="1:15" ht="15" customHeight="1" x14ac:dyDescent="0.4">
      <c r="A16" s="81" t="s">
        <v>25</v>
      </c>
      <c r="B16" s="82"/>
      <c r="C16" s="82"/>
      <c r="D16" s="82"/>
      <c r="E16" s="82"/>
      <c r="F16" s="82"/>
      <c r="G16" s="82"/>
      <c r="H16" s="82"/>
      <c r="I16" s="82"/>
      <c r="J16" s="82"/>
      <c r="K16" s="11"/>
      <c r="L16" s="83">
        <v>23275</v>
      </c>
      <c r="M16" s="83"/>
      <c r="N16" s="12" t="s">
        <v>24</v>
      </c>
      <c r="O16" s="13"/>
    </row>
    <row r="17" spans="1:15" ht="15" customHeight="1" x14ac:dyDescent="0.4">
      <c r="A17" s="118" t="s">
        <v>26</v>
      </c>
      <c r="B17" s="119"/>
      <c r="C17" s="119"/>
      <c r="D17" s="119"/>
      <c r="E17" s="119"/>
      <c r="F17" s="119"/>
      <c r="G17" s="119"/>
      <c r="H17" s="119"/>
      <c r="I17" s="119"/>
      <c r="J17" s="120"/>
      <c r="K17" s="14"/>
      <c r="L17" s="105">
        <v>22780</v>
      </c>
      <c r="M17" s="105"/>
      <c r="N17" s="9" t="s">
        <v>27</v>
      </c>
      <c r="O17" s="10"/>
    </row>
    <row r="18" spans="1:15" ht="15" customHeight="1" x14ac:dyDescent="0.4">
      <c r="A18" s="81" t="s">
        <v>28</v>
      </c>
      <c r="B18" s="82"/>
      <c r="C18" s="82"/>
      <c r="D18" s="82"/>
      <c r="E18" s="82"/>
      <c r="F18" s="82"/>
      <c r="G18" s="82"/>
      <c r="H18" s="82"/>
      <c r="I18" s="82"/>
      <c r="J18" s="82"/>
      <c r="K18" s="15"/>
      <c r="L18" s="83">
        <v>22780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721</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141</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722</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5B00-000000000000}">
      <formula1>256</formula1>
    </dataValidation>
    <dataValidation type="textLength" operator="lessThanOrEqual" allowBlank="1" showInputMessage="1" showErrorMessage="1" sqref="A35:O35" xr:uid="{00000000-0002-0000-5B00-000001000000}">
      <formula1>100</formula1>
    </dataValidation>
    <dataValidation type="textLength" operator="lessThanOrEqual" allowBlank="1" showInputMessage="1" showErrorMessage="1" errorTitle="エラーメッセージ" error="255文字を超えています。_x000a_" sqref="A34:O34" xr:uid="{00000000-0002-0000-5B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93">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723</v>
      </c>
      <c r="D4" s="133"/>
      <c r="E4" s="133"/>
      <c r="F4" s="133"/>
      <c r="G4" s="133"/>
      <c r="H4" s="110"/>
      <c r="I4" s="108" t="s">
        <v>4</v>
      </c>
      <c r="J4" s="133" t="s">
        <v>724</v>
      </c>
      <c r="K4" s="133"/>
      <c r="L4" s="133"/>
      <c r="M4" s="133"/>
      <c r="N4" s="133"/>
      <c r="O4" s="110"/>
    </row>
    <row r="5" spans="1:15" ht="15" customHeight="1" x14ac:dyDescent="0.4">
      <c r="A5" s="132"/>
      <c r="B5" s="132"/>
      <c r="C5" s="134" t="s">
        <v>37</v>
      </c>
      <c r="D5" s="134"/>
      <c r="E5" s="134"/>
      <c r="F5" s="134"/>
      <c r="G5" s="134"/>
      <c r="H5" s="135"/>
      <c r="I5" s="132"/>
      <c r="J5" s="134" t="s">
        <v>725</v>
      </c>
      <c r="K5" s="134"/>
      <c r="L5" s="134"/>
      <c r="M5" s="134"/>
      <c r="N5" s="134"/>
      <c r="O5" s="136"/>
    </row>
    <row r="6" spans="1:15" ht="15" customHeight="1" x14ac:dyDescent="0.4">
      <c r="A6" s="108" t="s">
        <v>8</v>
      </c>
      <c r="B6" s="108"/>
      <c r="C6" s="108"/>
      <c r="D6" s="108"/>
      <c r="E6" s="108"/>
      <c r="F6" s="108" t="s">
        <v>137</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726</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173272</v>
      </c>
      <c r="M15" s="105"/>
      <c r="N15" s="9" t="s">
        <v>24</v>
      </c>
      <c r="O15" s="10"/>
    </row>
    <row r="16" spans="1:15" ht="15" customHeight="1" x14ac:dyDescent="0.4">
      <c r="A16" s="81" t="s">
        <v>25</v>
      </c>
      <c r="B16" s="82"/>
      <c r="C16" s="82"/>
      <c r="D16" s="82"/>
      <c r="E16" s="82"/>
      <c r="F16" s="82"/>
      <c r="G16" s="82"/>
      <c r="H16" s="82"/>
      <c r="I16" s="82"/>
      <c r="J16" s="82"/>
      <c r="K16" s="11"/>
      <c r="L16" s="83">
        <v>180296</v>
      </c>
      <c r="M16" s="83"/>
      <c r="N16" s="12" t="s">
        <v>24</v>
      </c>
      <c r="O16" s="13"/>
    </row>
    <row r="17" spans="1:15" ht="15" customHeight="1" x14ac:dyDescent="0.4">
      <c r="A17" s="118" t="s">
        <v>26</v>
      </c>
      <c r="B17" s="119"/>
      <c r="C17" s="119"/>
      <c r="D17" s="119"/>
      <c r="E17" s="119"/>
      <c r="F17" s="119"/>
      <c r="G17" s="119"/>
      <c r="H17" s="119"/>
      <c r="I17" s="119"/>
      <c r="J17" s="120"/>
      <c r="K17" s="14"/>
      <c r="L17" s="105">
        <v>213700</v>
      </c>
      <c r="M17" s="105"/>
      <c r="N17" s="9" t="s">
        <v>27</v>
      </c>
      <c r="O17" s="10"/>
    </row>
    <row r="18" spans="1:15" ht="15" customHeight="1" x14ac:dyDescent="0.4">
      <c r="A18" s="81" t="s">
        <v>28</v>
      </c>
      <c r="B18" s="82"/>
      <c r="C18" s="82"/>
      <c r="D18" s="82"/>
      <c r="E18" s="82"/>
      <c r="F18" s="82"/>
      <c r="G18" s="82"/>
      <c r="H18" s="82"/>
      <c r="I18" s="82"/>
      <c r="J18" s="82"/>
      <c r="K18" s="15"/>
      <c r="L18" s="83">
        <v>220724</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3.7</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727</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728</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729</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5C00-000000000000}">
      <formula1>256</formula1>
    </dataValidation>
    <dataValidation type="textLength" operator="lessThanOrEqual" allowBlank="1" showInputMessage="1" showErrorMessage="1" sqref="A35:O35" xr:uid="{00000000-0002-0000-5C00-000001000000}">
      <formula1>100</formula1>
    </dataValidation>
    <dataValidation type="textLength" operator="lessThanOrEqual" allowBlank="1" showInputMessage="1" showErrorMessage="1" errorTitle="エラーメッセージ" error="255文字を超えています。_x000a_" sqref="A34:O34" xr:uid="{00000000-0002-0000-5C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94">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730</v>
      </c>
      <c r="D4" s="133"/>
      <c r="E4" s="133"/>
      <c r="F4" s="133"/>
      <c r="G4" s="133"/>
      <c r="H4" s="110"/>
      <c r="I4" s="108" t="s">
        <v>4</v>
      </c>
      <c r="J4" s="133" t="s">
        <v>731</v>
      </c>
      <c r="K4" s="133"/>
      <c r="L4" s="133"/>
      <c r="M4" s="133"/>
      <c r="N4" s="133"/>
      <c r="O4" s="110"/>
    </row>
    <row r="5" spans="1:15" ht="15" customHeight="1" x14ac:dyDescent="0.4">
      <c r="A5" s="132"/>
      <c r="B5" s="132"/>
      <c r="C5" s="134" t="s">
        <v>37</v>
      </c>
      <c r="D5" s="134"/>
      <c r="E5" s="134"/>
      <c r="F5" s="134"/>
      <c r="G5" s="134"/>
      <c r="H5" s="135"/>
      <c r="I5" s="132"/>
      <c r="J5" s="134" t="s">
        <v>732</v>
      </c>
      <c r="K5" s="134"/>
      <c r="L5" s="134"/>
      <c r="M5" s="134"/>
      <c r="N5" s="134"/>
      <c r="O5" s="136"/>
    </row>
    <row r="6" spans="1:15" ht="15" customHeight="1" x14ac:dyDescent="0.4">
      <c r="A6" s="108" t="s">
        <v>8</v>
      </c>
      <c r="B6" s="108"/>
      <c r="C6" s="108"/>
      <c r="D6" s="108"/>
      <c r="E6" s="108"/>
      <c r="F6" s="108" t="s">
        <v>109</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733</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16725</v>
      </c>
      <c r="M15" s="105"/>
      <c r="N15" s="9" t="s">
        <v>24</v>
      </c>
      <c r="O15" s="10"/>
    </row>
    <row r="16" spans="1:15" ht="15" customHeight="1" x14ac:dyDescent="0.4">
      <c r="A16" s="81" t="s">
        <v>25</v>
      </c>
      <c r="B16" s="82"/>
      <c r="C16" s="82"/>
      <c r="D16" s="82"/>
      <c r="E16" s="82"/>
      <c r="F16" s="82"/>
      <c r="G16" s="82"/>
      <c r="H16" s="82"/>
      <c r="I16" s="82"/>
      <c r="J16" s="82"/>
      <c r="K16" s="11"/>
      <c r="L16" s="83">
        <v>17066</v>
      </c>
      <c r="M16" s="83"/>
      <c r="N16" s="12" t="s">
        <v>24</v>
      </c>
      <c r="O16" s="13"/>
    </row>
    <row r="17" spans="1:15" ht="15" customHeight="1" x14ac:dyDescent="0.4">
      <c r="A17" s="118" t="s">
        <v>26</v>
      </c>
      <c r="B17" s="119"/>
      <c r="C17" s="119"/>
      <c r="D17" s="119"/>
      <c r="E17" s="119"/>
      <c r="F17" s="119"/>
      <c r="G17" s="119"/>
      <c r="H17" s="119"/>
      <c r="I17" s="119"/>
      <c r="J17" s="120"/>
      <c r="K17" s="14"/>
      <c r="L17" s="105">
        <v>16224</v>
      </c>
      <c r="M17" s="105"/>
      <c r="N17" s="9" t="s">
        <v>27</v>
      </c>
      <c r="O17" s="10"/>
    </row>
    <row r="18" spans="1:15" ht="15" customHeight="1" x14ac:dyDescent="0.4">
      <c r="A18" s="81" t="s">
        <v>28</v>
      </c>
      <c r="B18" s="82"/>
      <c r="C18" s="82"/>
      <c r="D18" s="82"/>
      <c r="E18" s="82"/>
      <c r="F18" s="82"/>
      <c r="G18" s="82"/>
      <c r="H18" s="82"/>
      <c r="I18" s="82"/>
      <c r="J18" s="82"/>
      <c r="K18" s="15"/>
      <c r="L18" s="83">
        <v>16555</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734</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187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735</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5D00-000000000000}">
      <formula1>256</formula1>
    </dataValidation>
    <dataValidation type="textLength" operator="lessThanOrEqual" allowBlank="1" showInputMessage="1" showErrorMessage="1" sqref="A35:O35" xr:uid="{00000000-0002-0000-5D00-000001000000}">
      <formula1>100</formula1>
    </dataValidation>
    <dataValidation type="textLength" operator="lessThanOrEqual" allowBlank="1" showInputMessage="1" showErrorMessage="1" errorTitle="エラーメッセージ" error="255文字を超えています。_x000a_" sqref="A34:O34" xr:uid="{00000000-0002-0000-5D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95">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736</v>
      </c>
      <c r="D4" s="133"/>
      <c r="E4" s="133"/>
      <c r="F4" s="133"/>
      <c r="G4" s="133"/>
      <c r="H4" s="110"/>
      <c r="I4" s="108" t="s">
        <v>4</v>
      </c>
      <c r="J4" s="133" t="s">
        <v>737</v>
      </c>
      <c r="K4" s="133"/>
      <c r="L4" s="133"/>
      <c r="M4" s="133"/>
      <c r="N4" s="133"/>
      <c r="O4" s="110"/>
    </row>
    <row r="5" spans="1:15" ht="15" customHeight="1" x14ac:dyDescent="0.4">
      <c r="A5" s="132"/>
      <c r="B5" s="132"/>
      <c r="C5" s="134" t="s">
        <v>738</v>
      </c>
      <c r="D5" s="134"/>
      <c r="E5" s="134"/>
      <c r="F5" s="134"/>
      <c r="G5" s="134"/>
      <c r="H5" s="135"/>
      <c r="I5" s="132"/>
      <c r="J5" s="134" t="s">
        <v>739</v>
      </c>
      <c r="K5" s="134"/>
      <c r="L5" s="134"/>
      <c r="M5" s="134"/>
      <c r="N5" s="134"/>
      <c r="O5" s="136"/>
    </row>
    <row r="6" spans="1:15" ht="15" customHeight="1" x14ac:dyDescent="0.4">
      <c r="A6" s="108" t="s">
        <v>8</v>
      </c>
      <c r="B6" s="108"/>
      <c r="C6" s="108"/>
      <c r="D6" s="108"/>
      <c r="E6" s="108"/>
      <c r="F6" s="108" t="s">
        <v>63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740</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5663</v>
      </c>
      <c r="M15" s="105"/>
      <c r="N15" s="9" t="s">
        <v>24</v>
      </c>
      <c r="O15" s="10"/>
    </row>
    <row r="16" spans="1:15" ht="15" customHeight="1" x14ac:dyDescent="0.4">
      <c r="A16" s="81" t="s">
        <v>25</v>
      </c>
      <c r="B16" s="82"/>
      <c r="C16" s="82"/>
      <c r="D16" s="82"/>
      <c r="E16" s="82"/>
      <c r="F16" s="82"/>
      <c r="G16" s="82"/>
      <c r="H16" s="82"/>
      <c r="I16" s="82"/>
      <c r="J16" s="82"/>
      <c r="K16" s="11"/>
      <c r="L16" s="83">
        <v>6462</v>
      </c>
      <c r="M16" s="83"/>
      <c r="N16" s="12" t="s">
        <v>24</v>
      </c>
      <c r="O16" s="13"/>
    </row>
    <row r="17" spans="1:15" ht="15" customHeight="1" x14ac:dyDescent="0.4">
      <c r="A17" s="118" t="s">
        <v>26</v>
      </c>
      <c r="B17" s="119"/>
      <c r="C17" s="119"/>
      <c r="D17" s="119"/>
      <c r="E17" s="119"/>
      <c r="F17" s="119"/>
      <c r="G17" s="119"/>
      <c r="H17" s="119"/>
      <c r="I17" s="119"/>
      <c r="J17" s="120"/>
      <c r="K17" s="14"/>
      <c r="L17" s="105">
        <v>5493</v>
      </c>
      <c r="M17" s="105"/>
      <c r="N17" s="9" t="s">
        <v>27</v>
      </c>
      <c r="O17" s="10"/>
    </row>
    <row r="18" spans="1:15" ht="15" customHeight="1" x14ac:dyDescent="0.4">
      <c r="A18" s="81" t="s">
        <v>28</v>
      </c>
      <c r="B18" s="82"/>
      <c r="C18" s="82"/>
      <c r="D18" s="82"/>
      <c r="E18" s="82"/>
      <c r="F18" s="82"/>
      <c r="G18" s="82"/>
      <c r="H18" s="82"/>
      <c r="I18" s="82"/>
      <c r="J18" s="82"/>
      <c r="K18" s="15"/>
      <c r="L18" s="83">
        <v>6268</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3.1</v>
      </c>
      <c r="N20" s="99"/>
      <c r="O20" s="13" t="s">
        <v>33</v>
      </c>
    </row>
    <row r="21" spans="1:15" ht="15" customHeight="1" x14ac:dyDescent="0.4">
      <c r="A21" s="52"/>
      <c r="B21" s="52"/>
      <c r="C21" s="52"/>
      <c r="D21" s="52"/>
      <c r="E21" s="52"/>
      <c r="F21" s="87"/>
      <c r="G21" s="100" t="s">
        <v>34</v>
      </c>
      <c r="H21" s="101"/>
      <c r="I21" s="101"/>
      <c r="J21" s="101"/>
      <c r="K21" s="101"/>
      <c r="L21" s="102"/>
      <c r="M21" s="103">
        <v>3.1</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741</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742</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743</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5E00-000000000000}">
      <formula1>256</formula1>
    </dataValidation>
    <dataValidation type="textLength" operator="lessThanOrEqual" allowBlank="1" showInputMessage="1" showErrorMessage="1" sqref="A35:O35" xr:uid="{00000000-0002-0000-5E00-000001000000}">
      <formula1>100</formula1>
    </dataValidation>
    <dataValidation type="textLength" operator="lessThanOrEqual" allowBlank="1" showInputMessage="1" showErrorMessage="1" errorTitle="エラーメッセージ" error="255文字を超えています。_x000a_" sqref="A34:O34" xr:uid="{00000000-0002-0000-5E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6">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744</v>
      </c>
      <c r="D4" s="133"/>
      <c r="E4" s="133"/>
      <c r="F4" s="133"/>
      <c r="G4" s="133"/>
      <c r="H4" s="110"/>
      <c r="I4" s="108" t="s">
        <v>4</v>
      </c>
      <c r="J4" s="133" t="s">
        <v>745</v>
      </c>
      <c r="K4" s="133"/>
      <c r="L4" s="133"/>
      <c r="M4" s="133"/>
      <c r="N4" s="133"/>
      <c r="O4" s="110"/>
    </row>
    <row r="5" spans="1:15" ht="15" customHeight="1" x14ac:dyDescent="0.4">
      <c r="A5" s="132"/>
      <c r="B5" s="132"/>
      <c r="C5" s="134" t="s">
        <v>37</v>
      </c>
      <c r="D5" s="134"/>
      <c r="E5" s="134"/>
      <c r="F5" s="134"/>
      <c r="G5" s="134"/>
      <c r="H5" s="135"/>
      <c r="I5" s="132"/>
      <c r="J5" s="134" t="s">
        <v>746</v>
      </c>
      <c r="K5" s="134"/>
      <c r="L5" s="134"/>
      <c r="M5" s="134"/>
      <c r="N5" s="134"/>
      <c r="O5" s="136"/>
    </row>
    <row r="6" spans="1:15" ht="15" customHeight="1" x14ac:dyDescent="0.4">
      <c r="A6" s="108" t="s">
        <v>8</v>
      </c>
      <c r="B6" s="108"/>
      <c r="C6" s="108"/>
      <c r="D6" s="108"/>
      <c r="E6" s="108"/>
      <c r="F6" s="108" t="s">
        <v>544</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747</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89484</v>
      </c>
      <c r="M15" s="105"/>
      <c r="N15" s="9" t="s">
        <v>24</v>
      </c>
      <c r="O15" s="10"/>
    </row>
    <row r="16" spans="1:15" ht="15" customHeight="1" x14ac:dyDescent="0.4">
      <c r="A16" s="81" t="s">
        <v>25</v>
      </c>
      <c r="B16" s="82"/>
      <c r="C16" s="82"/>
      <c r="D16" s="82"/>
      <c r="E16" s="82"/>
      <c r="F16" s="82"/>
      <c r="G16" s="82"/>
      <c r="H16" s="82"/>
      <c r="I16" s="82"/>
      <c r="J16" s="82"/>
      <c r="K16" s="11"/>
      <c r="L16" s="83">
        <v>98475</v>
      </c>
      <c r="M16" s="83"/>
      <c r="N16" s="12" t="s">
        <v>24</v>
      </c>
      <c r="O16" s="13"/>
    </row>
    <row r="17" spans="1:15" ht="15" customHeight="1" x14ac:dyDescent="0.4">
      <c r="A17" s="118" t="s">
        <v>26</v>
      </c>
      <c r="B17" s="119"/>
      <c r="C17" s="119"/>
      <c r="D17" s="119"/>
      <c r="E17" s="119"/>
      <c r="F17" s="119"/>
      <c r="G17" s="119"/>
      <c r="H17" s="119"/>
      <c r="I17" s="119"/>
      <c r="J17" s="120"/>
      <c r="K17" s="14"/>
      <c r="L17" s="105">
        <v>86799</v>
      </c>
      <c r="M17" s="105"/>
      <c r="N17" s="9" t="s">
        <v>27</v>
      </c>
      <c r="O17" s="10"/>
    </row>
    <row r="18" spans="1:15" ht="15" customHeight="1" x14ac:dyDescent="0.4">
      <c r="A18" s="81" t="s">
        <v>28</v>
      </c>
      <c r="B18" s="82"/>
      <c r="C18" s="82"/>
      <c r="D18" s="82"/>
      <c r="E18" s="82"/>
      <c r="F18" s="82"/>
      <c r="G18" s="82"/>
      <c r="H18" s="82"/>
      <c r="I18" s="82"/>
      <c r="J18" s="82"/>
      <c r="K18" s="15"/>
      <c r="L18" s="83">
        <v>95521</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748</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749</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5F00-000000000000}">
      <formula1>256</formula1>
    </dataValidation>
    <dataValidation type="textLength" operator="lessThanOrEqual" allowBlank="1" showInputMessage="1" showErrorMessage="1" sqref="A35:O35" xr:uid="{00000000-0002-0000-5F00-000001000000}">
      <formula1>100</formula1>
    </dataValidation>
    <dataValidation type="textLength" operator="lessThanOrEqual" allowBlank="1" showInputMessage="1" showErrorMessage="1" errorTitle="エラーメッセージ" error="255文字を超えています。_x000a_" sqref="A34:O34" xr:uid="{00000000-0002-0000-5F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7">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750</v>
      </c>
      <c r="D4" s="133"/>
      <c r="E4" s="133"/>
      <c r="F4" s="133"/>
      <c r="G4" s="133"/>
      <c r="H4" s="110"/>
      <c r="I4" s="108" t="s">
        <v>4</v>
      </c>
      <c r="J4" s="133" t="s">
        <v>751</v>
      </c>
      <c r="K4" s="133"/>
      <c r="L4" s="133"/>
      <c r="M4" s="133"/>
      <c r="N4" s="133"/>
      <c r="O4" s="110"/>
    </row>
    <row r="5" spans="1:15" ht="15" customHeight="1" x14ac:dyDescent="0.4">
      <c r="A5" s="132"/>
      <c r="B5" s="132"/>
      <c r="C5" s="134" t="s">
        <v>752</v>
      </c>
      <c r="D5" s="134"/>
      <c r="E5" s="134"/>
      <c r="F5" s="134"/>
      <c r="G5" s="134"/>
      <c r="H5" s="135"/>
      <c r="I5" s="132"/>
      <c r="J5" s="134" t="s">
        <v>753</v>
      </c>
      <c r="K5" s="134"/>
      <c r="L5" s="134"/>
      <c r="M5" s="134"/>
      <c r="N5" s="134"/>
      <c r="O5" s="136"/>
    </row>
    <row r="6" spans="1:15" ht="15" customHeight="1" x14ac:dyDescent="0.4">
      <c r="A6" s="108" t="s">
        <v>8</v>
      </c>
      <c r="B6" s="108"/>
      <c r="C6" s="108"/>
      <c r="D6" s="108"/>
      <c r="E6" s="108"/>
      <c r="F6" s="108" t="s">
        <v>63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754</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12202</v>
      </c>
      <c r="M15" s="105"/>
      <c r="N15" s="9" t="s">
        <v>24</v>
      </c>
      <c r="O15" s="10"/>
    </row>
    <row r="16" spans="1:15" ht="15" customHeight="1" x14ac:dyDescent="0.4">
      <c r="A16" s="81" t="s">
        <v>25</v>
      </c>
      <c r="B16" s="82"/>
      <c r="C16" s="82"/>
      <c r="D16" s="82"/>
      <c r="E16" s="82"/>
      <c r="F16" s="82"/>
      <c r="G16" s="82"/>
      <c r="H16" s="82"/>
      <c r="I16" s="82"/>
      <c r="J16" s="82"/>
      <c r="K16" s="11"/>
      <c r="L16" s="83">
        <v>13663</v>
      </c>
      <c r="M16" s="83"/>
      <c r="N16" s="12" t="s">
        <v>24</v>
      </c>
      <c r="O16" s="13"/>
    </row>
    <row r="17" spans="1:15" ht="15" customHeight="1" x14ac:dyDescent="0.4">
      <c r="A17" s="118" t="s">
        <v>26</v>
      </c>
      <c r="B17" s="119"/>
      <c r="C17" s="119"/>
      <c r="D17" s="119"/>
      <c r="E17" s="119"/>
      <c r="F17" s="119"/>
      <c r="G17" s="119"/>
      <c r="H17" s="119"/>
      <c r="I17" s="119"/>
      <c r="J17" s="120"/>
      <c r="K17" s="14"/>
      <c r="L17" s="105">
        <v>11837</v>
      </c>
      <c r="M17" s="105"/>
      <c r="N17" s="9" t="s">
        <v>27</v>
      </c>
      <c r="O17" s="10"/>
    </row>
    <row r="18" spans="1:15" ht="15" customHeight="1" x14ac:dyDescent="0.4">
      <c r="A18" s="81" t="s">
        <v>28</v>
      </c>
      <c r="B18" s="82"/>
      <c r="C18" s="82"/>
      <c r="D18" s="82"/>
      <c r="E18" s="82"/>
      <c r="F18" s="82"/>
      <c r="G18" s="82"/>
      <c r="H18" s="82"/>
      <c r="I18" s="82"/>
      <c r="J18" s="82"/>
      <c r="K18" s="15"/>
      <c r="L18" s="83">
        <v>13254</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755</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756</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6000-000000000000}">
      <formula1>256</formula1>
    </dataValidation>
    <dataValidation type="textLength" operator="lessThanOrEqual" allowBlank="1" showInputMessage="1" showErrorMessage="1" sqref="A35:O35" xr:uid="{00000000-0002-0000-6000-000001000000}">
      <formula1>100</formula1>
    </dataValidation>
    <dataValidation type="textLength" operator="lessThanOrEqual" allowBlank="1" showInputMessage="1" showErrorMessage="1" errorTitle="エラーメッセージ" error="255文字を超えています。_x000a_" sqref="A34:O34" xr:uid="{00000000-0002-0000-60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8">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757</v>
      </c>
      <c r="D4" s="133"/>
      <c r="E4" s="133"/>
      <c r="F4" s="133"/>
      <c r="G4" s="133"/>
      <c r="H4" s="110"/>
      <c r="I4" s="108" t="s">
        <v>4</v>
      </c>
      <c r="J4" s="133" t="s">
        <v>758</v>
      </c>
      <c r="K4" s="133"/>
      <c r="L4" s="133"/>
      <c r="M4" s="133"/>
      <c r="N4" s="133"/>
      <c r="O4" s="110"/>
    </row>
    <row r="5" spans="1:15" ht="15" customHeight="1" x14ac:dyDescent="0.4">
      <c r="A5" s="132"/>
      <c r="B5" s="132"/>
      <c r="C5" s="134" t="s">
        <v>759</v>
      </c>
      <c r="D5" s="134"/>
      <c r="E5" s="134"/>
      <c r="F5" s="134"/>
      <c r="G5" s="134"/>
      <c r="H5" s="135"/>
      <c r="I5" s="132"/>
      <c r="J5" s="134" t="s">
        <v>760</v>
      </c>
      <c r="K5" s="134"/>
      <c r="L5" s="134"/>
      <c r="M5" s="134"/>
      <c r="N5" s="134"/>
      <c r="O5" s="136"/>
    </row>
    <row r="6" spans="1:15" ht="15" customHeight="1" x14ac:dyDescent="0.4">
      <c r="A6" s="108" t="s">
        <v>8</v>
      </c>
      <c r="B6" s="108"/>
      <c r="C6" s="108"/>
      <c r="D6" s="108"/>
      <c r="E6" s="108"/>
      <c r="F6" s="108" t="s">
        <v>63</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761</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2964</v>
      </c>
      <c r="M15" s="105"/>
      <c r="N15" s="9" t="s">
        <v>24</v>
      </c>
      <c r="O15" s="10"/>
    </row>
    <row r="16" spans="1:15" ht="15" customHeight="1" x14ac:dyDescent="0.4">
      <c r="A16" s="81" t="s">
        <v>25</v>
      </c>
      <c r="B16" s="82"/>
      <c r="C16" s="82"/>
      <c r="D16" s="82"/>
      <c r="E16" s="82"/>
      <c r="F16" s="82"/>
      <c r="G16" s="82"/>
      <c r="H16" s="82"/>
      <c r="I16" s="82"/>
      <c r="J16" s="82"/>
      <c r="K16" s="11"/>
      <c r="L16" s="83">
        <v>3145</v>
      </c>
      <c r="M16" s="83"/>
      <c r="N16" s="12" t="s">
        <v>24</v>
      </c>
      <c r="O16" s="13"/>
    </row>
    <row r="17" spans="1:15" ht="15" customHeight="1" x14ac:dyDescent="0.4">
      <c r="A17" s="118" t="s">
        <v>26</v>
      </c>
      <c r="B17" s="119"/>
      <c r="C17" s="119"/>
      <c r="D17" s="119"/>
      <c r="E17" s="119"/>
      <c r="F17" s="119"/>
      <c r="G17" s="119"/>
      <c r="H17" s="119"/>
      <c r="I17" s="119"/>
      <c r="J17" s="120"/>
      <c r="K17" s="14"/>
      <c r="L17" s="105">
        <v>2876</v>
      </c>
      <c r="M17" s="105"/>
      <c r="N17" s="9" t="s">
        <v>27</v>
      </c>
      <c r="O17" s="10"/>
    </row>
    <row r="18" spans="1:15" ht="15" customHeight="1" x14ac:dyDescent="0.4">
      <c r="A18" s="81" t="s">
        <v>28</v>
      </c>
      <c r="B18" s="82"/>
      <c r="C18" s="82"/>
      <c r="D18" s="82"/>
      <c r="E18" s="82"/>
      <c r="F18" s="82"/>
      <c r="G18" s="82"/>
      <c r="H18" s="82"/>
      <c r="I18" s="82"/>
      <c r="J18" s="82"/>
      <c r="K18" s="15"/>
      <c r="L18" s="83">
        <v>3051</v>
      </c>
      <c r="M18" s="83"/>
      <c r="N18" s="12" t="s">
        <v>27</v>
      </c>
      <c r="O18" s="13"/>
    </row>
    <row r="19" spans="1:15" ht="15" customHeight="1" x14ac:dyDescent="0.4">
      <c r="A19" s="59"/>
      <c r="B19" s="60"/>
      <c r="C19" s="60"/>
      <c r="D19" s="60"/>
      <c r="E19" s="60"/>
      <c r="F19" s="62"/>
      <c r="G19" s="88" t="s">
        <v>29</v>
      </c>
      <c r="H19" s="16" t="s">
        <v>13</v>
      </c>
      <c r="I19" s="90" t="s">
        <v>30</v>
      </c>
      <c r="J19" s="91"/>
      <c r="K19" s="91"/>
      <c r="L19" s="92"/>
      <c r="M19" s="93">
        <v>3</v>
      </c>
      <c r="N19" s="94"/>
      <c r="O19" s="10" t="s">
        <v>31</v>
      </c>
    </row>
    <row r="20" spans="1:15" ht="15" customHeight="1" x14ac:dyDescent="0.4">
      <c r="A20" s="84"/>
      <c r="B20" s="85"/>
      <c r="C20" s="85"/>
      <c r="D20" s="85"/>
      <c r="E20" s="85"/>
      <c r="F20" s="86"/>
      <c r="G20" s="89"/>
      <c r="H20" s="17"/>
      <c r="I20" s="95" t="s">
        <v>32</v>
      </c>
      <c r="J20" s="96"/>
      <c r="K20" s="96"/>
      <c r="L20" s="97"/>
      <c r="M20" s="98">
        <v>0</v>
      </c>
      <c r="N20" s="99"/>
      <c r="O20" s="13" t="s">
        <v>33</v>
      </c>
    </row>
    <row r="21" spans="1:15" ht="15" customHeight="1" x14ac:dyDescent="0.4">
      <c r="A21" s="52"/>
      <c r="B21" s="52"/>
      <c r="C21" s="52"/>
      <c r="D21" s="52"/>
      <c r="E21" s="52"/>
      <c r="F21" s="87"/>
      <c r="G21" s="100" t="s">
        <v>34</v>
      </c>
      <c r="H21" s="101"/>
      <c r="I21" s="101"/>
      <c r="J21" s="101"/>
      <c r="K21" s="101"/>
      <c r="L21" s="102"/>
      <c r="M21" s="103">
        <v>3</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762</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37</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12" x14ac:dyDescent="0.4">
      <c r="A31" s="78" t="s">
        <v>37</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763</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6100-000000000000}">
      <formula1>256</formula1>
    </dataValidation>
    <dataValidation type="textLength" operator="lessThanOrEqual" allowBlank="1" showInputMessage="1" showErrorMessage="1" sqref="A35:O35" xr:uid="{00000000-0002-0000-6100-000001000000}">
      <formula1>100</formula1>
    </dataValidation>
    <dataValidation type="textLength" operator="lessThanOrEqual" allowBlank="1" showInputMessage="1" showErrorMessage="1" errorTitle="エラーメッセージ" error="255文字を超えています。_x000a_" sqref="A34:O34" xr:uid="{00000000-0002-0000-61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9">
    <pageSetUpPr fitToPage="1"/>
  </sheetPr>
  <dimension ref="A1:O79"/>
  <sheetViews>
    <sheetView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16384" width="5.625" style="1"/>
  </cols>
  <sheetData>
    <row r="1" spans="1:15" ht="17.25" x14ac:dyDescent="0.4">
      <c r="A1" s="123" t="s">
        <v>0</v>
      </c>
      <c r="B1" s="124"/>
      <c r="C1" s="124"/>
      <c r="D1" s="124"/>
      <c r="E1" s="124"/>
      <c r="F1" s="124"/>
      <c r="G1" s="124"/>
      <c r="H1" s="124"/>
      <c r="I1" s="124"/>
      <c r="J1" s="124"/>
      <c r="K1" s="124"/>
      <c r="L1" s="124"/>
      <c r="M1" s="124"/>
      <c r="N1" s="124"/>
      <c r="O1" s="125"/>
    </row>
    <row r="2" spans="1:15" ht="15" customHeight="1" x14ac:dyDescent="0.4">
      <c r="A2" s="126"/>
      <c r="B2" s="85"/>
      <c r="C2" s="85"/>
      <c r="D2" s="85"/>
      <c r="E2" s="85"/>
      <c r="F2" s="85"/>
      <c r="G2" s="127"/>
      <c r="H2" s="127"/>
      <c r="I2" s="127"/>
      <c r="J2" s="127"/>
      <c r="K2" s="127"/>
      <c r="L2" s="127"/>
      <c r="M2" s="127"/>
      <c r="N2" s="127"/>
      <c r="O2" s="128"/>
    </row>
    <row r="3" spans="1:15" ht="15" customHeight="1" x14ac:dyDescent="0.4">
      <c r="A3" s="129"/>
      <c r="B3" s="130"/>
      <c r="C3" s="130"/>
      <c r="D3" s="130"/>
      <c r="E3" s="130"/>
      <c r="F3" s="130"/>
      <c r="G3" s="130"/>
      <c r="H3" s="130"/>
      <c r="I3" s="130"/>
      <c r="J3" s="130"/>
      <c r="K3" s="130"/>
      <c r="L3" s="130"/>
      <c r="M3" s="130"/>
      <c r="N3" s="130"/>
      <c r="O3" s="131"/>
    </row>
    <row r="4" spans="1:15" ht="15" customHeight="1" x14ac:dyDescent="0.4">
      <c r="A4" s="108" t="s">
        <v>1</v>
      </c>
      <c r="B4" s="108" t="s">
        <v>2</v>
      </c>
      <c r="C4" s="133" t="s">
        <v>764</v>
      </c>
      <c r="D4" s="133"/>
      <c r="E4" s="133"/>
      <c r="F4" s="133"/>
      <c r="G4" s="133"/>
      <c r="H4" s="110"/>
      <c r="I4" s="108" t="s">
        <v>4</v>
      </c>
      <c r="J4" s="133" t="s">
        <v>765</v>
      </c>
      <c r="K4" s="133"/>
      <c r="L4" s="133"/>
      <c r="M4" s="133"/>
      <c r="N4" s="133"/>
      <c r="O4" s="110"/>
    </row>
    <row r="5" spans="1:15" ht="15" customHeight="1" x14ac:dyDescent="0.4">
      <c r="A5" s="132"/>
      <c r="B5" s="132"/>
      <c r="C5" s="134" t="s">
        <v>37</v>
      </c>
      <c r="D5" s="134"/>
      <c r="E5" s="134"/>
      <c r="F5" s="134"/>
      <c r="G5" s="134"/>
      <c r="H5" s="135"/>
      <c r="I5" s="132"/>
      <c r="J5" s="134" t="s">
        <v>766</v>
      </c>
      <c r="K5" s="134"/>
      <c r="L5" s="134"/>
      <c r="M5" s="134"/>
      <c r="N5" s="134"/>
      <c r="O5" s="136"/>
    </row>
    <row r="6" spans="1:15" ht="15" customHeight="1" x14ac:dyDescent="0.4">
      <c r="A6" s="108" t="s">
        <v>8</v>
      </c>
      <c r="B6" s="108"/>
      <c r="C6" s="108"/>
      <c r="D6" s="108"/>
      <c r="E6" s="108"/>
      <c r="F6" s="108" t="s">
        <v>128</v>
      </c>
      <c r="G6" s="108"/>
      <c r="H6" s="108"/>
      <c r="I6" s="108"/>
      <c r="J6" s="108"/>
      <c r="K6" s="108"/>
      <c r="L6" s="108"/>
      <c r="M6" s="108"/>
      <c r="N6" s="108"/>
      <c r="O6" s="108"/>
    </row>
    <row r="7" spans="1:15" ht="30" customHeight="1" x14ac:dyDescent="0.4">
      <c r="A7" s="108" t="s">
        <v>10</v>
      </c>
      <c r="B7" s="108"/>
      <c r="C7" s="108"/>
      <c r="D7" s="108"/>
      <c r="E7" s="108"/>
      <c r="F7" s="2" t="s">
        <v>13</v>
      </c>
      <c r="G7" s="109" t="s">
        <v>11</v>
      </c>
      <c r="H7" s="110"/>
      <c r="I7" s="110"/>
      <c r="J7" s="110"/>
      <c r="K7" s="110"/>
      <c r="L7" s="110"/>
      <c r="M7" s="110"/>
      <c r="N7" s="110"/>
      <c r="O7" s="110"/>
    </row>
    <row r="8" spans="1:15" ht="30" customHeight="1" x14ac:dyDescent="0.4">
      <c r="A8" s="108"/>
      <c r="B8" s="108"/>
      <c r="C8" s="108"/>
      <c r="D8" s="108"/>
      <c r="E8" s="108"/>
      <c r="F8" s="3"/>
      <c r="G8" s="111" t="s">
        <v>12</v>
      </c>
      <c r="H8" s="112"/>
      <c r="I8" s="112"/>
      <c r="J8" s="112"/>
      <c r="K8" s="112"/>
      <c r="L8" s="112"/>
      <c r="M8" s="112"/>
      <c r="N8" s="112"/>
      <c r="O8" s="112"/>
    </row>
    <row r="9" spans="1:15" ht="30" customHeight="1" x14ac:dyDescent="0.4">
      <c r="A9" s="108"/>
      <c r="B9" s="108"/>
      <c r="C9" s="108"/>
      <c r="D9" s="108"/>
      <c r="E9" s="108"/>
      <c r="F9" s="4"/>
      <c r="G9" s="113" t="s">
        <v>14</v>
      </c>
      <c r="H9" s="113"/>
      <c r="I9" s="113"/>
      <c r="J9" s="113"/>
      <c r="K9" s="113"/>
      <c r="L9" s="113"/>
      <c r="M9" s="113"/>
      <c r="N9" s="113"/>
      <c r="O9" s="113"/>
    </row>
    <row r="10" spans="1:15" ht="120" customHeight="1" x14ac:dyDescent="0.4">
      <c r="A10" s="108" t="s">
        <v>15</v>
      </c>
      <c r="B10" s="108"/>
      <c r="C10" s="108"/>
      <c r="D10" s="108"/>
      <c r="E10" s="108"/>
      <c r="F10" s="114" t="s">
        <v>767</v>
      </c>
      <c r="G10" s="115"/>
      <c r="H10" s="115"/>
      <c r="I10" s="115"/>
      <c r="J10" s="115"/>
      <c r="K10" s="115"/>
      <c r="L10" s="115"/>
      <c r="M10" s="115"/>
      <c r="N10" s="115"/>
      <c r="O10" s="115"/>
    </row>
    <row r="11" spans="1:15" ht="15" customHeight="1" x14ac:dyDescent="0.4">
      <c r="A11" s="59"/>
      <c r="B11" s="60"/>
      <c r="C11" s="60"/>
      <c r="D11" s="60"/>
      <c r="E11" s="60"/>
      <c r="F11" s="60"/>
      <c r="G11" s="60"/>
      <c r="H11" s="60"/>
      <c r="I11" s="60"/>
      <c r="J11" s="60"/>
      <c r="K11" s="60"/>
      <c r="L11" s="60"/>
      <c r="M11" s="60"/>
      <c r="N11" s="60"/>
      <c r="O11" s="60"/>
    </row>
    <row r="12" spans="1:15" ht="15" customHeight="1" x14ac:dyDescent="0.4">
      <c r="A12" s="51" t="s">
        <v>17</v>
      </c>
      <c r="B12" s="51"/>
      <c r="C12" s="51"/>
      <c r="D12" s="51"/>
      <c r="E12" s="51"/>
      <c r="F12" s="51"/>
      <c r="G12" s="51"/>
      <c r="H12" s="51"/>
      <c r="I12" s="51"/>
      <c r="J12" s="51"/>
      <c r="K12" s="51"/>
      <c r="L12" s="51"/>
      <c r="M12" s="51"/>
      <c r="N12" s="51"/>
      <c r="O12" s="51"/>
    </row>
    <row r="13" spans="1:15" ht="15" customHeight="1" x14ac:dyDescent="0.4">
      <c r="A13" s="118" t="s">
        <v>18</v>
      </c>
      <c r="B13" s="121"/>
      <c r="C13" s="121"/>
      <c r="D13" s="121"/>
      <c r="E13" s="121"/>
      <c r="F13" s="121"/>
      <c r="G13" s="121"/>
      <c r="H13" s="121"/>
      <c r="I13" s="121"/>
      <c r="J13" s="121"/>
      <c r="K13" s="121"/>
      <c r="L13" s="121"/>
      <c r="M13" s="121"/>
      <c r="N13" s="121"/>
      <c r="O13" s="122"/>
    </row>
    <row r="14" spans="1:15" ht="15" customHeight="1" x14ac:dyDescent="0.4">
      <c r="A14" s="5"/>
      <c r="B14" s="6">
        <v>2021</v>
      </c>
      <c r="C14" s="7" t="s">
        <v>19</v>
      </c>
      <c r="D14" s="6">
        <v>4</v>
      </c>
      <c r="E14" s="7" t="s">
        <v>20</v>
      </c>
      <c r="F14" s="6">
        <v>1</v>
      </c>
      <c r="G14" s="7" t="s">
        <v>21</v>
      </c>
      <c r="H14" s="7"/>
      <c r="I14" s="6">
        <v>2024</v>
      </c>
      <c r="J14" s="7" t="s">
        <v>19</v>
      </c>
      <c r="K14" s="6">
        <v>3</v>
      </c>
      <c r="L14" s="7" t="s">
        <v>20</v>
      </c>
      <c r="M14" s="6">
        <v>31</v>
      </c>
      <c r="N14" s="106" t="s">
        <v>22</v>
      </c>
      <c r="O14" s="107"/>
    </row>
    <row r="15" spans="1:15" ht="15" customHeight="1" x14ac:dyDescent="0.4">
      <c r="A15" s="116" t="s">
        <v>23</v>
      </c>
      <c r="B15" s="117"/>
      <c r="C15" s="117"/>
      <c r="D15" s="117"/>
      <c r="E15" s="117"/>
      <c r="F15" s="117"/>
      <c r="G15" s="117"/>
      <c r="H15" s="117"/>
      <c r="I15" s="117"/>
      <c r="J15" s="117"/>
      <c r="K15" s="8"/>
      <c r="L15" s="105">
        <v>5750</v>
      </c>
      <c r="M15" s="105"/>
      <c r="N15" s="9" t="s">
        <v>24</v>
      </c>
      <c r="O15" s="10"/>
    </row>
    <row r="16" spans="1:15" ht="15" customHeight="1" x14ac:dyDescent="0.4">
      <c r="A16" s="81" t="s">
        <v>25</v>
      </c>
      <c r="B16" s="82"/>
      <c r="C16" s="82"/>
      <c r="D16" s="82"/>
      <c r="E16" s="82"/>
      <c r="F16" s="82"/>
      <c r="G16" s="82"/>
      <c r="H16" s="82"/>
      <c r="I16" s="82"/>
      <c r="J16" s="82"/>
      <c r="K16" s="11"/>
      <c r="L16" s="83">
        <v>6039</v>
      </c>
      <c r="M16" s="83"/>
      <c r="N16" s="12" t="s">
        <v>24</v>
      </c>
      <c r="O16" s="13"/>
    </row>
    <row r="17" spans="1:15" ht="15" customHeight="1" x14ac:dyDescent="0.4">
      <c r="A17" s="118" t="s">
        <v>26</v>
      </c>
      <c r="B17" s="119"/>
      <c r="C17" s="119"/>
      <c r="D17" s="119"/>
      <c r="E17" s="119"/>
      <c r="F17" s="119"/>
      <c r="G17" s="119"/>
      <c r="H17" s="119"/>
      <c r="I17" s="119"/>
      <c r="J17" s="120"/>
      <c r="K17" s="14"/>
      <c r="L17" s="105">
        <v>5779</v>
      </c>
      <c r="M17" s="105"/>
      <c r="N17" s="9" t="s">
        <v>27</v>
      </c>
      <c r="O17" s="10"/>
    </row>
    <row r="18" spans="1:15" ht="15" customHeight="1" x14ac:dyDescent="0.4">
      <c r="A18" s="81" t="s">
        <v>28</v>
      </c>
      <c r="B18" s="82"/>
      <c r="C18" s="82"/>
      <c r="D18" s="82"/>
      <c r="E18" s="82"/>
      <c r="F18" s="82"/>
      <c r="G18" s="82"/>
      <c r="H18" s="82"/>
      <c r="I18" s="82"/>
      <c r="J18" s="82"/>
      <c r="K18" s="15"/>
      <c r="L18" s="83">
        <v>6100</v>
      </c>
      <c r="M18" s="83"/>
      <c r="N18" s="12" t="s">
        <v>27</v>
      </c>
      <c r="O18" s="13"/>
    </row>
    <row r="19" spans="1:15" ht="15" customHeight="1" x14ac:dyDescent="0.4">
      <c r="A19" s="59"/>
      <c r="B19" s="60"/>
      <c r="C19" s="60"/>
      <c r="D19" s="60"/>
      <c r="E19" s="60"/>
      <c r="F19" s="62"/>
      <c r="G19" s="88" t="s">
        <v>29</v>
      </c>
      <c r="H19" s="16"/>
      <c r="I19" s="90" t="s">
        <v>30</v>
      </c>
      <c r="J19" s="91"/>
      <c r="K19" s="91"/>
      <c r="L19" s="92"/>
      <c r="M19" s="93">
        <v>0</v>
      </c>
      <c r="N19" s="94"/>
      <c r="O19" s="10" t="s">
        <v>31</v>
      </c>
    </row>
    <row r="20" spans="1:15" ht="15" customHeight="1" x14ac:dyDescent="0.4">
      <c r="A20" s="84"/>
      <c r="B20" s="85"/>
      <c r="C20" s="85"/>
      <c r="D20" s="85"/>
      <c r="E20" s="85"/>
      <c r="F20" s="86"/>
      <c r="G20" s="89"/>
      <c r="H20" s="17" t="s">
        <v>13</v>
      </c>
      <c r="I20" s="95" t="s">
        <v>32</v>
      </c>
      <c r="J20" s="96"/>
      <c r="K20" s="96"/>
      <c r="L20" s="97"/>
      <c r="M20" s="98">
        <v>15.5</v>
      </c>
      <c r="N20" s="99"/>
      <c r="O20" s="13" t="s">
        <v>33</v>
      </c>
    </row>
    <row r="21" spans="1:15" ht="15" customHeight="1" x14ac:dyDescent="0.4">
      <c r="A21" s="52"/>
      <c r="B21" s="52"/>
      <c r="C21" s="52"/>
      <c r="D21" s="52"/>
      <c r="E21" s="52"/>
      <c r="F21" s="87"/>
      <c r="G21" s="100" t="s">
        <v>34</v>
      </c>
      <c r="H21" s="101"/>
      <c r="I21" s="101"/>
      <c r="J21" s="101"/>
      <c r="K21" s="101"/>
      <c r="L21" s="102"/>
      <c r="M21" s="103">
        <v>15</v>
      </c>
      <c r="N21" s="104"/>
      <c r="O21" s="13" t="s">
        <v>31</v>
      </c>
    </row>
    <row r="22" spans="1:15" ht="15" customHeight="1" x14ac:dyDescent="0.4">
      <c r="A22" s="61" t="s">
        <v>35</v>
      </c>
      <c r="B22" s="60"/>
      <c r="C22" s="60"/>
      <c r="D22" s="60"/>
      <c r="E22" s="60"/>
      <c r="F22" s="60"/>
      <c r="G22" s="60"/>
      <c r="H22" s="60"/>
      <c r="I22" s="60"/>
      <c r="J22" s="60"/>
      <c r="K22" s="60"/>
      <c r="L22" s="60"/>
      <c r="M22" s="60"/>
      <c r="N22" s="60"/>
      <c r="O22" s="62"/>
    </row>
    <row r="23" spans="1:15" ht="90" customHeight="1" x14ac:dyDescent="0.4">
      <c r="A23" s="63" t="s">
        <v>768</v>
      </c>
      <c r="B23" s="64"/>
      <c r="C23" s="64"/>
      <c r="D23" s="64"/>
      <c r="E23" s="64"/>
      <c r="F23" s="64"/>
      <c r="G23" s="64"/>
      <c r="H23" s="64"/>
      <c r="I23" s="64"/>
      <c r="J23" s="64"/>
      <c r="K23" s="64"/>
      <c r="L23" s="64"/>
      <c r="M23" s="64"/>
      <c r="N23" s="64"/>
      <c r="O23" s="65"/>
    </row>
    <row r="24" spans="1:15" ht="12" x14ac:dyDescent="0.4">
      <c r="A24" s="63" t="s">
        <v>37</v>
      </c>
      <c r="B24" s="64"/>
      <c r="C24" s="64"/>
      <c r="D24" s="64"/>
      <c r="E24" s="64"/>
      <c r="F24" s="64"/>
      <c r="G24" s="64"/>
      <c r="H24" s="64"/>
      <c r="I24" s="64"/>
      <c r="J24" s="64"/>
      <c r="K24" s="64"/>
      <c r="L24" s="64"/>
      <c r="M24" s="64"/>
      <c r="N24" s="64"/>
      <c r="O24" s="65"/>
    </row>
    <row r="25" spans="1:15" ht="15" customHeight="1" x14ac:dyDescent="0.4">
      <c r="A25" s="18"/>
      <c r="B25" s="66" t="s">
        <v>38</v>
      </c>
      <c r="C25" s="67"/>
      <c r="D25" s="67"/>
      <c r="E25" s="67"/>
      <c r="F25" s="67"/>
      <c r="G25" s="67"/>
      <c r="H25" s="67"/>
      <c r="I25" s="67"/>
      <c r="J25" s="67"/>
      <c r="K25" s="67"/>
      <c r="L25" s="67"/>
      <c r="M25" s="67"/>
      <c r="N25" s="67"/>
      <c r="O25" s="68"/>
    </row>
    <row r="26" spans="1:15" ht="15" customHeight="1" x14ac:dyDescent="0.4">
      <c r="A26" s="19"/>
      <c r="B26" s="66" t="s">
        <v>39</v>
      </c>
      <c r="C26" s="67"/>
      <c r="D26" s="67"/>
      <c r="E26" s="68"/>
      <c r="F26" s="69">
        <v>0</v>
      </c>
      <c r="G26" s="70"/>
      <c r="H26" s="20" t="s">
        <v>27</v>
      </c>
      <c r="I26" s="66" t="s">
        <v>40</v>
      </c>
      <c r="J26" s="67"/>
      <c r="K26" s="68"/>
      <c r="L26" s="71">
        <v>0</v>
      </c>
      <c r="M26" s="71"/>
      <c r="N26" s="20" t="s">
        <v>31</v>
      </c>
      <c r="O26" s="21"/>
    </row>
    <row r="27" spans="1:15" ht="15" customHeight="1" x14ac:dyDescent="0.4">
      <c r="A27" s="59"/>
      <c r="B27" s="59"/>
      <c r="C27" s="59"/>
      <c r="D27" s="59"/>
      <c r="E27" s="59"/>
      <c r="F27" s="59"/>
      <c r="G27" s="59"/>
      <c r="H27" s="59"/>
      <c r="I27" s="59"/>
      <c r="J27" s="59"/>
      <c r="K27" s="59"/>
      <c r="L27" s="59"/>
      <c r="M27" s="59"/>
      <c r="N27" s="59"/>
      <c r="O27" s="59"/>
    </row>
    <row r="28" spans="1:15" ht="15" customHeight="1" x14ac:dyDescent="0.4">
      <c r="A28" s="51" t="s">
        <v>41</v>
      </c>
      <c r="B28" s="51"/>
      <c r="C28" s="51"/>
      <c r="D28" s="51"/>
      <c r="E28" s="51"/>
      <c r="F28" s="51"/>
      <c r="G28" s="51"/>
      <c r="H28" s="51"/>
      <c r="I28" s="51"/>
      <c r="J28" s="51"/>
      <c r="K28" s="51"/>
      <c r="L28" s="51"/>
      <c r="M28" s="51"/>
      <c r="N28" s="51"/>
      <c r="O28" s="51"/>
    </row>
    <row r="29" spans="1:15" ht="15" customHeight="1" x14ac:dyDescent="0.4">
      <c r="A29" s="72" t="s">
        <v>42</v>
      </c>
      <c r="B29" s="73"/>
      <c r="C29" s="73"/>
      <c r="D29" s="73"/>
      <c r="E29" s="73"/>
      <c r="F29" s="73"/>
      <c r="G29" s="73"/>
      <c r="H29" s="22" t="s">
        <v>43</v>
      </c>
      <c r="I29" s="74" t="s">
        <v>769</v>
      </c>
      <c r="J29" s="74"/>
      <c r="K29" s="74"/>
      <c r="L29" s="74"/>
      <c r="M29" s="74"/>
      <c r="N29" s="74"/>
      <c r="O29" s="10" t="s">
        <v>45</v>
      </c>
    </row>
    <row r="30" spans="1:15" ht="15" customHeight="1" x14ac:dyDescent="0.4">
      <c r="A30" s="75" t="s">
        <v>46</v>
      </c>
      <c r="B30" s="76"/>
      <c r="C30" s="76"/>
      <c r="D30" s="76"/>
      <c r="E30" s="76"/>
      <c r="F30" s="76"/>
      <c r="G30" s="76"/>
      <c r="H30" s="76"/>
      <c r="I30" s="76"/>
      <c r="J30" s="76"/>
      <c r="K30" s="76"/>
      <c r="L30" s="76"/>
      <c r="M30" s="76"/>
      <c r="N30" s="76"/>
      <c r="O30" s="77"/>
    </row>
    <row r="31" spans="1:15" ht="90" customHeight="1" x14ac:dyDescent="0.4">
      <c r="A31" s="78" t="s">
        <v>770</v>
      </c>
      <c r="B31" s="79"/>
      <c r="C31" s="79"/>
      <c r="D31" s="79"/>
      <c r="E31" s="79"/>
      <c r="F31" s="79"/>
      <c r="G31" s="79"/>
      <c r="H31" s="79"/>
      <c r="I31" s="79"/>
      <c r="J31" s="79"/>
      <c r="K31" s="79"/>
      <c r="L31" s="79"/>
      <c r="M31" s="79"/>
      <c r="N31" s="79"/>
      <c r="O31" s="80"/>
    </row>
    <row r="32" spans="1:15" ht="15" customHeight="1" x14ac:dyDescent="0.4">
      <c r="A32" s="59" t="s">
        <v>47</v>
      </c>
      <c r="B32" s="60"/>
      <c r="C32" s="60"/>
      <c r="D32" s="60"/>
      <c r="E32" s="60"/>
      <c r="F32" s="60"/>
      <c r="G32" s="60"/>
      <c r="H32" s="60"/>
      <c r="I32" s="60"/>
      <c r="J32" s="60"/>
      <c r="K32" s="60"/>
      <c r="L32" s="60"/>
      <c r="M32" s="60"/>
      <c r="N32" s="60"/>
      <c r="O32" s="60"/>
    </row>
    <row r="33" spans="1:15" ht="15" customHeight="1" x14ac:dyDescent="0.4">
      <c r="A33" s="51" t="s">
        <v>48</v>
      </c>
      <c r="B33" s="52"/>
      <c r="C33" s="52"/>
      <c r="D33" s="52"/>
      <c r="E33" s="52"/>
      <c r="F33" s="52"/>
      <c r="G33" s="52"/>
      <c r="H33" s="52"/>
      <c r="I33" s="52"/>
      <c r="J33" s="52"/>
      <c r="K33" s="52"/>
      <c r="L33" s="52"/>
      <c r="M33" s="52"/>
      <c r="N33" s="52"/>
      <c r="O33" s="52"/>
    </row>
    <row r="34" spans="1:15" ht="90" customHeight="1" x14ac:dyDescent="0.4">
      <c r="A34" s="53" t="s">
        <v>771</v>
      </c>
      <c r="B34" s="54"/>
      <c r="C34" s="54"/>
      <c r="D34" s="54"/>
      <c r="E34" s="54"/>
      <c r="F34" s="54"/>
      <c r="G34" s="54"/>
      <c r="H34" s="54"/>
      <c r="I34" s="54"/>
      <c r="J34" s="54"/>
      <c r="K34" s="54"/>
      <c r="L34" s="54"/>
      <c r="M34" s="54"/>
      <c r="N34" s="54"/>
      <c r="O34" s="55"/>
    </row>
    <row r="35" spans="1:15" ht="12" x14ac:dyDescent="0.4">
      <c r="A35" s="56" t="s">
        <v>37</v>
      </c>
      <c r="B35" s="57"/>
      <c r="C35" s="57"/>
      <c r="D35" s="57"/>
      <c r="E35" s="57"/>
      <c r="F35" s="57"/>
      <c r="G35" s="57"/>
      <c r="H35" s="57"/>
      <c r="I35" s="57"/>
      <c r="J35" s="57"/>
      <c r="K35" s="57"/>
      <c r="L35" s="57"/>
      <c r="M35" s="57"/>
      <c r="N35" s="57"/>
      <c r="O35" s="58"/>
    </row>
    <row r="36" spans="1:15" ht="15" customHeight="1" x14ac:dyDescent="0.4">
      <c r="A36" s="59"/>
      <c r="B36" s="60"/>
      <c r="C36" s="60"/>
      <c r="D36" s="60"/>
      <c r="E36" s="60"/>
      <c r="F36" s="60"/>
      <c r="G36" s="60"/>
      <c r="H36" s="60"/>
      <c r="I36" s="60"/>
      <c r="J36" s="60"/>
      <c r="K36" s="60"/>
      <c r="L36" s="60"/>
      <c r="M36" s="60"/>
      <c r="N36" s="60"/>
      <c r="O36" s="60"/>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2:O12"/>
    <mergeCell ref="A13:O13"/>
    <mergeCell ref="A1:O1"/>
    <mergeCell ref="A2:O3"/>
    <mergeCell ref="A4:A5"/>
    <mergeCell ref="B4:B5"/>
    <mergeCell ref="C4:H4"/>
    <mergeCell ref="I4:I5"/>
    <mergeCell ref="J4:O4"/>
    <mergeCell ref="C5:H5"/>
    <mergeCell ref="J5:O5"/>
    <mergeCell ref="L17:M17"/>
    <mergeCell ref="N14:O14"/>
    <mergeCell ref="A6:E6"/>
    <mergeCell ref="F6:O6"/>
    <mergeCell ref="A7:E9"/>
    <mergeCell ref="G7:O7"/>
    <mergeCell ref="G8:O8"/>
    <mergeCell ref="G9:O9"/>
    <mergeCell ref="A10:E10"/>
    <mergeCell ref="F10:O10"/>
    <mergeCell ref="A15:J15"/>
    <mergeCell ref="L15:M15"/>
    <mergeCell ref="A16:J16"/>
    <mergeCell ref="L16:M16"/>
    <mergeCell ref="A17:J17"/>
    <mergeCell ref="A11:O11"/>
    <mergeCell ref="A30:O30"/>
    <mergeCell ref="A31:O31"/>
    <mergeCell ref="A32:O32"/>
    <mergeCell ref="A18:J18"/>
    <mergeCell ref="L18:M18"/>
    <mergeCell ref="A19:F21"/>
    <mergeCell ref="G19:G20"/>
    <mergeCell ref="I19:L19"/>
    <mergeCell ref="M19:N19"/>
    <mergeCell ref="I20:L20"/>
    <mergeCell ref="M20:N20"/>
    <mergeCell ref="G21:L21"/>
    <mergeCell ref="M21:N21"/>
    <mergeCell ref="A33:O33"/>
    <mergeCell ref="A34:O34"/>
    <mergeCell ref="A35:O35"/>
    <mergeCell ref="A36:O36"/>
    <mergeCell ref="A22:O22"/>
    <mergeCell ref="A23:O23"/>
    <mergeCell ref="A24:O24"/>
    <mergeCell ref="B25:O25"/>
    <mergeCell ref="B26:E26"/>
    <mergeCell ref="F26:G26"/>
    <mergeCell ref="I26:K26"/>
    <mergeCell ref="L26:M26"/>
    <mergeCell ref="A27:O27"/>
    <mergeCell ref="A28:O28"/>
    <mergeCell ref="A29:G29"/>
    <mergeCell ref="I29:N29"/>
  </mergeCells>
  <phoneticPr fontId="3"/>
  <dataValidations count="3">
    <dataValidation type="textLength" operator="lessThanOrEqual" allowBlank="1" showInputMessage="1" showErrorMessage="1" sqref="F10:O10" xr:uid="{00000000-0002-0000-6200-000000000000}">
      <formula1>256</formula1>
    </dataValidation>
    <dataValidation type="textLength" operator="lessThanOrEqual" allowBlank="1" showInputMessage="1" showErrorMessage="1" sqref="A35:O35" xr:uid="{00000000-0002-0000-6200-000001000000}">
      <formula1>100</formula1>
    </dataValidation>
    <dataValidation type="textLength" operator="lessThanOrEqual" allowBlank="1" showInputMessage="1" showErrorMessage="1" errorTitle="エラーメッセージ" error="255文字を超えています。_x000a_" sqref="A34:O34" xr:uid="{00000000-0002-0000-6200-000002000000}">
      <formula1>256</formula1>
    </dataValidation>
  </dataValidations>
  <pageMargins left="0.70866141732283505" right="0.70866141732283505" top="0.74803149606299202" bottom="0.74803149606299202" header="0.31496062992126" footer="0.31496062992126"/>
  <pageSetup paperSize="9" scale="80" orientation="portrait"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130</vt:i4>
      </vt:variant>
      <vt:variant>
        <vt:lpstr>名前付き一覧</vt:lpstr>
      </vt:variant>
      <vt:variant>
        <vt:i4>3</vt:i4>
      </vt:variant>
    </vt:vector>
  </HeadingPairs>
  <TitlesOfParts>
    <vt:vector size="133" baseType="lpstr">
      <vt:lpstr>目次</vt:lpstr>
      <vt:lpstr>アートコーポレーション株式会社</vt:lpstr>
      <vt:lpstr>株式会社　アクティオ</vt:lpstr>
      <vt:lpstr>アクティビア・プロパティーズ投資法人</vt:lpstr>
      <vt:lpstr>株式会社アゴーラ・ホテルマネジメント堺</vt:lpstr>
      <vt:lpstr>公益財団法人　浅香山病院</vt:lpstr>
      <vt:lpstr>株式会社浅野歯車工作所</vt:lpstr>
      <vt:lpstr>アサヒ飲料販売株式会社</vt:lpstr>
      <vt:lpstr>朝日ウッドテック株式会社</vt:lpstr>
      <vt:lpstr>朝日加工株式会社</vt:lpstr>
      <vt:lpstr>旭精工株式会社</vt:lpstr>
      <vt:lpstr>アサヒセイレン株式会社</vt:lpstr>
      <vt:lpstr>朝日鋳工株式会社</vt:lpstr>
      <vt:lpstr>アサヒビール株式会社吹田工場</vt:lpstr>
      <vt:lpstr>株式会社朝日プリンテック</vt:lpstr>
      <vt:lpstr>朝日放送ｸﾞﾙｰﾌﾟﾎｰﾙﾃﾞｨﾝｸﾞｽ株式会社</vt:lpstr>
      <vt:lpstr>アジア太平洋トレードセンター株式会社</vt:lpstr>
      <vt:lpstr>安治川鉄工株式会社</vt:lpstr>
      <vt:lpstr>味の素冷凍食品株式会社</vt:lpstr>
      <vt:lpstr>芦森工業株式会社</vt:lpstr>
      <vt:lpstr>株式会社アスト中本</vt:lpstr>
      <vt:lpstr>あべのキューズタウン管理組合</vt:lpstr>
      <vt:lpstr>あべのベルタ管理組合施設部会</vt:lpstr>
      <vt:lpstr>株式会社天辻鋼球製作所</vt:lpstr>
      <vt:lpstr>荒川化学工業株式会社</vt:lpstr>
      <vt:lpstr>荒木運輸株式会社</vt:lpstr>
      <vt:lpstr>飯田繊工株式会社</vt:lpstr>
      <vt:lpstr>イオンモール株式会社</vt:lpstr>
      <vt:lpstr>池田市</vt:lpstr>
      <vt:lpstr>池藤織布株式会社</vt:lpstr>
      <vt:lpstr>泉大津市</vt:lpstr>
      <vt:lpstr>泉佐野市</vt:lpstr>
      <vt:lpstr>泉佐野市田尻町清掃施設組合</vt:lpstr>
      <vt:lpstr>和泉市</vt:lpstr>
      <vt:lpstr>イズミヤ株式会社</vt:lpstr>
      <vt:lpstr>株式会社伊藤園</vt:lpstr>
      <vt:lpstr>株式会社イトーキ</vt:lpstr>
      <vt:lpstr>株式会社イトーヨーカ堂</vt:lpstr>
      <vt:lpstr>井上軸受工業株式会社</vt:lpstr>
      <vt:lpstr>茨木市</vt:lpstr>
      <vt:lpstr>国立研究開発法人医薬基盤・健康・栄養研究所</vt:lpstr>
      <vt:lpstr>植田アルマイト工業株式会社</vt:lpstr>
      <vt:lpstr>宇部興産株式会社　堺工場</vt:lpstr>
      <vt:lpstr>梅田運輸倉庫株式会社</vt:lpstr>
      <vt:lpstr>株式会社エイエイエスケータリング</vt:lpstr>
      <vt:lpstr>株式会社エイチ・ツー・オー商業開発</vt:lpstr>
      <vt:lpstr>株式会社 エイブル</vt:lpstr>
      <vt:lpstr>株式会社エーアンドエー大阪</vt:lpstr>
      <vt:lpstr>株式会社エクセディ</vt:lpstr>
      <vt:lpstr>㈱エコセンター大阪</vt:lpstr>
      <vt:lpstr>株式会社　エスラインギフ</vt:lpstr>
      <vt:lpstr>ＮＴＮ株式会社 金剛製作所</vt:lpstr>
      <vt:lpstr>ｴﾇ･ﾃｨ･ﾃｨ･ｺﾐｭﾆｹｰｼｮﾝｽﾞ株式会社</vt:lpstr>
      <vt:lpstr>㈱NTTﾃﾞｰﾀ</vt:lpstr>
      <vt:lpstr>株式会社ＮＴＴドコモ</vt:lpstr>
      <vt:lpstr>㈱ｴﾌﾍﾞｰｶﾘｰｺｰﾎﾟﾚｰｼｮﾝ</vt:lpstr>
      <vt:lpstr>MSD株式会社</vt:lpstr>
      <vt:lpstr>ＭＧＣフィルシート(株)大阪工場</vt:lpstr>
      <vt:lpstr>株式会社ＭＢＳメディアホールディングス</vt:lpstr>
      <vt:lpstr>尾家産業株式会社</vt:lpstr>
      <vt:lpstr>王子コンテナー株式会社</vt:lpstr>
      <vt:lpstr>王子ﾏﾃﾘｱ株式会社大阪工場</vt:lpstr>
      <vt:lpstr>株式会社オーアンドケー</vt:lpstr>
      <vt:lpstr>オー・エー・ピー熱供給株式会社</vt:lpstr>
      <vt:lpstr>オーエム工業株式会社</vt:lpstr>
      <vt:lpstr>オー・エム・ビル管理株式会社</vt:lpstr>
      <vt:lpstr>株式会社オークワ</vt:lpstr>
      <vt:lpstr>学校法人大阪医科薬科大学</vt:lpstr>
      <vt:lpstr>大阪いずみ市民生活協同組合</vt:lpstr>
      <vt:lpstr>大阪運輸倉庫株式会社</vt:lpstr>
      <vt:lpstr>管理者　大阪市街地開発㈱</vt:lpstr>
      <vt:lpstr>大阪市街地開発株式会社 </vt:lpstr>
      <vt:lpstr>大阪駅前第４ビル運営協議会</vt:lpstr>
      <vt:lpstr>大阪駅前第３ﾋﾞﾙ管理者　区分所有者協議会</vt:lpstr>
      <vt:lpstr>大阪エネルギーサービス株式会社</vt:lpstr>
      <vt:lpstr>学校法人 大阪学院大学</vt:lpstr>
      <vt:lpstr>大阪ガス株式会社</vt:lpstr>
      <vt:lpstr>大阪ガスケミカル株式会社</vt:lpstr>
      <vt:lpstr>大阪ガス都市開発株式会社</vt:lpstr>
      <vt:lpstr>国立大学法人大阪教育大学</vt:lpstr>
      <vt:lpstr>大阪空港交通株式会社</vt:lpstr>
      <vt:lpstr>大阪広域水道企業団</vt:lpstr>
      <vt:lpstr>大阪合同庁舎第２・４号館所管庁</vt:lpstr>
      <vt:lpstr>大阪国税局</vt:lpstr>
      <vt:lpstr>(地独）大阪産業技術研究所</vt:lpstr>
      <vt:lpstr>学校法人　大阪産業大学</vt:lpstr>
      <vt:lpstr>大阪市</vt:lpstr>
      <vt:lpstr>大阪市街地開発株式会社</vt:lpstr>
      <vt:lpstr>学校法人大阪歯科大学</vt:lpstr>
      <vt:lpstr>株式会社大阪シティドーム</vt:lpstr>
      <vt:lpstr>大阪精工株式会社</vt:lpstr>
      <vt:lpstr>大阪製紙株式会社</vt:lpstr>
      <vt:lpstr>大阪製鐵株式会社</vt:lpstr>
      <vt:lpstr>大阪染工株式会社</vt:lpstr>
      <vt:lpstr>大阪ターミナルビル株式会社</vt:lpstr>
      <vt:lpstr>国立大学法人大阪大学</vt:lpstr>
      <vt:lpstr>大阪地下街株式会社</vt:lpstr>
      <vt:lpstr>大阪地区開発株式会社</vt:lpstr>
      <vt:lpstr>大阪中央ダイカスト株式会社</vt:lpstr>
      <vt:lpstr>学校法人　大阪電気通信大学</vt:lpstr>
      <vt:lpstr>大阪トヨタ自動車株式会社</vt:lpstr>
      <vt:lpstr>大阪トヨペット株式会社</vt:lpstr>
      <vt:lpstr>大阪中西金属株式会社</vt:lpstr>
      <vt:lpstr>株式会社大阪鉛錫精錬所</vt:lpstr>
      <vt:lpstr>大阪西運送株式会社</vt:lpstr>
      <vt:lpstr>株式会社大阪西物流</vt:lpstr>
      <vt:lpstr>株式会社大阪螺子製作所</vt:lpstr>
      <vt:lpstr>生活協同組合おおさかパルコープ</vt:lpstr>
      <vt:lpstr>大阪ヒルトン株式会社</vt:lpstr>
      <vt:lpstr>大阪府</vt:lpstr>
      <vt:lpstr>地方独立行政法人大阪府立病院機構</vt:lpstr>
      <vt:lpstr>大阪マツダ販売株式会社</vt:lpstr>
      <vt:lpstr>大阪臨海熱供給株式会社</vt:lpstr>
      <vt:lpstr>独立行政法人 労働者健康安全機構 大阪労災病院</vt:lpstr>
      <vt:lpstr>株式会社オージス総研</vt:lpstr>
      <vt:lpstr>株式会社　大塚商会</vt:lpstr>
      <vt:lpstr>株式会社　大西</vt:lpstr>
      <vt:lpstr>大林道路株式会社</vt:lpstr>
      <vt:lpstr>岡村製油株式会社</vt:lpstr>
      <vt:lpstr>岡山県貨物運送株式会社</vt:lpstr>
      <vt:lpstr>奥村機械株式会社</vt:lpstr>
      <vt:lpstr>奥本製粉株式会社</vt:lpstr>
      <vt:lpstr>小野薬品工業株式会社</vt:lpstr>
      <vt:lpstr>オリエンタル酵母工業株式会社</vt:lpstr>
      <vt:lpstr>オリヱント化学工業株式会社</vt:lpstr>
      <vt:lpstr>オリックス自動車株式会社</vt:lpstr>
      <vt:lpstr>オリックス生命保険株式会社</vt:lpstr>
      <vt:lpstr>オリックス・ホテルマネジメント株式会社</vt:lpstr>
      <vt:lpstr>オリックスレンタカー関西株式会社</vt:lpstr>
      <vt:lpstr>社会福祉法人恩賜財団済生会支部大阪府済生会</vt:lpstr>
      <vt:lpstr>株式会社エイチ・ツー・オー商業開発!Print_Area</vt:lpstr>
      <vt:lpstr>㈱エコセンター大阪!Print_Area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西山　由真</cp:lastModifiedBy>
  <dcterms:created xsi:type="dcterms:W3CDTF">2022-05-11T01:37:55Z</dcterms:created>
  <dcterms:modified xsi:type="dcterms:W3CDTF">2022-05-19T06:44:54Z</dcterms:modified>
</cp:coreProperties>
</file>