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55" yWindow="15" windowWidth="12075" windowHeight="8205" tabRatio="747" activeTab="0"/>
  </bookViews>
  <sheets>
    <sheet name="R02現員表（3月31日現在）【再任用含む】" sheetId="1" r:id="rId1"/>
    <sheet name="参考）総務部H30現員表（3月31日現在）【再任用含む】" sheetId="2" state="hidden" r:id="rId2"/>
  </sheets>
  <definedNames>
    <definedName name="_xlnm.Print_Area" localSheetId="0">'R02現員表（3月31日現在）【再任用含む】'!$A$1:$L$19</definedName>
    <definedName name="_xlnm.Print_Area" localSheetId="1">'参考）総務部H30現員表（3月31日現在）【再任用含む】'!$A$1:$I$20</definedName>
  </definedNames>
  <calcPr fullCalcOnLoad="1"/>
</workbook>
</file>

<file path=xl/comments2.xml><?xml version="1.0" encoding="utf-8"?>
<comments xmlns="http://schemas.openxmlformats.org/spreadsheetml/2006/main">
  <authors>
    <author>大阪府庁</author>
    <author>大阪府</author>
    <author>大阪府職員端末機１７年度１２月調達</author>
    <author>HOSTNAME</author>
  </authors>
  <commentList>
    <comment ref="T8" authorId="0">
      <text>
        <r>
          <rPr>
            <sz val="9"/>
            <rFont val="ＭＳ Ｐゴシック"/>
            <family val="3"/>
          </rPr>
          <t>市町村派遣（自治法）の数</t>
        </r>
      </text>
    </comment>
    <comment ref="W9" authorId="1">
      <text>
        <r>
          <rPr>
            <sz val="9"/>
            <rFont val="MS P ゴシック"/>
            <family val="3"/>
          </rPr>
          <t>△中島退職(9/14)</t>
        </r>
      </text>
    </comment>
    <comment ref="Z9" authorId="2">
      <text>
        <r>
          <rPr>
            <sz val="9"/>
            <rFont val="ＭＳ Ｐゴシック"/>
            <family val="3"/>
          </rPr>
          <t>守衛、守衛兼運転、運転兼守衛を事務へ(庁舎管理Ｇ）</t>
        </r>
      </text>
    </comment>
    <comment ref="AA9" authorId="2">
      <text>
        <r>
          <rPr>
            <sz val="9"/>
            <rFont val="ＭＳ Ｐゴシック"/>
            <family val="3"/>
          </rPr>
          <t>守衛、守衛兼運転、運転兼守衛を事務へ</t>
        </r>
      </text>
    </comment>
    <comment ref="W11" authorId="1">
      <text>
        <r>
          <rPr>
            <sz val="9"/>
            <rFont val="MS P ゴシック"/>
            <family val="3"/>
          </rPr>
          <t>△田邉退職(4/15)
△小川退職(6/30)</t>
        </r>
      </text>
    </comment>
    <comment ref="AA12" authorId="0">
      <text>
        <r>
          <rPr>
            <sz val="9"/>
            <rFont val="ＭＳ Ｐゴシック"/>
            <family val="3"/>
          </rPr>
          <t>警察を事務へ</t>
        </r>
      </text>
    </comment>
    <comment ref="W19" authorId="3">
      <text>
        <r>
          <rPr>
            <sz val="9"/>
            <rFont val="ＭＳ Ｐゴシック"/>
            <family val="3"/>
          </rPr>
          <t>△江川退職（6/30)
△紺屋減（10/1)</t>
        </r>
      </text>
    </comment>
  </commentList>
</comments>
</file>

<file path=xl/sharedStrings.xml><?xml version="1.0" encoding="utf-8"?>
<sst xmlns="http://schemas.openxmlformats.org/spreadsheetml/2006/main" count="117" uniqueCount="56">
  <si>
    <t>市町村課</t>
  </si>
  <si>
    <t>統計課</t>
  </si>
  <si>
    <t>法務課</t>
  </si>
  <si>
    <t>契約局</t>
  </si>
  <si>
    <t>事　務</t>
  </si>
  <si>
    <t>技　術</t>
  </si>
  <si>
    <t>合          　計</t>
  </si>
  <si>
    <t>事務</t>
  </si>
  <si>
    <t>技術</t>
  </si>
  <si>
    <t>計</t>
  </si>
  <si>
    <t>事技区分補正</t>
  </si>
  <si>
    <t>公益法人派遣等</t>
  </si>
  <si>
    <t>【参考（内訳）】</t>
  </si>
  <si>
    <t>*（　）内は短時間再任用職員で外数。</t>
  </si>
  <si>
    <t>*警察職員は事務職員。</t>
  </si>
  <si>
    <t>人事局</t>
  </si>
  <si>
    <t>企画厚生課</t>
  </si>
  <si>
    <t>人事課</t>
  </si>
  <si>
    <t>総務サービス課</t>
  </si>
  <si>
    <t>※人事局内訳</t>
  </si>
  <si>
    <t>※</t>
  </si>
  <si>
    <t>短時間再任用</t>
  </si>
  <si>
    <t>室・局・課名</t>
  </si>
  <si>
    <t>合計</t>
  </si>
  <si>
    <t>*公益法人等派遣は含む。営利法人派遣は含まない。</t>
  </si>
  <si>
    <t>*地方自治法に基づく市町村等への派遣は含む。（ただし、退職派遣は含まない。）</t>
  </si>
  <si>
    <t xml:space="preserve"> </t>
  </si>
  <si>
    <t>庁舎室</t>
  </si>
  <si>
    <t>ＩＴ・業務改革課</t>
  </si>
  <si>
    <t>（平成31年3月31日現在）</t>
  </si>
  <si>
    <t>（平成31年3月31日現在）</t>
  </si>
  <si>
    <t>Ｈ30.4.12現員（育休除く）</t>
  </si>
  <si>
    <t>Ｈ30.4.12現員（育休）</t>
  </si>
  <si>
    <t>Ｈ30.4.13以降異動</t>
  </si>
  <si>
    <t>９　現　員　表</t>
  </si>
  <si>
    <t>スマートシティ戦略総務課</t>
  </si>
  <si>
    <t>地域戦略・特区推進課</t>
  </si>
  <si>
    <t>デジタル行政推進課</t>
  </si>
  <si>
    <t>ＩＣＴ基盤課</t>
  </si>
  <si>
    <t>課　名</t>
  </si>
  <si>
    <t>現員（育休除く）</t>
  </si>
  <si>
    <t>現員（育休）</t>
  </si>
  <si>
    <t>異動</t>
  </si>
  <si>
    <t>技術：大平補佐、金澤補佐</t>
  </si>
  <si>
    <t>技術：裏山補佐、矢倉総括</t>
  </si>
  <si>
    <t>非常勤</t>
  </si>
  <si>
    <t>短時間再任用</t>
  </si>
  <si>
    <t>常勤</t>
  </si>
  <si>
    <t>（令和３年３月31日現在）</t>
  </si>
  <si>
    <t>内　容</t>
  </si>
  <si>
    <t>スマートシティ戦略総務課</t>
  </si>
  <si>
    <t>●　市町村職員研修生を１名配置。
●　民間交流員を７名配置。</t>
  </si>
  <si>
    <t>●　民間交流員を２名配置。</t>
  </si>
  <si>
    <t>●　市町村職員研修生を３名配置。</t>
  </si>
  <si>
    <t>*上表に示す現員の他、以下のとおり配置している。</t>
  </si>
  <si>
    <t>3　現　員　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</si>
</sst>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emmdd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;&quot;▲&quot;\ #,##0"/>
    <numFmt numFmtId="187" formatCode="\(#,##0\)"/>
    <numFmt numFmtId="188" formatCode="0;&quot;▲ &quot;0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MS P ゴシック"/>
      <family val="3"/>
    </font>
    <font>
      <sz val="1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9"/>
      <name val="ＭＳ Ｐ明朝"/>
      <family val="1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1"/>
      <color theme="0"/>
      <name val="ＭＳ Ｐ明朝"/>
      <family val="1"/>
    </font>
    <font>
      <sz val="11"/>
      <color rgb="FFFF0000"/>
      <name val="ＭＳ Ｐ明朝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 style="double"/>
    </border>
    <border>
      <left style="dotted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dotted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49" fillId="0" borderId="10" xfId="0" applyFont="1" applyBorder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 shrinkToFit="1"/>
    </xf>
    <xf numFmtId="0" fontId="51" fillId="0" borderId="14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shrinkToFit="1"/>
    </xf>
    <xf numFmtId="0" fontId="52" fillId="0" borderId="0" xfId="0" applyFont="1" applyBorder="1" applyAlignment="1">
      <alignment horizontal="right" vertical="center"/>
    </xf>
    <xf numFmtId="0" fontId="51" fillId="0" borderId="0" xfId="0" applyFont="1" applyAlignment="1">
      <alignment vertical="center" shrinkToFit="1"/>
    </xf>
    <xf numFmtId="0" fontId="53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right" vertical="center" indent="1"/>
    </xf>
    <xf numFmtId="0" fontId="7" fillId="0" borderId="1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 shrinkToFi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9" fillId="0" borderId="0" xfId="0" applyFont="1" applyAlignment="1">
      <alignment vertical="center" shrinkToFit="1"/>
    </xf>
    <xf numFmtId="0" fontId="49" fillId="0" borderId="10" xfId="0" applyFont="1" applyBorder="1" applyAlignment="1">
      <alignment vertical="center"/>
    </xf>
    <xf numFmtId="186" fontId="52" fillId="0" borderId="21" xfId="0" applyNumberFormat="1" applyFont="1" applyBorder="1" applyAlignment="1">
      <alignment horizontal="right" vertical="center" shrinkToFit="1"/>
    </xf>
    <xf numFmtId="187" fontId="52" fillId="0" borderId="26" xfId="0" applyNumberFormat="1" applyFont="1" applyFill="1" applyBorder="1" applyAlignment="1">
      <alignment horizontal="right" vertical="center" shrinkToFit="1"/>
    </xf>
    <xf numFmtId="187" fontId="52" fillId="0" borderId="22" xfId="0" applyNumberFormat="1" applyFont="1" applyFill="1" applyBorder="1" applyAlignment="1">
      <alignment horizontal="right" vertical="center" shrinkToFit="1"/>
    </xf>
    <xf numFmtId="0" fontId="52" fillId="0" borderId="21" xfId="0" applyFont="1" applyFill="1" applyBorder="1" applyAlignment="1">
      <alignment horizontal="right" vertical="center" shrinkToFit="1"/>
    </xf>
    <xf numFmtId="187" fontId="52" fillId="0" borderId="0" xfId="0" applyNumberFormat="1" applyFont="1" applyFill="1" applyBorder="1" applyAlignment="1">
      <alignment horizontal="right" vertical="center" shrinkToFit="1"/>
    </xf>
    <xf numFmtId="0" fontId="51" fillId="0" borderId="14" xfId="0" applyFont="1" applyFill="1" applyBorder="1" applyAlignment="1">
      <alignment vertical="center"/>
    </xf>
    <xf numFmtId="0" fontId="51" fillId="0" borderId="15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52" fillId="0" borderId="21" xfId="0" applyFont="1" applyBorder="1" applyAlignment="1">
      <alignment horizontal="right" vertical="center" shrinkToFit="1"/>
    </xf>
    <xf numFmtId="187" fontId="52" fillId="0" borderId="26" xfId="0" applyNumberFormat="1" applyFont="1" applyBorder="1" applyAlignment="1">
      <alignment horizontal="right" vertical="center" shrinkToFit="1"/>
    </xf>
    <xf numFmtId="187" fontId="52" fillId="0" borderId="0" xfId="0" applyNumberFormat="1" applyFont="1" applyBorder="1" applyAlignment="1">
      <alignment horizontal="right" vertical="center" shrinkToFit="1"/>
    </xf>
    <xf numFmtId="187" fontId="52" fillId="0" borderId="13" xfId="0" applyNumberFormat="1" applyFont="1" applyFill="1" applyBorder="1" applyAlignment="1">
      <alignment horizontal="right" vertical="center" shrinkToFit="1"/>
    </xf>
    <xf numFmtId="187" fontId="52" fillId="0" borderId="12" xfId="0" applyNumberFormat="1" applyFont="1" applyFill="1" applyBorder="1" applyAlignment="1">
      <alignment horizontal="right" vertical="center" shrinkToFit="1"/>
    </xf>
    <xf numFmtId="0" fontId="52" fillId="0" borderId="11" xfId="0" applyFont="1" applyBorder="1" applyAlignment="1">
      <alignment horizontal="right" vertical="center" shrinkToFit="1"/>
    </xf>
    <xf numFmtId="187" fontId="52" fillId="0" borderId="13" xfId="0" applyNumberFormat="1" applyFont="1" applyBorder="1" applyAlignment="1">
      <alignment horizontal="right" vertical="center" shrinkToFit="1"/>
    </xf>
    <xf numFmtId="181" fontId="52" fillId="0" borderId="27" xfId="0" applyNumberFormat="1" applyFont="1" applyBorder="1" applyAlignment="1">
      <alignment horizontal="right" vertical="center" shrinkToFit="1"/>
    </xf>
    <xf numFmtId="187" fontId="52" fillId="0" borderId="28" xfId="0" applyNumberFormat="1" applyFont="1" applyFill="1" applyBorder="1" applyAlignment="1">
      <alignment horizontal="right" vertical="center" shrinkToFit="1"/>
    </xf>
    <xf numFmtId="187" fontId="52" fillId="0" borderId="29" xfId="0" applyNumberFormat="1" applyFont="1" applyFill="1" applyBorder="1" applyAlignment="1">
      <alignment horizontal="right" vertical="center" shrinkToFit="1"/>
    </xf>
    <xf numFmtId="187" fontId="52" fillId="0" borderId="28" xfId="0" applyNumberFormat="1" applyFont="1" applyBorder="1" applyAlignment="1">
      <alignment horizontal="right" vertical="center" shrinkToFit="1"/>
    </xf>
    <xf numFmtId="38" fontId="51" fillId="0" borderId="19" xfId="49" applyFont="1" applyFill="1" applyBorder="1" applyAlignment="1">
      <alignment vertical="center"/>
    </xf>
    <xf numFmtId="0" fontId="51" fillId="0" borderId="30" xfId="0" applyFont="1" applyFill="1" applyBorder="1" applyAlignment="1">
      <alignment vertical="center"/>
    </xf>
    <xf numFmtId="0" fontId="51" fillId="0" borderId="31" xfId="0" applyFont="1" applyFill="1" applyBorder="1" applyAlignment="1">
      <alignment vertical="center"/>
    </xf>
    <xf numFmtId="38" fontId="51" fillId="0" borderId="19" xfId="49" applyFont="1" applyBorder="1" applyAlignment="1">
      <alignment vertical="center"/>
    </xf>
    <xf numFmtId="0" fontId="51" fillId="0" borderId="30" xfId="0" applyFont="1" applyBorder="1" applyAlignment="1">
      <alignment vertical="center"/>
    </xf>
    <xf numFmtId="0" fontId="51" fillId="0" borderId="31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38" fontId="51" fillId="0" borderId="32" xfId="49" applyFont="1" applyBorder="1" applyAlignment="1">
      <alignment vertical="center"/>
    </xf>
    <xf numFmtId="188" fontId="51" fillId="0" borderId="33" xfId="0" applyNumberFormat="1" applyFont="1" applyBorder="1" applyAlignment="1">
      <alignment vertical="center"/>
    </xf>
    <xf numFmtId="188" fontId="51" fillId="0" borderId="34" xfId="0" applyNumberFormat="1" applyFont="1" applyBorder="1" applyAlignment="1">
      <alignment vertical="center"/>
    </xf>
    <xf numFmtId="186" fontId="51" fillId="0" borderId="35" xfId="0" applyNumberFormat="1" applyFont="1" applyBorder="1" applyAlignment="1">
      <alignment vertical="center"/>
    </xf>
    <xf numFmtId="186" fontId="51" fillId="0" borderId="20" xfId="0" applyNumberFormat="1" applyFont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7" fillId="33" borderId="36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33" borderId="38" xfId="0" applyFont="1" applyFill="1" applyBorder="1" applyAlignment="1">
      <alignment vertical="center"/>
    </xf>
    <xf numFmtId="0" fontId="7" fillId="33" borderId="26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186" fontId="7" fillId="34" borderId="39" xfId="0" applyNumberFormat="1" applyFont="1" applyFill="1" applyBorder="1" applyAlignment="1">
      <alignment vertical="center"/>
    </xf>
    <xf numFmtId="186" fontId="7" fillId="34" borderId="26" xfId="0" applyNumberFormat="1" applyFont="1" applyFill="1" applyBorder="1" applyAlignment="1">
      <alignment vertical="center"/>
    </xf>
    <xf numFmtId="186" fontId="7" fillId="0" borderId="40" xfId="0" applyNumberFormat="1" applyFont="1" applyFill="1" applyBorder="1" applyAlignment="1">
      <alignment vertical="center"/>
    </xf>
    <xf numFmtId="186" fontId="7" fillId="33" borderId="41" xfId="0" applyNumberFormat="1" applyFont="1" applyFill="1" applyBorder="1" applyAlignment="1">
      <alignment vertical="center"/>
    </xf>
    <xf numFmtId="186" fontId="7" fillId="33" borderId="26" xfId="0" applyNumberFormat="1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7" fillId="35" borderId="21" xfId="0" applyFont="1" applyFill="1" applyBorder="1" applyAlignment="1">
      <alignment vertical="center"/>
    </xf>
    <xf numFmtId="186" fontId="7" fillId="0" borderId="39" xfId="0" applyNumberFormat="1" applyFont="1" applyFill="1" applyBorder="1" applyAlignment="1">
      <alignment vertical="center"/>
    </xf>
    <xf numFmtId="186" fontId="7" fillId="0" borderId="41" xfId="0" applyNumberFormat="1" applyFont="1" applyFill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186" fontId="7" fillId="0" borderId="40" xfId="0" applyNumberFormat="1" applyFont="1" applyBorder="1" applyAlignment="1">
      <alignment vertical="center"/>
    </xf>
    <xf numFmtId="0" fontId="7" fillId="33" borderId="42" xfId="0" applyFont="1" applyFill="1" applyBorder="1" applyAlignment="1">
      <alignment vertical="center"/>
    </xf>
    <xf numFmtId="0" fontId="7" fillId="33" borderId="43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7" fillId="33" borderId="45" xfId="0" applyFont="1" applyFill="1" applyBorder="1" applyAlignment="1">
      <alignment vertical="center"/>
    </xf>
    <xf numFmtId="0" fontId="7" fillId="33" borderId="46" xfId="0" applyFont="1" applyFill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186" fontId="7" fillId="34" borderId="47" xfId="0" applyNumberFormat="1" applyFont="1" applyFill="1" applyBorder="1" applyAlignment="1">
      <alignment vertical="center"/>
    </xf>
    <xf numFmtId="186" fontId="7" fillId="34" borderId="46" xfId="0" applyNumberFormat="1" applyFont="1" applyFill="1" applyBorder="1" applyAlignment="1">
      <alignment vertical="center"/>
    </xf>
    <xf numFmtId="186" fontId="7" fillId="0" borderId="48" xfId="0" applyNumberFormat="1" applyFont="1" applyBorder="1" applyAlignment="1">
      <alignment vertical="center"/>
    </xf>
    <xf numFmtId="186" fontId="7" fillId="33" borderId="49" xfId="0" applyNumberFormat="1" applyFont="1" applyFill="1" applyBorder="1" applyAlignment="1">
      <alignment vertical="center"/>
    </xf>
    <xf numFmtId="186" fontId="7" fillId="33" borderId="43" xfId="0" applyNumberFormat="1" applyFont="1" applyFill="1" applyBorder="1" applyAlignment="1">
      <alignment vertical="center"/>
    </xf>
    <xf numFmtId="186" fontId="7" fillId="34" borderId="38" xfId="0" applyNumberFormat="1" applyFont="1" applyFill="1" applyBorder="1" applyAlignment="1">
      <alignment vertical="center"/>
    </xf>
    <xf numFmtId="186" fontId="7" fillId="0" borderId="37" xfId="0" applyNumberFormat="1" applyFont="1" applyFill="1" applyBorder="1" applyAlignment="1">
      <alignment vertical="center"/>
    </xf>
    <xf numFmtId="186" fontId="7" fillId="33" borderId="38" xfId="0" applyNumberFormat="1" applyFont="1" applyFill="1" applyBorder="1" applyAlignment="1">
      <alignment vertical="center"/>
    </xf>
    <xf numFmtId="0" fontId="7" fillId="33" borderId="50" xfId="0" applyFont="1" applyFill="1" applyBorder="1" applyAlignment="1">
      <alignment vertical="center"/>
    </xf>
    <xf numFmtId="0" fontId="7" fillId="33" borderId="51" xfId="0" applyFont="1" applyFill="1" applyBorder="1" applyAlignment="1">
      <alignment vertical="center"/>
    </xf>
    <xf numFmtId="0" fontId="54" fillId="33" borderId="21" xfId="0" applyFont="1" applyFill="1" applyBorder="1" applyAlignment="1">
      <alignment vertical="center"/>
    </xf>
    <xf numFmtId="0" fontId="54" fillId="0" borderId="37" xfId="0" applyFont="1" applyFill="1" applyBorder="1" applyAlignment="1">
      <alignment vertical="center"/>
    </xf>
    <xf numFmtId="0" fontId="52" fillId="0" borderId="0" xfId="0" applyFont="1" applyAlignment="1">
      <alignment horizontal="right" vertical="center"/>
    </xf>
    <xf numFmtId="0" fontId="6" fillId="0" borderId="50" xfId="0" applyFont="1" applyBorder="1" applyAlignment="1">
      <alignment horizontal="center" vertical="center"/>
    </xf>
    <xf numFmtId="181" fontId="52" fillId="0" borderId="21" xfId="0" applyNumberFormat="1" applyFont="1" applyBorder="1" applyAlignment="1">
      <alignment horizontal="right" vertical="center" shrinkToFit="1"/>
    </xf>
    <xf numFmtId="181" fontId="52" fillId="0" borderId="21" xfId="0" applyNumberFormat="1" applyFont="1" applyFill="1" applyBorder="1" applyAlignment="1">
      <alignment horizontal="right" vertical="center" shrinkToFit="1"/>
    </xf>
    <xf numFmtId="0" fontId="7" fillId="0" borderId="36" xfId="0" applyFont="1" applyFill="1" applyBorder="1" applyAlignment="1">
      <alignment vertical="center"/>
    </xf>
    <xf numFmtId="0" fontId="7" fillId="35" borderId="38" xfId="0" applyFont="1" applyFill="1" applyBorder="1" applyAlignment="1">
      <alignment vertical="center"/>
    </xf>
    <xf numFmtId="0" fontId="7" fillId="35" borderId="36" xfId="0" applyFont="1" applyFill="1" applyBorder="1" applyAlignment="1">
      <alignment vertical="center"/>
    </xf>
    <xf numFmtId="186" fontId="7" fillId="34" borderId="36" xfId="0" applyNumberFormat="1" applyFont="1" applyFill="1" applyBorder="1" applyAlignment="1">
      <alignment vertical="center"/>
    </xf>
    <xf numFmtId="186" fontId="7" fillId="0" borderId="38" xfId="0" applyNumberFormat="1" applyFont="1" applyFill="1" applyBorder="1" applyAlignment="1">
      <alignment vertical="center"/>
    </xf>
    <xf numFmtId="186" fontId="7" fillId="0" borderId="36" xfId="0" applyNumberFormat="1" applyFont="1" applyFill="1" applyBorder="1" applyAlignment="1">
      <alignment vertical="center"/>
    </xf>
    <xf numFmtId="186" fontId="7" fillId="0" borderId="26" xfId="0" applyNumberFormat="1" applyFont="1" applyFill="1" applyBorder="1" applyAlignment="1">
      <alignment vertical="center"/>
    </xf>
    <xf numFmtId="187" fontId="52" fillId="0" borderId="0" xfId="0" applyNumberFormat="1" applyFont="1" applyFill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181" fontId="52" fillId="0" borderId="37" xfId="0" applyNumberFormat="1" applyFont="1" applyBorder="1" applyAlignment="1">
      <alignment horizontal="right" vertical="center" shrinkToFit="1"/>
    </xf>
    <xf numFmtId="181" fontId="52" fillId="0" borderId="52" xfId="0" applyNumberFormat="1" applyFont="1" applyBorder="1" applyAlignment="1">
      <alignment horizontal="right" vertical="center" shrinkToFit="1"/>
    </xf>
    <xf numFmtId="181" fontId="52" fillId="0" borderId="37" xfId="0" applyNumberFormat="1" applyFont="1" applyFill="1" applyBorder="1" applyAlignment="1">
      <alignment horizontal="right" vertical="center" shrinkToFit="1"/>
    </xf>
    <xf numFmtId="181" fontId="52" fillId="0" borderId="52" xfId="0" applyNumberFormat="1" applyFont="1" applyFill="1" applyBorder="1" applyAlignment="1">
      <alignment horizontal="right" vertical="center" shrinkToFit="1"/>
    </xf>
    <xf numFmtId="0" fontId="7" fillId="0" borderId="5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wrapText="1"/>
    </xf>
    <xf numFmtId="0" fontId="0" fillId="35" borderId="0" xfId="61" applyFont="1" applyFill="1" applyBorder="1" applyAlignment="1">
      <alignment horizontal="left" shrinkToFit="1"/>
      <protection/>
    </xf>
    <xf numFmtId="0" fontId="9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2" fillId="0" borderId="21" xfId="0" applyFont="1" applyFill="1" applyBorder="1" applyAlignment="1">
      <alignment horizontal="distributed" vertical="center" wrapText="1" indent="1" shrinkToFit="1"/>
    </xf>
    <xf numFmtId="0" fontId="52" fillId="0" borderId="26" xfId="0" applyFont="1" applyFill="1" applyBorder="1" applyAlignment="1">
      <alignment horizontal="distributed" vertical="center" indent="1" shrinkToFit="1"/>
    </xf>
    <xf numFmtId="0" fontId="7" fillId="0" borderId="3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Fill="1" applyBorder="1" applyAlignment="1">
      <alignment horizontal="distributed" vertical="center" indent="1" shrinkToFit="1"/>
    </xf>
    <xf numFmtId="0" fontId="52" fillId="0" borderId="42" xfId="0" applyFont="1" applyFill="1" applyBorder="1" applyAlignment="1">
      <alignment horizontal="distributed" vertical="center" indent="1" shrinkToFit="1"/>
    </xf>
    <xf numFmtId="0" fontId="52" fillId="0" borderId="46" xfId="0" applyFont="1" applyFill="1" applyBorder="1" applyAlignment="1">
      <alignment horizontal="distributed" vertical="center" indent="1" shrinkToFit="1"/>
    </xf>
    <xf numFmtId="0" fontId="7" fillId="0" borderId="37" xfId="0" applyFont="1" applyBorder="1" applyAlignment="1">
      <alignment horizontal="center" vertical="center" shrinkToFit="1"/>
    </xf>
    <xf numFmtId="0" fontId="52" fillId="0" borderId="11" xfId="0" applyFont="1" applyFill="1" applyBorder="1" applyAlignment="1">
      <alignment horizontal="distributed" vertical="center" indent="1" shrinkToFit="1"/>
    </xf>
    <xf numFmtId="0" fontId="7" fillId="0" borderId="11" xfId="0" applyFont="1" applyFill="1" applyBorder="1" applyAlignment="1">
      <alignment horizontal="distributed" vertical="distributed" indent="1" shrinkToFit="1"/>
    </xf>
    <xf numFmtId="0" fontId="7" fillId="0" borderId="13" xfId="0" applyFont="1" applyFill="1" applyBorder="1" applyAlignment="1">
      <alignment horizontal="distributed" vertical="distributed" indent="1" shrinkToFit="1"/>
    </xf>
    <xf numFmtId="0" fontId="7" fillId="0" borderId="14" xfId="0" applyFont="1" applyFill="1" applyBorder="1" applyAlignment="1">
      <alignment horizontal="distributed" vertical="distributed" indent="1" shrinkToFit="1"/>
    </xf>
    <xf numFmtId="0" fontId="7" fillId="0" borderId="15" xfId="0" applyFont="1" applyFill="1" applyBorder="1" applyAlignment="1">
      <alignment horizontal="distributed" vertical="distributed" indent="1" shrinkToFit="1"/>
    </xf>
    <xf numFmtId="0" fontId="7" fillId="0" borderId="11" xfId="0" applyFont="1" applyFill="1" applyBorder="1" applyAlignment="1">
      <alignment horizontal="left" vertical="center" wrapText="1" shrinkToFit="1"/>
    </xf>
    <xf numFmtId="0" fontId="7" fillId="0" borderId="12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horizontal="left" vertical="center" wrapText="1" shrinkToFit="1"/>
    </xf>
    <xf numFmtId="0" fontId="7" fillId="0" borderId="14" xfId="0" applyFont="1" applyFill="1" applyBorder="1" applyAlignment="1">
      <alignment horizontal="left" vertical="center" wrapText="1" shrinkToFit="1"/>
    </xf>
    <xf numFmtId="0" fontId="7" fillId="0" borderId="0" xfId="0" applyFont="1" applyFill="1" applyBorder="1" applyAlignment="1">
      <alignment horizontal="left" vertical="center" wrapText="1" shrinkToFit="1"/>
    </xf>
    <xf numFmtId="0" fontId="7" fillId="0" borderId="15" xfId="0" applyFont="1" applyFill="1" applyBorder="1" applyAlignment="1">
      <alignment horizontal="left" vertical="center" wrapText="1" shrinkToFit="1"/>
    </xf>
    <xf numFmtId="0" fontId="7" fillId="0" borderId="19" xfId="0" applyFont="1" applyFill="1" applyBorder="1" applyAlignment="1">
      <alignment horizontal="distributed" vertical="distributed" indent="1" shrinkToFit="1"/>
    </xf>
    <xf numFmtId="0" fontId="7" fillId="0" borderId="20" xfId="0" applyFont="1" applyFill="1" applyBorder="1" applyAlignment="1">
      <alignment horizontal="distributed" vertical="distributed" indent="1" shrinkToFit="1"/>
    </xf>
    <xf numFmtId="0" fontId="7" fillId="0" borderId="11" xfId="0" applyFont="1" applyBorder="1" applyAlignment="1">
      <alignment horizontal="left" vertical="center" wrapText="1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distributed" vertical="distributed" indent="1"/>
    </xf>
    <xf numFmtId="0" fontId="7" fillId="0" borderId="13" xfId="0" applyFont="1" applyBorder="1" applyAlignment="1">
      <alignment horizontal="distributed" vertical="distributed" indent="1"/>
    </xf>
    <xf numFmtId="0" fontId="7" fillId="0" borderId="19" xfId="0" applyFont="1" applyBorder="1" applyAlignment="1">
      <alignment horizontal="distributed" vertical="distributed" indent="1"/>
    </xf>
    <xf numFmtId="0" fontId="7" fillId="0" borderId="20" xfId="0" applyFont="1" applyBorder="1" applyAlignment="1">
      <alignment horizontal="distributed" vertical="distributed" inden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55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 shrinkToFit="1"/>
    </xf>
    <xf numFmtId="0" fontId="52" fillId="0" borderId="21" xfId="0" applyFont="1" applyBorder="1" applyAlignment="1">
      <alignment horizontal="distributed" vertical="center" indent="1" shrinkToFit="1"/>
    </xf>
    <xf numFmtId="0" fontId="52" fillId="0" borderId="26" xfId="0" applyFont="1" applyBorder="1" applyAlignment="1">
      <alignment horizontal="distributed" vertical="center" indent="1" shrinkToFit="1"/>
    </xf>
    <xf numFmtId="0" fontId="52" fillId="0" borderId="42" xfId="0" applyFont="1" applyBorder="1" applyAlignment="1">
      <alignment horizontal="distributed" vertical="center" indent="1" shrinkToFit="1"/>
    </xf>
    <xf numFmtId="0" fontId="52" fillId="0" borderId="46" xfId="0" applyFont="1" applyBorder="1" applyAlignment="1">
      <alignment horizontal="distributed" vertical="center" indent="1" shrinkToFit="1"/>
    </xf>
    <xf numFmtId="0" fontId="0" fillId="35" borderId="0" xfId="61" applyFont="1" applyFill="1" applyBorder="1" applyAlignment="1">
      <alignment horizontal="left" shrinkToFit="1"/>
      <protection/>
    </xf>
    <xf numFmtId="0" fontId="0" fillId="35" borderId="15" xfId="61" applyFont="1" applyFill="1" applyBorder="1" applyAlignment="1">
      <alignment horizontal="left" shrinkToFit="1"/>
      <protection/>
    </xf>
    <xf numFmtId="0" fontId="7" fillId="0" borderId="0" xfId="0" applyFont="1" applyAlignment="1">
      <alignment horizontal="left" vertical="center" shrinkToFit="1"/>
    </xf>
    <xf numFmtId="0" fontId="7" fillId="0" borderId="59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元データ】一般職員常勤+フルタイム再任用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2"/>
  <sheetViews>
    <sheetView tabSelected="1" view="pageBreakPreview" zoomScale="90" zoomScaleNormal="90" zoomScaleSheetLayoutView="90" zoomScalePageLayoutView="0" workbookViewId="0" topLeftCell="A1">
      <selection activeCell="A2" sqref="A2"/>
    </sheetView>
  </sheetViews>
  <sheetFormatPr defaultColWidth="9.00390625" defaultRowHeight="18" customHeight="1"/>
  <cols>
    <col min="1" max="1" width="3.00390625" style="6" customWidth="1"/>
    <col min="2" max="2" width="26.50390625" style="6" customWidth="1"/>
    <col min="3" max="10" width="7.125" style="16" customWidth="1"/>
    <col min="11" max="11" width="7.125" style="6" customWidth="1"/>
    <col min="12" max="12" width="0.6171875" style="6" customWidth="1"/>
    <col min="13" max="13" width="1.875" style="6" customWidth="1"/>
    <col min="14" max="14" width="3.25390625" style="6" customWidth="1"/>
    <col min="15" max="15" width="1.875" style="6" customWidth="1"/>
    <col min="16" max="16" width="3.375" style="6" customWidth="1"/>
    <col min="17" max="30" width="5.875" style="6" hidden="1" customWidth="1"/>
    <col min="31" max="31" width="6.25390625" style="6" customWidth="1"/>
    <col min="32" max="32" width="5.625" style="6" customWidth="1"/>
    <col min="33" max="16384" width="9.00390625" style="6" customWidth="1"/>
  </cols>
  <sheetData>
    <row r="1" spans="1:34" ht="33.75" customHeight="1">
      <c r="A1" s="135" t="s">
        <v>55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33.75" customHeight="1">
      <c r="A2" s="7"/>
      <c r="B2" s="7"/>
      <c r="C2" s="8"/>
      <c r="D2" s="8"/>
      <c r="E2" s="8"/>
      <c r="F2" s="8"/>
      <c r="G2" s="8"/>
      <c r="H2" s="8"/>
      <c r="I2" s="8"/>
      <c r="J2" s="8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33.75" customHeight="1">
      <c r="A3" s="13"/>
      <c r="B3" s="13"/>
      <c r="C3" s="14"/>
      <c r="D3" s="14"/>
      <c r="E3" s="14"/>
      <c r="F3" s="14"/>
      <c r="G3" s="14"/>
      <c r="H3" s="45"/>
      <c r="I3" s="46"/>
      <c r="J3" s="127"/>
      <c r="K3" s="115" t="s">
        <v>48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</row>
    <row r="4" spans="1:34" s="22" customFormat="1" ht="33.75" customHeight="1">
      <c r="A4" s="136" t="s">
        <v>39</v>
      </c>
      <c r="B4" s="137"/>
      <c r="C4" s="140" t="s">
        <v>4</v>
      </c>
      <c r="D4" s="141"/>
      <c r="E4" s="142"/>
      <c r="F4" s="140" t="s">
        <v>5</v>
      </c>
      <c r="G4" s="141"/>
      <c r="H4" s="142"/>
      <c r="I4" s="140" t="s">
        <v>23</v>
      </c>
      <c r="J4" s="141"/>
      <c r="K4" s="142"/>
      <c r="L4" s="19"/>
      <c r="M4" s="19"/>
      <c r="N4" s="19"/>
      <c r="O4" s="19"/>
      <c r="P4" s="19"/>
      <c r="Q4" s="154" t="s">
        <v>40</v>
      </c>
      <c r="R4" s="154"/>
      <c r="S4" s="154"/>
      <c r="T4" s="154" t="s">
        <v>41</v>
      </c>
      <c r="U4" s="154"/>
      <c r="V4" s="154"/>
      <c r="W4" s="154" t="s">
        <v>11</v>
      </c>
      <c r="X4" s="154"/>
      <c r="Y4" s="146"/>
      <c r="Z4" s="154" t="s">
        <v>42</v>
      </c>
      <c r="AA4" s="154"/>
      <c r="AB4" s="154"/>
      <c r="AC4" s="147" t="s">
        <v>10</v>
      </c>
      <c r="AD4" s="148"/>
      <c r="AE4" s="15"/>
      <c r="AF4" s="15"/>
      <c r="AG4" s="19"/>
      <c r="AH4" s="19"/>
    </row>
    <row r="5" spans="1:34" s="22" customFormat="1" ht="33.75" customHeight="1" thickBot="1">
      <c r="A5" s="138"/>
      <c r="B5" s="139"/>
      <c r="C5" s="116" t="s">
        <v>47</v>
      </c>
      <c r="D5" s="132" t="s">
        <v>45</v>
      </c>
      <c r="E5" s="133" t="s">
        <v>46</v>
      </c>
      <c r="F5" s="116" t="s">
        <v>47</v>
      </c>
      <c r="G5" s="132" t="s">
        <v>45</v>
      </c>
      <c r="H5" s="133" t="s">
        <v>46</v>
      </c>
      <c r="I5" s="116" t="s">
        <v>47</v>
      </c>
      <c r="J5" s="132" t="s">
        <v>45</v>
      </c>
      <c r="K5" s="133" t="s">
        <v>46</v>
      </c>
      <c r="L5" s="19"/>
      <c r="M5" s="19"/>
      <c r="N5" s="19"/>
      <c r="O5" s="19"/>
      <c r="P5" s="19"/>
      <c r="Q5" s="26" t="s">
        <v>7</v>
      </c>
      <c r="R5" s="24" t="s">
        <v>8</v>
      </c>
      <c r="S5" s="25" t="s">
        <v>9</v>
      </c>
      <c r="T5" s="26" t="s">
        <v>7</v>
      </c>
      <c r="U5" s="27" t="s">
        <v>8</v>
      </c>
      <c r="V5" s="25" t="s">
        <v>9</v>
      </c>
      <c r="W5" s="23" t="s">
        <v>7</v>
      </c>
      <c r="X5" s="24" t="s">
        <v>8</v>
      </c>
      <c r="Y5" s="23" t="s">
        <v>9</v>
      </c>
      <c r="Z5" s="26" t="s">
        <v>7</v>
      </c>
      <c r="AA5" s="27" t="s">
        <v>8</v>
      </c>
      <c r="AB5" s="25" t="s">
        <v>9</v>
      </c>
      <c r="AC5" s="42" t="s">
        <v>7</v>
      </c>
      <c r="AD5" s="27" t="s">
        <v>8</v>
      </c>
      <c r="AE5" s="15"/>
      <c r="AF5" s="15"/>
      <c r="AG5" s="19"/>
      <c r="AH5" s="19"/>
    </row>
    <row r="6" spans="1:34" s="54" customFormat="1" ht="33.75" customHeight="1" thickTop="1">
      <c r="A6" s="143" t="s">
        <v>35</v>
      </c>
      <c r="B6" s="144"/>
      <c r="C6" s="117">
        <v>22</v>
      </c>
      <c r="D6" s="128">
        <v>2</v>
      </c>
      <c r="E6" s="130">
        <v>0</v>
      </c>
      <c r="F6" s="117">
        <v>0</v>
      </c>
      <c r="G6" s="128">
        <v>0</v>
      </c>
      <c r="H6" s="130">
        <v>0</v>
      </c>
      <c r="I6" s="118">
        <f aca="true" t="shared" si="0" ref="I6:K9">SUM(C6,F6)</f>
        <v>22</v>
      </c>
      <c r="J6" s="130">
        <f t="shared" si="0"/>
        <v>2</v>
      </c>
      <c r="K6" s="130">
        <f t="shared" si="0"/>
        <v>0</v>
      </c>
      <c r="L6" s="51"/>
      <c r="M6" s="51"/>
      <c r="N6" s="51"/>
      <c r="O6" s="51"/>
      <c r="P6" s="51"/>
      <c r="Q6" s="81"/>
      <c r="R6" s="79"/>
      <c r="S6" s="80">
        <f>SUM(Q6:R6)</f>
        <v>0</v>
      </c>
      <c r="T6" s="81"/>
      <c r="U6" s="79"/>
      <c r="V6" s="80">
        <f>SUM(T6:U6)</f>
        <v>0</v>
      </c>
      <c r="W6" s="81"/>
      <c r="X6" s="79"/>
      <c r="Y6" s="83">
        <f>SUM(W6:X6)</f>
        <v>0</v>
      </c>
      <c r="Z6" s="108"/>
      <c r="AA6" s="122"/>
      <c r="AB6" s="109">
        <f>SUM(Z6:AA6)</f>
        <v>0</v>
      </c>
      <c r="AC6" s="87"/>
      <c r="AD6" s="88"/>
      <c r="AE6" s="15"/>
      <c r="AF6" s="15"/>
      <c r="AG6" s="51"/>
      <c r="AH6" s="51"/>
    </row>
    <row r="7" spans="1:34" s="54" customFormat="1" ht="33.75" customHeight="1">
      <c r="A7" s="155" t="s">
        <v>36</v>
      </c>
      <c r="B7" s="144"/>
      <c r="C7" s="117">
        <v>12</v>
      </c>
      <c r="D7" s="128">
        <v>1</v>
      </c>
      <c r="E7" s="130">
        <v>0</v>
      </c>
      <c r="F7" s="117">
        <v>2</v>
      </c>
      <c r="G7" s="128">
        <v>0</v>
      </c>
      <c r="H7" s="130">
        <v>0</v>
      </c>
      <c r="I7" s="118">
        <f t="shared" si="0"/>
        <v>14</v>
      </c>
      <c r="J7" s="130">
        <f t="shared" si="0"/>
        <v>1</v>
      </c>
      <c r="K7" s="130">
        <f t="shared" si="0"/>
        <v>0</v>
      </c>
      <c r="L7" s="51"/>
      <c r="M7" s="51"/>
      <c r="N7" s="126" t="s">
        <v>43</v>
      </c>
      <c r="O7" s="51"/>
      <c r="P7" s="51"/>
      <c r="Q7" s="89"/>
      <c r="R7" s="119"/>
      <c r="S7" s="80">
        <f>SUM(Q7:R7)</f>
        <v>0</v>
      </c>
      <c r="T7" s="89"/>
      <c r="U7" s="119"/>
      <c r="V7" s="80">
        <f>SUM(T7:U7)</f>
        <v>0</v>
      </c>
      <c r="W7" s="120"/>
      <c r="X7" s="121"/>
      <c r="Y7" s="83">
        <f>SUM(W7:X7)</f>
        <v>0</v>
      </c>
      <c r="Z7" s="123"/>
      <c r="AA7" s="124"/>
      <c r="AB7" s="109">
        <f>SUM(Z7:AA7)</f>
        <v>0</v>
      </c>
      <c r="AC7" s="92"/>
      <c r="AD7" s="125"/>
      <c r="AE7" s="15"/>
      <c r="AF7" s="15"/>
      <c r="AG7" s="51"/>
      <c r="AH7" s="51"/>
    </row>
    <row r="8" spans="1:34" s="54" customFormat="1" ht="33.75" customHeight="1">
      <c r="A8" s="151" t="s">
        <v>37</v>
      </c>
      <c r="B8" s="144"/>
      <c r="C8" s="117">
        <v>13</v>
      </c>
      <c r="D8" s="128">
        <v>1</v>
      </c>
      <c r="E8" s="130">
        <v>0</v>
      </c>
      <c r="F8" s="117">
        <v>0</v>
      </c>
      <c r="G8" s="128">
        <v>0</v>
      </c>
      <c r="H8" s="130">
        <v>0</v>
      </c>
      <c r="I8" s="118">
        <f t="shared" si="0"/>
        <v>13</v>
      </c>
      <c r="J8" s="130">
        <f t="shared" si="0"/>
        <v>1</v>
      </c>
      <c r="K8" s="130">
        <f t="shared" si="0"/>
        <v>0</v>
      </c>
      <c r="L8" s="51"/>
      <c r="M8" s="51"/>
      <c r="N8" s="51"/>
      <c r="O8" s="51"/>
      <c r="P8" s="51"/>
      <c r="Q8" s="81"/>
      <c r="R8" s="79"/>
      <c r="S8" s="80">
        <f>SUM(Q8:R8)</f>
        <v>0</v>
      </c>
      <c r="T8" s="81"/>
      <c r="U8" s="79"/>
      <c r="V8" s="80">
        <f>SUM(T8:U8)</f>
        <v>0</v>
      </c>
      <c r="W8" s="81"/>
      <c r="X8" s="79"/>
      <c r="Y8" s="83">
        <f>SUM(W8:X8)</f>
        <v>0</v>
      </c>
      <c r="Z8" s="108"/>
      <c r="AA8" s="122"/>
      <c r="AB8" s="109">
        <f>SUM(Z8:AA8)</f>
        <v>0</v>
      </c>
      <c r="AC8" s="87"/>
      <c r="AD8" s="88"/>
      <c r="AE8" s="15"/>
      <c r="AF8" s="15"/>
      <c r="AG8" s="51"/>
      <c r="AH8" s="51"/>
    </row>
    <row r="9" spans="1:34" s="54" customFormat="1" ht="33.75" customHeight="1" thickBot="1">
      <c r="A9" s="152" t="s">
        <v>38</v>
      </c>
      <c r="B9" s="153"/>
      <c r="C9" s="117">
        <v>17</v>
      </c>
      <c r="D9" s="128">
        <v>0</v>
      </c>
      <c r="E9" s="130">
        <v>0</v>
      </c>
      <c r="F9" s="117">
        <v>2</v>
      </c>
      <c r="G9" s="128">
        <v>0</v>
      </c>
      <c r="H9" s="130">
        <v>0</v>
      </c>
      <c r="I9" s="118">
        <f t="shared" si="0"/>
        <v>19</v>
      </c>
      <c r="J9" s="130">
        <f t="shared" si="0"/>
        <v>0</v>
      </c>
      <c r="K9" s="130">
        <f t="shared" si="0"/>
        <v>0</v>
      </c>
      <c r="L9" s="51"/>
      <c r="M9" s="51"/>
      <c r="N9" s="126" t="s">
        <v>44</v>
      </c>
      <c r="O9" s="51"/>
      <c r="P9" s="51"/>
      <c r="Q9" s="81"/>
      <c r="R9" s="79"/>
      <c r="S9" s="80">
        <f>SUM(Q9:R9)</f>
        <v>0</v>
      </c>
      <c r="T9" s="81"/>
      <c r="U9" s="79"/>
      <c r="V9" s="80">
        <f>SUM(T9:U9)</f>
        <v>0</v>
      </c>
      <c r="W9" s="81"/>
      <c r="X9" s="79"/>
      <c r="Y9" s="83">
        <f>SUM(W9:X9)</f>
        <v>0</v>
      </c>
      <c r="Z9" s="108"/>
      <c r="AA9" s="122"/>
      <c r="AB9" s="109">
        <f>SUM(Z9:AA9)</f>
        <v>0</v>
      </c>
      <c r="AC9" s="87"/>
      <c r="AD9" s="88"/>
      <c r="AE9" s="15"/>
      <c r="AF9" s="15"/>
      <c r="AG9" s="51"/>
      <c r="AH9" s="51"/>
    </row>
    <row r="10" spans="1:34" ht="34.5" customHeight="1" thickTop="1">
      <c r="A10" s="149" t="s">
        <v>6</v>
      </c>
      <c r="B10" s="150"/>
      <c r="C10" s="62">
        <f>SUM(C6:C9)</f>
        <v>64</v>
      </c>
      <c r="D10" s="62">
        <f aca="true" t="shared" si="1" ref="D10:K10">SUM(D6:D9)</f>
        <v>4</v>
      </c>
      <c r="E10" s="131">
        <f t="shared" si="1"/>
        <v>0</v>
      </c>
      <c r="F10" s="62">
        <f t="shared" si="1"/>
        <v>4</v>
      </c>
      <c r="G10" s="62">
        <f t="shared" si="1"/>
        <v>0</v>
      </c>
      <c r="H10" s="131">
        <f t="shared" si="1"/>
        <v>0</v>
      </c>
      <c r="I10" s="62">
        <f t="shared" si="1"/>
        <v>68</v>
      </c>
      <c r="J10" s="62">
        <f t="shared" si="1"/>
        <v>4</v>
      </c>
      <c r="K10" s="129">
        <f t="shared" si="1"/>
        <v>0</v>
      </c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</row>
    <row r="11" spans="1:34" s="28" customFormat="1" ht="13.5" customHeight="1">
      <c r="A11" s="19"/>
      <c r="B11" s="19"/>
      <c r="C11" s="29"/>
      <c r="D11" s="29"/>
      <c r="E11" s="29"/>
      <c r="F11" s="29"/>
      <c r="G11" s="29"/>
      <c r="H11" s="29"/>
      <c r="I11" s="29"/>
      <c r="J11" s="29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</row>
    <row r="12" spans="1:11" s="34" customFormat="1" ht="13.5" customHeight="1">
      <c r="A12" s="34" t="s">
        <v>54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34" s="28" customFormat="1" ht="13.5" customHeight="1">
      <c r="A13" s="145" t="s">
        <v>39</v>
      </c>
      <c r="B13" s="145"/>
      <c r="C13" s="146" t="s">
        <v>49</v>
      </c>
      <c r="D13" s="147"/>
      <c r="E13" s="147"/>
      <c r="F13" s="147"/>
      <c r="G13" s="147"/>
      <c r="H13" s="148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</row>
    <row r="14" spans="1:34" s="28" customFormat="1" ht="13.5" customHeight="1">
      <c r="A14" s="156" t="s">
        <v>50</v>
      </c>
      <c r="B14" s="157"/>
      <c r="C14" s="160" t="s">
        <v>51</v>
      </c>
      <c r="D14" s="161"/>
      <c r="E14" s="161"/>
      <c r="F14" s="161"/>
      <c r="G14" s="161"/>
      <c r="H14" s="162"/>
      <c r="L14" s="37"/>
      <c r="M14" s="37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</row>
    <row r="15" spans="1:34" s="28" customFormat="1" ht="18" customHeight="1">
      <c r="A15" s="158"/>
      <c r="B15" s="159"/>
      <c r="C15" s="163"/>
      <c r="D15" s="164"/>
      <c r="E15" s="164"/>
      <c r="F15" s="164"/>
      <c r="G15" s="164"/>
      <c r="H15" s="165"/>
      <c r="I15" s="38"/>
      <c r="J15" s="38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51"/>
      <c r="AA15" s="134"/>
      <c r="AB15" s="134"/>
      <c r="AC15" s="134"/>
      <c r="AD15" s="134"/>
      <c r="AE15" s="134"/>
      <c r="AF15" s="134"/>
      <c r="AG15" s="134"/>
      <c r="AH15" s="134"/>
    </row>
    <row r="16" spans="1:10" s="28" customFormat="1" ht="18" customHeight="1">
      <c r="A16" s="156" t="s">
        <v>36</v>
      </c>
      <c r="B16" s="157"/>
      <c r="C16" s="168" t="s">
        <v>52</v>
      </c>
      <c r="D16" s="169"/>
      <c r="E16" s="169"/>
      <c r="F16" s="169"/>
      <c r="G16" s="169"/>
      <c r="H16" s="170"/>
      <c r="I16" s="38"/>
      <c r="J16" s="38"/>
    </row>
    <row r="17" spans="1:10" s="28" customFormat="1" ht="18" customHeight="1">
      <c r="A17" s="166"/>
      <c r="B17" s="167"/>
      <c r="C17" s="171"/>
      <c r="D17" s="172"/>
      <c r="E17" s="172"/>
      <c r="F17" s="172"/>
      <c r="G17" s="172"/>
      <c r="H17" s="173"/>
      <c r="I17" s="38"/>
      <c r="J17" s="38"/>
    </row>
    <row r="18" spans="1:10" s="28" customFormat="1" ht="18" customHeight="1">
      <c r="A18" s="174" t="s">
        <v>37</v>
      </c>
      <c r="B18" s="175"/>
      <c r="C18" s="178" t="s">
        <v>53</v>
      </c>
      <c r="D18" s="179"/>
      <c r="E18" s="179"/>
      <c r="F18" s="179"/>
      <c r="G18" s="179"/>
      <c r="H18" s="180"/>
      <c r="I18" s="38"/>
      <c r="J18" s="38"/>
    </row>
    <row r="19" spans="1:10" s="28" customFormat="1" ht="18" customHeight="1">
      <c r="A19" s="176"/>
      <c r="B19" s="177"/>
      <c r="C19" s="181"/>
      <c r="D19" s="182"/>
      <c r="E19" s="182"/>
      <c r="F19" s="182"/>
      <c r="G19" s="182"/>
      <c r="H19" s="183"/>
      <c r="I19" s="38"/>
      <c r="J19" s="38"/>
    </row>
    <row r="20" spans="3:10" s="28" customFormat="1" ht="18" customHeight="1">
      <c r="C20" s="38"/>
      <c r="D20" s="38"/>
      <c r="E20" s="38"/>
      <c r="F20" s="38"/>
      <c r="G20" s="38"/>
      <c r="H20" s="38"/>
      <c r="I20" s="38"/>
      <c r="J20" s="38"/>
    </row>
    <row r="21" spans="3:10" s="28" customFormat="1" ht="18" customHeight="1">
      <c r="C21" s="38"/>
      <c r="D21" s="38"/>
      <c r="E21" s="38"/>
      <c r="F21" s="38"/>
      <c r="G21" s="38"/>
      <c r="H21" s="38"/>
      <c r="I21" s="38"/>
      <c r="J21" s="38"/>
    </row>
    <row r="22" spans="3:10" s="28" customFormat="1" ht="18" customHeight="1">
      <c r="C22" s="38"/>
      <c r="D22" s="38"/>
      <c r="E22" s="38"/>
      <c r="F22" s="38"/>
      <c r="G22" s="38"/>
      <c r="H22" s="38"/>
      <c r="I22" s="38"/>
      <c r="J22" s="38"/>
    </row>
    <row r="23" spans="3:10" s="28" customFormat="1" ht="18" customHeight="1">
      <c r="C23" s="38"/>
      <c r="D23" s="38"/>
      <c r="E23" s="38"/>
      <c r="F23" s="38"/>
      <c r="G23" s="38"/>
      <c r="H23" s="38"/>
      <c r="I23" s="38"/>
      <c r="J23" s="38"/>
    </row>
    <row r="24" spans="3:10" s="28" customFormat="1" ht="18" customHeight="1">
      <c r="C24" s="38"/>
      <c r="D24" s="38"/>
      <c r="E24" s="38"/>
      <c r="F24" s="38"/>
      <c r="G24" s="38"/>
      <c r="H24" s="38"/>
      <c r="I24" s="38"/>
      <c r="J24" s="38"/>
    </row>
    <row r="25" spans="3:10" s="28" customFormat="1" ht="18" customHeight="1">
      <c r="C25" s="38"/>
      <c r="D25" s="38"/>
      <c r="E25" s="38"/>
      <c r="F25" s="38"/>
      <c r="G25" s="38"/>
      <c r="H25" s="38"/>
      <c r="I25" s="38"/>
      <c r="J25" s="38"/>
    </row>
    <row r="26" spans="3:10" s="28" customFormat="1" ht="18" customHeight="1">
      <c r="C26" s="38"/>
      <c r="D26" s="38"/>
      <c r="E26" s="38"/>
      <c r="F26" s="38"/>
      <c r="G26" s="38"/>
      <c r="H26" s="38"/>
      <c r="I26" s="38"/>
      <c r="J26" s="38"/>
    </row>
    <row r="27" spans="3:10" s="28" customFormat="1" ht="18" customHeight="1">
      <c r="C27" s="38"/>
      <c r="D27" s="38"/>
      <c r="E27" s="38"/>
      <c r="F27" s="38"/>
      <c r="G27" s="38"/>
      <c r="H27" s="38"/>
      <c r="I27" s="38"/>
      <c r="J27" s="38"/>
    </row>
    <row r="28" spans="3:10" s="28" customFormat="1" ht="18" customHeight="1">
      <c r="C28" s="38"/>
      <c r="D28" s="38"/>
      <c r="E28" s="38"/>
      <c r="F28" s="38"/>
      <c r="G28" s="38"/>
      <c r="H28" s="38"/>
      <c r="I28" s="38"/>
      <c r="J28" s="38"/>
    </row>
    <row r="29" spans="3:10" s="28" customFormat="1" ht="18" customHeight="1">
      <c r="C29" s="38"/>
      <c r="D29" s="38"/>
      <c r="E29" s="38"/>
      <c r="F29" s="38"/>
      <c r="G29" s="38"/>
      <c r="H29" s="38"/>
      <c r="I29" s="38"/>
      <c r="J29" s="38"/>
    </row>
    <row r="30" spans="3:10" s="28" customFormat="1" ht="18" customHeight="1">
      <c r="C30" s="38"/>
      <c r="D30" s="38"/>
      <c r="E30" s="38"/>
      <c r="F30" s="38"/>
      <c r="G30" s="38"/>
      <c r="H30" s="38"/>
      <c r="I30" s="38"/>
      <c r="J30" s="38"/>
    </row>
    <row r="31" spans="3:10" s="28" customFormat="1" ht="18" customHeight="1">
      <c r="C31" s="38"/>
      <c r="D31" s="38"/>
      <c r="E31" s="38"/>
      <c r="F31" s="38"/>
      <c r="G31" s="38"/>
      <c r="H31" s="38"/>
      <c r="I31" s="38"/>
      <c r="J31" s="38"/>
    </row>
    <row r="32" spans="3:10" s="28" customFormat="1" ht="18" customHeight="1">
      <c r="C32" s="38"/>
      <c r="D32" s="38"/>
      <c r="E32" s="38"/>
      <c r="F32" s="38"/>
      <c r="G32" s="38"/>
      <c r="H32" s="38"/>
      <c r="I32" s="38"/>
      <c r="J32" s="38"/>
    </row>
    <row r="33" spans="3:10" s="28" customFormat="1" ht="18" customHeight="1">
      <c r="C33" s="38"/>
      <c r="D33" s="38"/>
      <c r="E33" s="38"/>
      <c r="F33" s="38"/>
      <c r="G33" s="38"/>
      <c r="H33" s="38"/>
      <c r="I33" s="38"/>
      <c r="J33" s="38"/>
    </row>
    <row r="34" spans="3:10" s="28" customFormat="1" ht="18" customHeight="1">
      <c r="C34" s="38"/>
      <c r="D34" s="38"/>
      <c r="E34" s="38"/>
      <c r="F34" s="38"/>
      <c r="G34" s="38"/>
      <c r="H34" s="38"/>
      <c r="I34" s="38"/>
      <c r="J34" s="38"/>
    </row>
    <row r="35" spans="3:10" s="28" customFormat="1" ht="18" customHeight="1">
      <c r="C35" s="38"/>
      <c r="D35" s="38"/>
      <c r="E35" s="38"/>
      <c r="F35" s="38"/>
      <c r="G35" s="38"/>
      <c r="H35" s="38"/>
      <c r="I35" s="38"/>
      <c r="J35" s="38"/>
    </row>
    <row r="36" spans="3:10" s="28" customFormat="1" ht="18" customHeight="1">
      <c r="C36" s="38"/>
      <c r="D36" s="38"/>
      <c r="E36" s="38"/>
      <c r="F36" s="38"/>
      <c r="G36" s="38"/>
      <c r="H36" s="38"/>
      <c r="I36" s="38"/>
      <c r="J36" s="38"/>
    </row>
    <row r="37" spans="3:10" s="28" customFormat="1" ht="18" customHeight="1">
      <c r="C37" s="38"/>
      <c r="D37" s="38"/>
      <c r="E37" s="38"/>
      <c r="F37" s="38"/>
      <c r="G37" s="38"/>
      <c r="H37" s="38"/>
      <c r="I37" s="38"/>
      <c r="J37" s="38"/>
    </row>
    <row r="38" spans="3:10" s="28" customFormat="1" ht="18" customHeight="1">
      <c r="C38" s="38"/>
      <c r="D38" s="38"/>
      <c r="E38" s="38"/>
      <c r="F38" s="38"/>
      <c r="G38" s="38"/>
      <c r="H38" s="38"/>
      <c r="I38" s="38"/>
      <c r="J38" s="38"/>
    </row>
    <row r="39" spans="3:10" s="28" customFormat="1" ht="18" customHeight="1">
      <c r="C39" s="38"/>
      <c r="D39" s="38"/>
      <c r="E39" s="38"/>
      <c r="F39" s="38"/>
      <c r="G39" s="38"/>
      <c r="H39" s="38"/>
      <c r="I39" s="38"/>
      <c r="J39" s="38"/>
    </row>
    <row r="40" spans="3:10" s="28" customFormat="1" ht="18" customHeight="1">
      <c r="C40" s="38"/>
      <c r="D40" s="38"/>
      <c r="E40" s="38"/>
      <c r="F40" s="38"/>
      <c r="G40" s="38"/>
      <c r="H40" s="38"/>
      <c r="I40" s="38"/>
      <c r="J40" s="38"/>
    </row>
    <row r="41" spans="3:10" s="28" customFormat="1" ht="18" customHeight="1">
      <c r="C41" s="38"/>
      <c r="D41" s="38"/>
      <c r="E41" s="38"/>
      <c r="F41" s="38"/>
      <c r="G41" s="38"/>
      <c r="H41" s="38"/>
      <c r="I41" s="38"/>
      <c r="J41" s="38"/>
    </row>
    <row r="42" spans="3:10" s="28" customFormat="1" ht="18" customHeight="1">
      <c r="C42" s="38"/>
      <c r="D42" s="38"/>
      <c r="E42" s="38"/>
      <c r="F42" s="38"/>
      <c r="G42" s="38"/>
      <c r="H42" s="38"/>
      <c r="I42" s="38"/>
      <c r="J42" s="38"/>
    </row>
  </sheetData>
  <sheetProtection/>
  <mergeCells count="23">
    <mergeCell ref="A7:B7"/>
    <mergeCell ref="A14:B15"/>
    <mergeCell ref="C14:H15"/>
    <mergeCell ref="A16:B17"/>
    <mergeCell ref="C16:H17"/>
    <mergeCell ref="A18:B19"/>
    <mergeCell ref="C18:H19"/>
    <mergeCell ref="A13:B13"/>
    <mergeCell ref="C13:H13"/>
    <mergeCell ref="AC4:AD4"/>
    <mergeCell ref="A10:B10"/>
    <mergeCell ref="A8:B8"/>
    <mergeCell ref="A9:B9"/>
    <mergeCell ref="Q4:S4"/>
    <mergeCell ref="T4:V4"/>
    <mergeCell ref="W4:Y4"/>
    <mergeCell ref="Z4:AB4"/>
    <mergeCell ref="A1:K1"/>
    <mergeCell ref="A4:B5"/>
    <mergeCell ref="C4:E4"/>
    <mergeCell ref="F4:H4"/>
    <mergeCell ref="I4:K4"/>
    <mergeCell ref="A6:B6"/>
  </mergeCells>
  <printOptions horizontalCentered="1"/>
  <pageMargins left="0.7086614173228347" right="0.7086614173228347" top="0.7480314960629921" bottom="0.7480314960629921" header="0.5118110236220472" footer="0.5118110236220472"/>
  <pageSetup cellComments="asDisplayed" horizontalDpi="600" verticalDpi="600" orientation="portrait" paperSize="9" scale="87" r:id="rId1"/>
  <colBreaks count="1" manualBreakCount="1">
    <brk id="12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AC52"/>
  <sheetViews>
    <sheetView view="pageBreakPreview" zoomScale="90" zoomScaleNormal="90" zoomScaleSheetLayoutView="90" zoomScalePageLayoutView="0" workbookViewId="0" topLeftCell="A1">
      <selection activeCell="A1" sqref="A1:H1"/>
    </sheetView>
  </sheetViews>
  <sheetFormatPr defaultColWidth="9.00390625" defaultRowHeight="18" customHeight="1"/>
  <cols>
    <col min="1" max="1" width="3.00390625" style="6" customWidth="1"/>
    <col min="2" max="2" width="20.75390625" style="6" customWidth="1"/>
    <col min="3" max="3" width="11.875" style="16" customWidth="1"/>
    <col min="4" max="4" width="7.625" style="16" customWidth="1"/>
    <col min="5" max="5" width="11.875" style="16" customWidth="1"/>
    <col min="6" max="6" width="7.625" style="16" customWidth="1"/>
    <col min="7" max="7" width="11.875" style="16" customWidth="1"/>
    <col min="8" max="8" width="7.625" style="6" customWidth="1"/>
    <col min="9" max="9" width="0.6171875" style="6" customWidth="1"/>
    <col min="10" max="10" width="1.875" style="6" customWidth="1"/>
    <col min="11" max="11" width="3.25390625" style="6" customWidth="1"/>
    <col min="12" max="12" width="1.875" style="6" customWidth="1"/>
    <col min="13" max="13" width="3.375" style="6" customWidth="1"/>
    <col min="14" max="27" width="5.625" style="6" customWidth="1"/>
    <col min="28" max="28" width="6.25390625" style="6" customWidth="1"/>
    <col min="29" max="29" width="5.625" style="6" customWidth="1"/>
    <col min="30" max="16384" width="9.00390625" style="6" customWidth="1"/>
  </cols>
  <sheetData>
    <row r="1" spans="1:28" ht="33.75" customHeight="1">
      <c r="A1" s="184" t="s">
        <v>34</v>
      </c>
      <c r="B1" s="184"/>
      <c r="C1" s="184"/>
      <c r="D1" s="184"/>
      <c r="E1" s="184"/>
      <c r="F1" s="184"/>
      <c r="G1" s="184"/>
      <c r="H1" s="184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</row>
    <row r="2" spans="1:28" ht="33.75" customHeight="1">
      <c r="A2" s="7"/>
      <c r="B2" s="7"/>
      <c r="C2" s="8"/>
      <c r="D2" s="8"/>
      <c r="E2" s="8"/>
      <c r="F2" s="8"/>
      <c r="G2" s="8"/>
      <c r="H2" s="7"/>
      <c r="I2" s="7"/>
      <c r="J2" s="7"/>
      <c r="K2" s="7"/>
      <c r="L2" s="7"/>
      <c r="M2" s="9"/>
      <c r="N2" s="10" t="s">
        <v>12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2"/>
    </row>
    <row r="3" spans="1:28" ht="33.75" customHeight="1" thickBot="1">
      <c r="A3" s="13"/>
      <c r="B3" s="13"/>
      <c r="C3" s="14"/>
      <c r="D3" s="14"/>
      <c r="E3" s="14"/>
      <c r="F3" s="45"/>
      <c r="G3" s="46"/>
      <c r="H3" s="115" t="s">
        <v>29</v>
      </c>
      <c r="I3" s="15"/>
      <c r="J3" s="15"/>
      <c r="K3" s="15"/>
      <c r="L3" s="15"/>
      <c r="M3" s="9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" t="s">
        <v>30</v>
      </c>
      <c r="AB3" s="12"/>
    </row>
    <row r="4" spans="1:28" s="22" customFormat="1" ht="33.75" customHeight="1">
      <c r="A4" s="136" t="s">
        <v>22</v>
      </c>
      <c r="B4" s="137"/>
      <c r="C4" s="39"/>
      <c r="D4" s="40"/>
      <c r="E4" s="40"/>
      <c r="F4" s="40"/>
      <c r="G4" s="41"/>
      <c r="H4" s="18"/>
      <c r="I4" s="19"/>
      <c r="J4" s="19"/>
      <c r="K4" s="19"/>
      <c r="L4" s="19"/>
      <c r="M4" s="20"/>
      <c r="N4" s="154" t="s">
        <v>31</v>
      </c>
      <c r="O4" s="154"/>
      <c r="P4" s="154"/>
      <c r="Q4" s="154" t="s">
        <v>32</v>
      </c>
      <c r="R4" s="154"/>
      <c r="S4" s="154"/>
      <c r="T4" s="154" t="s">
        <v>11</v>
      </c>
      <c r="U4" s="154"/>
      <c r="V4" s="146"/>
      <c r="W4" s="185" t="s">
        <v>33</v>
      </c>
      <c r="X4" s="186"/>
      <c r="Y4" s="187"/>
      <c r="Z4" s="147" t="s">
        <v>10</v>
      </c>
      <c r="AA4" s="148"/>
      <c r="AB4" s="21"/>
    </row>
    <row r="5" spans="1:28" s="22" customFormat="1" ht="33.75" customHeight="1" thickBot="1">
      <c r="A5" s="138"/>
      <c r="B5" s="139"/>
      <c r="C5" s="138" t="s">
        <v>4</v>
      </c>
      <c r="D5" s="139"/>
      <c r="E5" s="138" t="s">
        <v>5</v>
      </c>
      <c r="F5" s="139"/>
      <c r="G5" s="188" t="s">
        <v>23</v>
      </c>
      <c r="H5" s="189"/>
      <c r="I5" s="19"/>
      <c r="J5" s="19"/>
      <c r="K5" s="19"/>
      <c r="L5" s="19"/>
      <c r="M5" s="20"/>
      <c r="N5" s="23" t="s">
        <v>7</v>
      </c>
      <c r="O5" s="24" t="s">
        <v>8</v>
      </c>
      <c r="P5" s="25" t="s">
        <v>9</v>
      </c>
      <c r="Q5" s="26" t="s">
        <v>7</v>
      </c>
      <c r="R5" s="27" t="s">
        <v>8</v>
      </c>
      <c r="S5" s="25" t="s">
        <v>9</v>
      </c>
      <c r="T5" s="23" t="s">
        <v>7</v>
      </c>
      <c r="U5" s="24" t="s">
        <v>8</v>
      </c>
      <c r="V5" s="23" t="s">
        <v>9</v>
      </c>
      <c r="W5" s="43" t="s">
        <v>7</v>
      </c>
      <c r="X5" s="27" t="s">
        <v>8</v>
      </c>
      <c r="Y5" s="44" t="s">
        <v>9</v>
      </c>
      <c r="Z5" s="42" t="s">
        <v>7</v>
      </c>
      <c r="AA5" s="27" t="s">
        <v>8</v>
      </c>
      <c r="AB5" s="21"/>
    </row>
    <row r="6" spans="1:28" s="54" customFormat="1" ht="33.75" customHeight="1" thickTop="1">
      <c r="A6" s="151" t="s">
        <v>2</v>
      </c>
      <c r="B6" s="144"/>
      <c r="C6" s="47">
        <f aca="true" t="shared" si="0" ref="C6:C12">N6+Q6+T6+W6+Z6</f>
        <v>30</v>
      </c>
      <c r="D6" s="48"/>
      <c r="E6" s="47">
        <f aca="true" t="shared" si="1" ref="E6:E12">O6+R6+U6+X6+AA6</f>
        <v>0</v>
      </c>
      <c r="F6" s="49"/>
      <c r="G6" s="50">
        <f aca="true" t="shared" si="2" ref="G6:H12">SUM(C6,E6)</f>
        <v>30</v>
      </c>
      <c r="H6" s="48">
        <f t="shared" si="2"/>
        <v>0</v>
      </c>
      <c r="I6" s="51"/>
      <c r="J6" s="51"/>
      <c r="K6" s="51"/>
      <c r="L6" s="51"/>
      <c r="M6" s="52"/>
      <c r="N6" s="78">
        <v>30</v>
      </c>
      <c r="O6" s="79"/>
      <c r="P6" s="80">
        <f aca="true" t="shared" si="3" ref="P6:P12">SUM(N6:O6)</f>
        <v>30</v>
      </c>
      <c r="Q6" s="81">
        <v>0</v>
      </c>
      <c r="R6" s="82"/>
      <c r="S6" s="80">
        <f>SUM(Q6:R6)</f>
        <v>0</v>
      </c>
      <c r="T6" s="78">
        <v>0</v>
      </c>
      <c r="U6" s="79"/>
      <c r="V6" s="83">
        <f>SUM(T6:U6)</f>
        <v>0</v>
      </c>
      <c r="W6" s="84"/>
      <c r="X6" s="85"/>
      <c r="Y6" s="86">
        <f>SUM(W6:X6)</f>
        <v>0</v>
      </c>
      <c r="Z6" s="87"/>
      <c r="AA6" s="88"/>
      <c r="AB6" s="53"/>
    </row>
    <row r="7" spans="1:28" s="54" customFormat="1" ht="33.75" customHeight="1">
      <c r="A7" s="155" t="s">
        <v>15</v>
      </c>
      <c r="B7" s="144"/>
      <c r="C7" s="47">
        <f t="shared" si="0"/>
        <v>94</v>
      </c>
      <c r="D7" s="48">
        <v>4</v>
      </c>
      <c r="E7" s="47">
        <f>O7+R7+U7+X7+AA7</f>
        <v>7</v>
      </c>
      <c r="F7" s="49"/>
      <c r="G7" s="50">
        <f t="shared" si="2"/>
        <v>101</v>
      </c>
      <c r="H7" s="48">
        <f>SUM(D7,F7)</f>
        <v>4</v>
      </c>
      <c r="I7" s="51"/>
      <c r="J7" s="51"/>
      <c r="K7" s="51"/>
      <c r="L7" s="51"/>
      <c r="M7" s="52" t="s">
        <v>20</v>
      </c>
      <c r="N7" s="83">
        <f>SUM(N18:N20)</f>
        <v>95</v>
      </c>
      <c r="O7" s="83">
        <f>SUM(O18:O20)</f>
        <v>5</v>
      </c>
      <c r="P7" s="80">
        <f t="shared" si="3"/>
        <v>100</v>
      </c>
      <c r="Q7" s="89">
        <f>SUM(Q18:Q20)</f>
        <v>1</v>
      </c>
      <c r="R7" s="89">
        <f>SUM(R18:R20)</f>
        <v>2</v>
      </c>
      <c r="S7" s="80">
        <f aca="true" t="shared" si="4" ref="S7:S12">SUM(Q7:R7)</f>
        <v>3</v>
      </c>
      <c r="T7" s="90">
        <f>SUM(T18:T20)</f>
        <v>0</v>
      </c>
      <c r="U7" s="90">
        <f>SUM(U18:U20)</f>
        <v>0</v>
      </c>
      <c r="V7" s="83">
        <f aca="true" t="shared" si="5" ref="V7:V12">SUM(T7:U7)</f>
        <v>0</v>
      </c>
      <c r="W7" s="91">
        <f>SUM(W18:W20)</f>
        <v>-2</v>
      </c>
      <c r="X7" s="91">
        <f>SUM(X18:X20)</f>
        <v>0</v>
      </c>
      <c r="Y7" s="86">
        <f aca="true" t="shared" si="6" ref="Y7:Y12">SUM(W7:X7)</f>
        <v>-2</v>
      </c>
      <c r="Z7" s="92">
        <f>SUM(Z18:Z20)</f>
        <v>0</v>
      </c>
      <c r="AA7" s="92">
        <f>SUM(AA18:AA20)</f>
        <v>0</v>
      </c>
      <c r="AB7" s="53"/>
    </row>
    <row r="8" spans="1:28" s="54" customFormat="1" ht="33.75" customHeight="1">
      <c r="A8" s="151" t="s">
        <v>0</v>
      </c>
      <c r="B8" s="144"/>
      <c r="C8" s="47">
        <f t="shared" si="0"/>
        <v>52</v>
      </c>
      <c r="D8" s="48"/>
      <c r="E8" s="47">
        <f t="shared" si="1"/>
        <v>0</v>
      </c>
      <c r="F8" s="49"/>
      <c r="G8" s="50">
        <f t="shared" si="2"/>
        <v>52</v>
      </c>
      <c r="H8" s="48">
        <f t="shared" si="2"/>
        <v>0</v>
      </c>
      <c r="I8" s="51"/>
      <c r="J8" s="51"/>
      <c r="K8" s="51"/>
      <c r="L8" s="51"/>
      <c r="M8" s="52"/>
      <c r="N8" s="78">
        <v>38</v>
      </c>
      <c r="O8" s="79"/>
      <c r="P8" s="80">
        <f t="shared" si="3"/>
        <v>38</v>
      </c>
      <c r="Q8" s="81">
        <v>1</v>
      </c>
      <c r="R8" s="82"/>
      <c r="S8" s="80">
        <f t="shared" si="4"/>
        <v>1</v>
      </c>
      <c r="T8" s="81">
        <v>13</v>
      </c>
      <c r="U8" s="79"/>
      <c r="V8" s="83">
        <f t="shared" si="5"/>
        <v>13</v>
      </c>
      <c r="W8" s="84"/>
      <c r="X8" s="85"/>
      <c r="Y8" s="86">
        <f t="shared" si="6"/>
        <v>0</v>
      </c>
      <c r="Z8" s="87"/>
      <c r="AA8" s="88"/>
      <c r="AB8" s="53"/>
    </row>
    <row r="9" spans="1:28" s="54" customFormat="1" ht="33.75" customHeight="1">
      <c r="A9" s="151" t="s">
        <v>27</v>
      </c>
      <c r="B9" s="144"/>
      <c r="C9" s="47">
        <f t="shared" si="0"/>
        <v>38</v>
      </c>
      <c r="D9" s="48">
        <v>4</v>
      </c>
      <c r="E9" s="47">
        <f>O9+R9+U9+X9+AA9</f>
        <v>38</v>
      </c>
      <c r="F9" s="49">
        <v>2</v>
      </c>
      <c r="G9" s="50">
        <f t="shared" si="2"/>
        <v>76</v>
      </c>
      <c r="H9" s="48">
        <f t="shared" si="2"/>
        <v>6</v>
      </c>
      <c r="I9" s="51"/>
      <c r="J9" s="51"/>
      <c r="K9" s="51"/>
      <c r="L9" s="51"/>
      <c r="M9" s="52"/>
      <c r="N9" s="78">
        <v>24</v>
      </c>
      <c r="O9" s="79">
        <v>53</v>
      </c>
      <c r="P9" s="80">
        <f t="shared" si="3"/>
        <v>77</v>
      </c>
      <c r="Q9" s="81"/>
      <c r="R9" s="82"/>
      <c r="S9" s="80">
        <f t="shared" si="4"/>
        <v>0</v>
      </c>
      <c r="T9" s="78"/>
      <c r="U9" s="79"/>
      <c r="V9" s="83">
        <f t="shared" si="5"/>
        <v>0</v>
      </c>
      <c r="W9" s="84">
        <v>-1</v>
      </c>
      <c r="X9" s="85"/>
      <c r="Y9" s="86">
        <f t="shared" si="6"/>
        <v>-1</v>
      </c>
      <c r="Z9" s="87">
        <v>15</v>
      </c>
      <c r="AA9" s="88">
        <v>-15</v>
      </c>
      <c r="AB9" s="53"/>
    </row>
    <row r="10" spans="1:28" ht="33.75" customHeight="1">
      <c r="A10" s="191" t="s">
        <v>28</v>
      </c>
      <c r="B10" s="192"/>
      <c r="C10" s="47">
        <f t="shared" si="0"/>
        <v>25</v>
      </c>
      <c r="D10" s="48"/>
      <c r="E10" s="47">
        <f t="shared" si="1"/>
        <v>1</v>
      </c>
      <c r="F10" s="49"/>
      <c r="G10" s="55">
        <f t="shared" si="2"/>
        <v>26</v>
      </c>
      <c r="H10" s="56">
        <f t="shared" si="2"/>
        <v>0</v>
      </c>
      <c r="I10" s="57"/>
      <c r="J10" s="57"/>
      <c r="K10" s="57"/>
      <c r="L10" s="57"/>
      <c r="M10" s="9"/>
      <c r="N10" s="78">
        <v>25</v>
      </c>
      <c r="O10" s="79">
        <v>1</v>
      </c>
      <c r="P10" s="80">
        <f t="shared" si="3"/>
        <v>26</v>
      </c>
      <c r="Q10" s="81"/>
      <c r="R10" s="82"/>
      <c r="S10" s="93">
        <f t="shared" si="4"/>
        <v>0</v>
      </c>
      <c r="T10" s="78"/>
      <c r="U10" s="79"/>
      <c r="V10" s="94">
        <f t="shared" si="5"/>
        <v>0</v>
      </c>
      <c r="W10" s="84"/>
      <c r="X10" s="85"/>
      <c r="Y10" s="95">
        <f t="shared" si="6"/>
        <v>0</v>
      </c>
      <c r="Z10" s="87"/>
      <c r="AA10" s="88"/>
      <c r="AB10" s="12"/>
    </row>
    <row r="11" spans="1:28" ht="33.75" customHeight="1">
      <c r="A11" s="191" t="s">
        <v>1</v>
      </c>
      <c r="B11" s="192"/>
      <c r="C11" s="47">
        <f t="shared" si="0"/>
        <v>91</v>
      </c>
      <c r="D11" s="48"/>
      <c r="E11" s="47">
        <f t="shared" si="1"/>
        <v>2</v>
      </c>
      <c r="F11" s="49"/>
      <c r="G11" s="55">
        <f t="shared" si="2"/>
        <v>93</v>
      </c>
      <c r="H11" s="56">
        <f t="shared" si="2"/>
        <v>0</v>
      </c>
      <c r="I11" s="57"/>
      <c r="J11" s="57"/>
      <c r="K11" s="57"/>
      <c r="L11" s="57"/>
      <c r="M11" s="9"/>
      <c r="N11" s="113">
        <v>92</v>
      </c>
      <c r="O11" s="79">
        <v>2</v>
      </c>
      <c r="P11" s="114">
        <f t="shared" si="3"/>
        <v>94</v>
      </c>
      <c r="Q11" s="81">
        <v>1</v>
      </c>
      <c r="R11" s="82"/>
      <c r="S11" s="93">
        <f t="shared" si="4"/>
        <v>1</v>
      </c>
      <c r="T11" s="78"/>
      <c r="U11" s="79"/>
      <c r="V11" s="94">
        <f t="shared" si="5"/>
        <v>0</v>
      </c>
      <c r="W11" s="84">
        <v>-2</v>
      </c>
      <c r="X11" s="85"/>
      <c r="Y11" s="95">
        <f t="shared" si="6"/>
        <v>-2</v>
      </c>
      <c r="Z11" s="87"/>
      <c r="AA11" s="88"/>
      <c r="AB11" s="12"/>
    </row>
    <row r="12" spans="1:28" ht="33.75" customHeight="1" thickBot="1">
      <c r="A12" s="193" t="s">
        <v>3</v>
      </c>
      <c r="B12" s="194"/>
      <c r="C12" s="47">
        <f t="shared" si="0"/>
        <v>51</v>
      </c>
      <c r="D12" s="58">
        <v>2</v>
      </c>
      <c r="E12" s="47">
        <f t="shared" si="1"/>
        <v>18</v>
      </c>
      <c r="F12" s="59">
        <v>5</v>
      </c>
      <c r="G12" s="60">
        <f t="shared" si="2"/>
        <v>69</v>
      </c>
      <c r="H12" s="61">
        <f t="shared" si="2"/>
        <v>7</v>
      </c>
      <c r="I12" s="57"/>
      <c r="J12" s="57"/>
      <c r="K12" s="57"/>
      <c r="L12" s="57"/>
      <c r="M12" s="9"/>
      <c r="N12" s="111">
        <v>49</v>
      </c>
      <c r="O12" s="112">
        <v>20</v>
      </c>
      <c r="P12" s="98">
        <f t="shared" si="3"/>
        <v>69</v>
      </c>
      <c r="Q12" s="99"/>
      <c r="R12" s="100"/>
      <c r="S12" s="101">
        <f t="shared" si="4"/>
        <v>0</v>
      </c>
      <c r="T12" s="96"/>
      <c r="U12" s="97"/>
      <c r="V12" s="102">
        <f t="shared" si="5"/>
        <v>0</v>
      </c>
      <c r="W12" s="103"/>
      <c r="X12" s="104"/>
      <c r="Y12" s="105">
        <f t="shared" si="6"/>
        <v>0</v>
      </c>
      <c r="Z12" s="106">
        <v>2</v>
      </c>
      <c r="AA12" s="107">
        <v>-2</v>
      </c>
      <c r="AB12" s="12"/>
    </row>
    <row r="13" spans="1:28" ht="14.25" customHeight="1" thickBot="1" thickTop="1">
      <c r="A13" s="149" t="s">
        <v>6</v>
      </c>
      <c r="B13" s="150"/>
      <c r="C13" s="62">
        <f aca="true" t="shared" si="7" ref="C13:H13">SUM(C6:C12)</f>
        <v>381</v>
      </c>
      <c r="D13" s="63">
        <f t="shared" si="7"/>
        <v>10</v>
      </c>
      <c r="E13" s="62">
        <f t="shared" si="7"/>
        <v>66</v>
      </c>
      <c r="F13" s="64">
        <f t="shared" si="7"/>
        <v>7</v>
      </c>
      <c r="G13" s="62">
        <f t="shared" si="7"/>
        <v>447</v>
      </c>
      <c r="H13" s="65">
        <f t="shared" si="7"/>
        <v>17</v>
      </c>
      <c r="I13" s="57"/>
      <c r="J13" s="57"/>
      <c r="K13" s="57"/>
      <c r="L13" s="57"/>
      <c r="M13" s="9"/>
      <c r="N13" s="66">
        <f>SUM(N6:N12)</f>
        <v>353</v>
      </c>
      <c r="O13" s="67">
        <f aca="true" t="shared" si="8" ref="O13:AA13">SUM(O6:O12)</f>
        <v>81</v>
      </c>
      <c r="P13" s="68">
        <f t="shared" si="8"/>
        <v>434</v>
      </c>
      <c r="Q13" s="69">
        <f t="shared" si="8"/>
        <v>3</v>
      </c>
      <c r="R13" s="70">
        <f t="shared" si="8"/>
        <v>2</v>
      </c>
      <c r="S13" s="71">
        <f t="shared" si="8"/>
        <v>5</v>
      </c>
      <c r="T13" s="69">
        <f t="shared" si="8"/>
        <v>13</v>
      </c>
      <c r="U13" s="70">
        <f t="shared" si="8"/>
        <v>0</v>
      </c>
      <c r="V13" s="72">
        <f t="shared" si="8"/>
        <v>13</v>
      </c>
      <c r="W13" s="73">
        <f t="shared" si="8"/>
        <v>-5</v>
      </c>
      <c r="X13" s="74">
        <f t="shared" si="8"/>
        <v>0</v>
      </c>
      <c r="Y13" s="75">
        <f t="shared" si="8"/>
        <v>-5</v>
      </c>
      <c r="Z13" s="76">
        <f t="shared" si="8"/>
        <v>17</v>
      </c>
      <c r="AA13" s="77">
        <f t="shared" si="8"/>
        <v>-17</v>
      </c>
      <c r="AB13" s="12"/>
    </row>
    <row r="14" spans="1:28" s="28" customFormat="1" ht="13.5" customHeight="1">
      <c r="A14" s="19"/>
      <c r="B14" s="19"/>
      <c r="C14" s="29"/>
      <c r="D14" s="29"/>
      <c r="E14" s="29"/>
      <c r="F14" s="29"/>
      <c r="G14" s="29"/>
      <c r="H14" s="30"/>
      <c r="I14" s="30"/>
      <c r="J14" s="30"/>
      <c r="K14" s="30"/>
      <c r="L14" s="30"/>
      <c r="M14" s="31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3"/>
    </row>
    <row r="15" spans="2:12" s="34" customFormat="1" ht="13.5" customHeight="1" thickBot="1">
      <c r="B15" s="28" t="s">
        <v>24</v>
      </c>
      <c r="C15" s="28"/>
      <c r="D15" s="28"/>
      <c r="E15" s="28"/>
      <c r="F15" s="28"/>
      <c r="G15" s="28"/>
      <c r="H15" s="28"/>
      <c r="L15" s="34" t="s">
        <v>19</v>
      </c>
    </row>
    <row r="16" spans="2:29" s="34" customFormat="1" ht="13.5" customHeight="1">
      <c r="B16" s="197" t="s">
        <v>25</v>
      </c>
      <c r="C16" s="197"/>
      <c r="D16" s="197"/>
      <c r="E16" s="197"/>
      <c r="F16" s="197"/>
      <c r="G16" s="197"/>
      <c r="H16" s="197"/>
      <c r="L16" s="35"/>
      <c r="M16" s="36"/>
      <c r="N16" s="146" t="s">
        <v>31</v>
      </c>
      <c r="O16" s="147"/>
      <c r="P16" s="148"/>
      <c r="Q16" s="146" t="s">
        <v>32</v>
      </c>
      <c r="R16" s="147"/>
      <c r="S16" s="148"/>
      <c r="T16" s="146" t="s">
        <v>11</v>
      </c>
      <c r="U16" s="147"/>
      <c r="V16" s="198"/>
      <c r="W16" s="199" t="s">
        <v>33</v>
      </c>
      <c r="X16" s="200"/>
      <c r="Y16" s="201"/>
      <c r="Z16" s="190" t="s">
        <v>10</v>
      </c>
      <c r="AA16" s="148"/>
      <c r="AB16" s="146" t="s">
        <v>21</v>
      </c>
      <c r="AC16" s="148"/>
    </row>
    <row r="17" spans="2:29" s="28" customFormat="1" ht="13.5" customHeight="1">
      <c r="B17" s="28" t="s">
        <v>14</v>
      </c>
      <c r="C17" s="37"/>
      <c r="D17" s="37"/>
      <c r="E17" s="37"/>
      <c r="F17" s="37"/>
      <c r="G17" s="37"/>
      <c r="H17" s="37"/>
      <c r="I17" s="37"/>
      <c r="J17" s="37"/>
      <c r="K17" s="37"/>
      <c r="L17" s="195"/>
      <c r="M17" s="196"/>
      <c r="N17" s="23" t="s">
        <v>7</v>
      </c>
      <c r="O17" s="24" t="s">
        <v>8</v>
      </c>
      <c r="P17" s="25" t="s">
        <v>9</v>
      </c>
      <c r="Q17" s="26" t="s">
        <v>7</v>
      </c>
      <c r="R17" s="27" t="s">
        <v>8</v>
      </c>
      <c r="S17" s="25" t="s">
        <v>9</v>
      </c>
      <c r="T17" s="23" t="s">
        <v>7</v>
      </c>
      <c r="U17" s="24" t="s">
        <v>8</v>
      </c>
      <c r="V17" s="23" t="s">
        <v>9</v>
      </c>
      <c r="W17" s="43" t="s">
        <v>7</v>
      </c>
      <c r="X17" s="27" t="s">
        <v>8</v>
      </c>
      <c r="Y17" s="44" t="s">
        <v>9</v>
      </c>
      <c r="Z17" s="42" t="s">
        <v>7</v>
      </c>
      <c r="AA17" s="27" t="s">
        <v>8</v>
      </c>
      <c r="AB17" s="26" t="s">
        <v>7</v>
      </c>
      <c r="AC17" s="27" t="s">
        <v>8</v>
      </c>
    </row>
    <row r="18" spans="2:29" s="28" customFormat="1" ht="13.5" customHeight="1">
      <c r="B18" s="28" t="s">
        <v>13</v>
      </c>
      <c r="I18" s="37"/>
      <c r="J18" s="37"/>
      <c r="K18" s="195" t="s">
        <v>16</v>
      </c>
      <c r="L18" s="195"/>
      <c r="M18" s="196"/>
      <c r="N18" s="78">
        <v>25</v>
      </c>
      <c r="O18" s="79">
        <v>5</v>
      </c>
      <c r="P18" s="80">
        <f>SUM(N18:O18)</f>
        <v>30</v>
      </c>
      <c r="Q18" s="81"/>
      <c r="R18" s="82">
        <v>2</v>
      </c>
      <c r="S18" s="80">
        <f>SUM(Q18:R18)</f>
        <v>2</v>
      </c>
      <c r="T18" s="78"/>
      <c r="U18" s="79"/>
      <c r="V18" s="80">
        <f>SUM(T18:U18)</f>
        <v>0</v>
      </c>
      <c r="W18" s="108"/>
      <c r="X18" s="85"/>
      <c r="Y18" s="109">
        <f>SUM(W18:X18)</f>
        <v>0</v>
      </c>
      <c r="Z18" s="110"/>
      <c r="AA18" s="88"/>
      <c r="AB18" s="110">
        <v>1</v>
      </c>
      <c r="AC18" s="88"/>
    </row>
    <row r="19" spans="2:29" s="28" customFormat="1" ht="18" customHeight="1">
      <c r="B19" s="17" t="s">
        <v>26</v>
      </c>
      <c r="C19" s="38"/>
      <c r="D19" s="38"/>
      <c r="E19" s="38"/>
      <c r="F19" s="38"/>
      <c r="G19" s="38"/>
      <c r="K19" s="195" t="s">
        <v>17</v>
      </c>
      <c r="L19" s="195"/>
      <c r="M19" s="195"/>
      <c r="N19" s="78">
        <v>31</v>
      </c>
      <c r="O19" s="79"/>
      <c r="P19" s="80">
        <f>SUM(N19:O19)</f>
        <v>31</v>
      </c>
      <c r="Q19" s="81">
        <v>1</v>
      </c>
      <c r="R19" s="82"/>
      <c r="S19" s="80">
        <f>SUM(Q19:R19)</f>
        <v>1</v>
      </c>
      <c r="T19" s="78"/>
      <c r="U19" s="79"/>
      <c r="V19" s="80">
        <f>SUM(T19:U19)</f>
        <v>0</v>
      </c>
      <c r="W19" s="84">
        <v>-2</v>
      </c>
      <c r="X19" s="85"/>
      <c r="Y19" s="109">
        <f>SUM(W19:X19)</f>
        <v>-2</v>
      </c>
      <c r="Z19" s="110"/>
      <c r="AA19" s="88"/>
      <c r="AB19" s="110">
        <v>1</v>
      </c>
      <c r="AC19" s="88"/>
    </row>
    <row r="20" spans="3:29" s="28" customFormat="1" ht="18" customHeight="1">
      <c r="C20" s="38"/>
      <c r="D20" s="38"/>
      <c r="E20" s="38"/>
      <c r="F20" s="38"/>
      <c r="G20" s="38"/>
      <c r="K20" s="195" t="s">
        <v>18</v>
      </c>
      <c r="L20" s="195"/>
      <c r="M20" s="195"/>
      <c r="N20" s="78">
        <v>39</v>
      </c>
      <c r="O20" s="79"/>
      <c r="P20" s="80">
        <f>SUM(N20:O20)</f>
        <v>39</v>
      </c>
      <c r="Q20" s="81"/>
      <c r="R20" s="82"/>
      <c r="S20" s="80">
        <f>SUM(Q20:R20)</f>
        <v>0</v>
      </c>
      <c r="T20" s="78"/>
      <c r="U20" s="79"/>
      <c r="V20" s="80">
        <f>SUM(T20:U20)</f>
        <v>0</v>
      </c>
      <c r="W20" s="108"/>
      <c r="X20" s="85"/>
      <c r="Y20" s="109">
        <f>SUM(W20:X20)</f>
        <v>0</v>
      </c>
      <c r="Z20" s="110"/>
      <c r="AA20" s="88"/>
      <c r="AB20" s="110">
        <v>2</v>
      </c>
      <c r="AC20" s="88"/>
    </row>
    <row r="21" spans="3:7" s="28" customFormat="1" ht="18" customHeight="1">
      <c r="C21" s="38"/>
      <c r="D21" s="38"/>
      <c r="E21" s="38"/>
      <c r="F21" s="38"/>
      <c r="G21" s="38"/>
    </row>
    <row r="22" spans="3:7" s="28" customFormat="1" ht="18" customHeight="1">
      <c r="C22" s="38"/>
      <c r="D22" s="38"/>
      <c r="E22" s="38"/>
      <c r="F22" s="38"/>
      <c r="G22" s="38"/>
    </row>
    <row r="23" spans="3:7" s="28" customFormat="1" ht="18" customHeight="1">
      <c r="C23" s="38"/>
      <c r="D23" s="38"/>
      <c r="E23" s="38"/>
      <c r="F23" s="38"/>
      <c r="G23" s="38"/>
    </row>
    <row r="24" spans="3:7" s="28" customFormat="1" ht="18" customHeight="1">
      <c r="C24" s="38"/>
      <c r="D24" s="38"/>
      <c r="E24" s="38"/>
      <c r="F24" s="38"/>
      <c r="G24" s="38"/>
    </row>
    <row r="25" spans="3:7" s="28" customFormat="1" ht="18" customHeight="1">
      <c r="C25" s="38"/>
      <c r="D25" s="38"/>
      <c r="E25" s="38"/>
      <c r="F25" s="38"/>
      <c r="G25" s="38"/>
    </row>
    <row r="26" spans="3:7" s="28" customFormat="1" ht="18" customHeight="1">
      <c r="C26" s="38"/>
      <c r="D26" s="38"/>
      <c r="E26" s="38"/>
      <c r="F26" s="38"/>
      <c r="G26" s="38"/>
    </row>
    <row r="27" spans="3:7" s="28" customFormat="1" ht="18" customHeight="1">
      <c r="C27" s="38"/>
      <c r="D27" s="38"/>
      <c r="E27" s="38"/>
      <c r="F27" s="38"/>
      <c r="G27" s="38"/>
    </row>
    <row r="28" spans="3:7" s="28" customFormat="1" ht="18" customHeight="1">
      <c r="C28" s="38"/>
      <c r="D28" s="38"/>
      <c r="E28" s="38"/>
      <c r="F28" s="38"/>
      <c r="G28" s="38"/>
    </row>
    <row r="29" spans="3:7" s="28" customFormat="1" ht="18" customHeight="1">
      <c r="C29" s="38"/>
      <c r="D29" s="38"/>
      <c r="E29" s="38"/>
      <c r="F29" s="38"/>
      <c r="G29" s="38"/>
    </row>
    <row r="30" spans="3:7" s="28" customFormat="1" ht="18" customHeight="1">
      <c r="C30" s="38"/>
      <c r="D30" s="38"/>
      <c r="E30" s="38"/>
      <c r="F30" s="38"/>
      <c r="G30" s="38"/>
    </row>
    <row r="31" spans="3:7" s="28" customFormat="1" ht="18" customHeight="1">
      <c r="C31" s="38"/>
      <c r="D31" s="38"/>
      <c r="E31" s="38"/>
      <c r="F31" s="38"/>
      <c r="G31" s="38"/>
    </row>
    <row r="32" spans="3:7" s="28" customFormat="1" ht="18" customHeight="1">
      <c r="C32" s="38"/>
      <c r="D32" s="38"/>
      <c r="E32" s="38"/>
      <c r="F32" s="38"/>
      <c r="G32" s="38"/>
    </row>
    <row r="33" spans="3:7" s="28" customFormat="1" ht="18" customHeight="1">
      <c r="C33" s="38"/>
      <c r="D33" s="38"/>
      <c r="E33" s="38"/>
      <c r="F33" s="38"/>
      <c r="G33" s="38"/>
    </row>
    <row r="34" spans="3:7" s="28" customFormat="1" ht="18" customHeight="1">
      <c r="C34" s="38"/>
      <c r="D34" s="38"/>
      <c r="E34" s="38"/>
      <c r="F34" s="38"/>
      <c r="G34" s="38"/>
    </row>
    <row r="35" spans="3:7" s="28" customFormat="1" ht="18" customHeight="1">
      <c r="C35" s="38"/>
      <c r="D35" s="38"/>
      <c r="E35" s="38"/>
      <c r="F35" s="38"/>
      <c r="G35" s="38"/>
    </row>
    <row r="36" spans="3:7" s="28" customFormat="1" ht="18" customHeight="1">
      <c r="C36" s="38"/>
      <c r="D36" s="38"/>
      <c r="E36" s="38"/>
      <c r="F36" s="38"/>
      <c r="G36" s="38"/>
    </row>
    <row r="37" spans="3:7" s="28" customFormat="1" ht="18" customHeight="1">
      <c r="C37" s="38"/>
      <c r="D37" s="38"/>
      <c r="E37" s="38"/>
      <c r="F37" s="38"/>
      <c r="G37" s="38"/>
    </row>
    <row r="38" spans="3:7" s="28" customFormat="1" ht="18" customHeight="1">
      <c r="C38" s="38"/>
      <c r="D38" s="38"/>
      <c r="E38" s="38"/>
      <c r="F38" s="38"/>
      <c r="G38" s="38"/>
    </row>
    <row r="39" spans="3:7" s="28" customFormat="1" ht="18" customHeight="1">
      <c r="C39" s="38"/>
      <c r="D39" s="38"/>
      <c r="E39" s="38"/>
      <c r="F39" s="38"/>
      <c r="G39" s="38"/>
    </row>
    <row r="40" spans="3:7" s="28" customFormat="1" ht="18" customHeight="1">
      <c r="C40" s="38"/>
      <c r="D40" s="38"/>
      <c r="E40" s="38"/>
      <c r="F40" s="38"/>
      <c r="G40" s="38"/>
    </row>
    <row r="41" spans="3:7" s="28" customFormat="1" ht="18" customHeight="1">
      <c r="C41" s="38"/>
      <c r="D41" s="38"/>
      <c r="E41" s="38"/>
      <c r="F41" s="38"/>
      <c r="G41" s="38"/>
    </row>
    <row r="42" spans="3:7" s="28" customFormat="1" ht="18" customHeight="1">
      <c r="C42" s="38"/>
      <c r="D42" s="38"/>
      <c r="E42" s="38"/>
      <c r="F42" s="38"/>
      <c r="G42" s="38"/>
    </row>
    <row r="43" spans="3:7" s="28" customFormat="1" ht="18" customHeight="1">
      <c r="C43" s="38"/>
      <c r="D43" s="38"/>
      <c r="E43" s="38"/>
      <c r="F43" s="38"/>
      <c r="G43" s="38"/>
    </row>
    <row r="44" spans="3:7" s="28" customFormat="1" ht="18" customHeight="1">
      <c r="C44" s="38"/>
      <c r="D44" s="38"/>
      <c r="E44" s="38"/>
      <c r="F44" s="38"/>
      <c r="G44" s="38"/>
    </row>
    <row r="45" spans="3:7" s="28" customFormat="1" ht="18" customHeight="1">
      <c r="C45" s="38"/>
      <c r="D45" s="38"/>
      <c r="E45" s="38"/>
      <c r="F45" s="38"/>
      <c r="G45" s="38"/>
    </row>
    <row r="46" spans="3:7" s="28" customFormat="1" ht="18" customHeight="1">
      <c r="C46" s="38"/>
      <c r="D46" s="38"/>
      <c r="E46" s="38"/>
      <c r="F46" s="38"/>
      <c r="G46" s="38"/>
    </row>
    <row r="47" spans="3:7" s="28" customFormat="1" ht="18" customHeight="1">
      <c r="C47" s="38"/>
      <c r="D47" s="38"/>
      <c r="E47" s="38"/>
      <c r="F47" s="38"/>
      <c r="G47" s="38"/>
    </row>
    <row r="48" spans="3:7" s="28" customFormat="1" ht="18" customHeight="1">
      <c r="C48" s="38"/>
      <c r="D48" s="38"/>
      <c r="E48" s="38"/>
      <c r="F48" s="38"/>
      <c r="G48" s="38"/>
    </row>
    <row r="49" spans="3:7" s="28" customFormat="1" ht="18" customHeight="1">
      <c r="C49" s="38"/>
      <c r="D49" s="38"/>
      <c r="E49" s="38"/>
      <c r="F49" s="38"/>
      <c r="G49" s="38"/>
    </row>
    <row r="50" spans="3:7" s="28" customFormat="1" ht="18" customHeight="1">
      <c r="C50" s="38"/>
      <c r="D50" s="38"/>
      <c r="E50" s="38"/>
      <c r="F50" s="38"/>
      <c r="G50" s="38"/>
    </row>
    <row r="51" spans="3:7" s="28" customFormat="1" ht="18" customHeight="1">
      <c r="C51" s="38"/>
      <c r="D51" s="38"/>
      <c r="E51" s="38"/>
      <c r="F51" s="38"/>
      <c r="G51" s="38"/>
    </row>
    <row r="52" spans="3:7" s="28" customFormat="1" ht="18" customHeight="1">
      <c r="C52" s="38"/>
      <c r="D52" s="38"/>
      <c r="E52" s="38"/>
      <c r="F52" s="38"/>
      <c r="G52" s="38"/>
    </row>
  </sheetData>
  <sheetProtection/>
  <mergeCells count="29">
    <mergeCell ref="AB16:AC16"/>
    <mergeCell ref="L17:M17"/>
    <mergeCell ref="K18:M18"/>
    <mergeCell ref="K19:M19"/>
    <mergeCell ref="K20:M20"/>
    <mergeCell ref="B16:H16"/>
    <mergeCell ref="N16:P16"/>
    <mergeCell ref="Q16:S16"/>
    <mergeCell ref="T16:V16"/>
    <mergeCell ref="W16:Y16"/>
    <mergeCell ref="Z16:AA16"/>
    <mergeCell ref="A8:B8"/>
    <mergeCell ref="A9:B9"/>
    <mergeCell ref="A10:B10"/>
    <mergeCell ref="A11:B11"/>
    <mergeCell ref="A12:B12"/>
    <mergeCell ref="A13:B13"/>
    <mergeCell ref="Z4:AA4"/>
    <mergeCell ref="C5:D5"/>
    <mergeCell ref="E5:F5"/>
    <mergeCell ref="G5:H5"/>
    <mergeCell ref="A6:B6"/>
    <mergeCell ref="A7:B7"/>
    <mergeCell ref="A1:H1"/>
    <mergeCell ref="A4:B5"/>
    <mergeCell ref="N4:P4"/>
    <mergeCell ref="Q4:S4"/>
    <mergeCell ref="T4:V4"/>
    <mergeCell ref="W4:Y4"/>
  </mergeCells>
  <printOptions horizontalCentered="1"/>
  <pageMargins left="0.7086614173228347" right="0.7086614173228347" top="0.7480314960629921" bottom="0.7480314960629921" header="0.5118110236220472" footer="0.5118110236220472"/>
  <pageSetup cellComments="asDisplayed" horizontalDpi="600" verticalDpi="600" orientation="portrait" paperSize="9" scale="87" r:id="rId3"/>
  <colBreaks count="1" manualBreakCount="1">
    <brk id="9" max="2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西島　亨</dc:creator>
  <cp:keywords/>
  <dc:description/>
  <cp:lastModifiedBy>職員端末機30年度3月調達</cp:lastModifiedBy>
  <cp:lastPrinted>2021-06-10T01:04:06Z</cp:lastPrinted>
  <dcterms:created xsi:type="dcterms:W3CDTF">2000-10-17T00:58:16Z</dcterms:created>
  <dcterms:modified xsi:type="dcterms:W3CDTF">2021-08-25T11:25:09Z</dcterms:modified>
  <cp:category/>
  <cp:version/>
  <cp:contentType/>
  <cp:contentStatus/>
</cp:coreProperties>
</file>