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財務諸表の概要" sheetId="1" r:id="rId1"/>
  </sheets>
  <definedNames>
    <definedName name="_xlnm.Print_Area" localSheetId="0">'財務諸表の概要'!$B$3:$H$69</definedName>
  </definedNames>
  <calcPr fullCalcOnLoad="1"/>
</workbook>
</file>

<file path=xl/sharedStrings.xml><?xml version="1.0" encoding="utf-8"?>
<sst xmlns="http://schemas.openxmlformats.org/spreadsheetml/2006/main" count="55" uniqueCount="51">
  <si>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</si>
  <si>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</si>
  <si>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</si>
  <si>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</si>
  <si>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</si>
  <si>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</si>
  <si>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</si>
  <si>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</si>
  <si>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</si>
  <si>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</si>
  <si>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</si>
  <si>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</si>
  <si>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</si>
  <si>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</si>
  <si>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</si>
  <si>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</si>
  <si>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</si>
  <si>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</si>
  <si>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</si>
  <si>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</si>
  <si>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</si>
  <si>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</si>
  <si>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</si>
  <si>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</si>
  <si>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</si>
  <si>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</si>
  <si>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</si>
  <si>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</si>
  <si>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</si>
  <si>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</si>
  <si>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</si>
  <si>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</si>
  <si>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</si>
  <si>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</si>
  <si>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</si>
  <si>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</si>
  <si>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</si>
  <si>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</si>
  <si>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</si>
  <si>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</si>
  <si>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</si>
  <si>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</si>
  <si>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</si>
  <si>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</si>
  <si>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</si>
  <si>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</si>
  <si>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</si>
  <si>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</si>
  <si>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</si>
  <si>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２９年３月３１日における法人の資産、負債、純資産の状況を表示</t>
  </si>
  <si>
    <t>　　一定期間（２８年度）における現金・預金（キャッシュ）の増減を活動区分別に表示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</si>
</sst>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228" fontId="0" fillId="0" borderId="0" xfId="49" applyNumberFormat="1" applyFont="1" applyAlignment="1">
      <alignment vertical="center"/>
    </xf>
    <xf numFmtId="0" fontId="16" fillId="0" borderId="0" xfId="0" applyFont="1" applyAlignment="1">
      <alignment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85" fontId="3" fillId="0" borderId="11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5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92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35670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0561"/>
        <c:crosses val="autoZero"/>
        <c:auto val="1"/>
        <c:lblOffset val="100"/>
        <c:tickLblSkip val="2"/>
        <c:noMultiLvlLbl val="0"/>
      </c:catAx>
      <c:valAx>
        <c:axId val="14430561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9936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66186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9256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001077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001077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0010775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0</xdr:colOff>
      <xdr:row>6</xdr:row>
      <xdr:rowOff>95250</xdr:rowOff>
    </xdr:from>
    <xdr:to>
      <xdr:col>12</xdr:col>
      <xdr:colOff>0</xdr:colOff>
      <xdr:row>7</xdr:row>
      <xdr:rowOff>142875</xdr:rowOff>
    </xdr:to>
    <xdr:sp>
      <xdr:nvSpPr>
        <xdr:cNvPr id="11" name="Rectangle 15"/>
        <xdr:cNvSpPr>
          <a:spLocks/>
        </xdr:cNvSpPr>
      </xdr:nvSpPr>
      <xdr:spPr>
        <a:xfrm>
          <a:off x="10010775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0010775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3" name="グラフ 17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4" name="グラフ 18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5" name="グラフ 19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14</xdr:row>
      <xdr:rowOff>76200</xdr:rowOff>
    </xdr:from>
    <xdr:to>
      <xdr:col>6</xdr:col>
      <xdr:colOff>809625</xdr:colOff>
      <xdr:row>24</xdr:row>
      <xdr:rowOff>123825</xdr:rowOff>
    </xdr:to>
    <xdr:sp>
      <xdr:nvSpPr>
        <xdr:cNvPr id="16" name="AutoShape 22"/>
        <xdr:cNvSpPr>
          <a:spLocks/>
        </xdr:cNvSpPr>
      </xdr:nvSpPr>
      <xdr:spPr>
        <a:xfrm>
          <a:off x="790575" y="2476500"/>
          <a:ext cx="5276850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17" name="グラフ 24"/>
        <xdr:cNvGraphicFramePr/>
      </xdr:nvGraphicFramePr>
      <xdr:xfrm>
        <a:off x="981075" y="8477250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18" name="グラフ 25"/>
        <xdr:cNvGraphicFramePr/>
      </xdr:nvGraphicFramePr>
      <xdr:xfrm>
        <a:off x="981075" y="4838700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19" name="グラフ 26"/>
        <xdr:cNvGraphicFramePr/>
      </xdr:nvGraphicFramePr>
      <xdr:xfrm>
        <a:off x="981075" y="8467725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0" name="AutoShape 28"/>
        <xdr:cNvSpPr>
          <a:spLocks/>
        </xdr:cNvSpPr>
      </xdr:nvSpPr>
      <xdr:spPr>
        <a:xfrm>
          <a:off x="981075" y="8077200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1" name="AutoShape 29"/>
        <xdr:cNvSpPr>
          <a:spLocks/>
        </xdr:cNvSpPr>
      </xdr:nvSpPr>
      <xdr:spPr>
        <a:xfrm>
          <a:off x="981075" y="10144125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22" name="グラフ 35"/>
        <xdr:cNvGraphicFramePr/>
      </xdr:nvGraphicFramePr>
      <xdr:xfrm>
        <a:off x="981075" y="5057775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23" name="AutoShape 36"/>
        <xdr:cNvSpPr>
          <a:spLocks/>
        </xdr:cNvSpPr>
      </xdr:nvSpPr>
      <xdr:spPr>
        <a:xfrm>
          <a:off x="981075" y="4572000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24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25" name="Text Box 40"/>
        <xdr:cNvSpPr txBox="1">
          <a:spLocks noChangeArrowheads="1"/>
        </xdr:cNvSpPr>
      </xdr:nvSpPr>
      <xdr:spPr>
        <a:xfrm>
          <a:off x="981075" y="46958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26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27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28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838200</xdr:colOff>
      <xdr:row>2</xdr:row>
      <xdr:rowOff>114300</xdr:rowOff>
    </xdr:from>
    <xdr:to>
      <xdr:col>7</xdr:col>
      <xdr:colOff>695325</xdr:colOff>
      <xdr:row>4</xdr:row>
      <xdr:rowOff>133350</xdr:rowOff>
    </xdr:to>
    <xdr:sp>
      <xdr:nvSpPr>
        <xdr:cNvPr id="29" name="正方形/長方形 29"/>
        <xdr:cNvSpPr>
          <a:spLocks/>
        </xdr:cNvSpPr>
      </xdr:nvSpPr>
      <xdr:spPr>
        <a:xfrm>
          <a:off x="6096000" y="457200"/>
          <a:ext cx="91440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3.5"/>
  <cols>
    <col min="1" max="1" width="2.125" style="29" customWidth="1"/>
    <col min="2" max="2" width="10.75390625" style="29" customWidth="1"/>
    <col min="3" max="3" width="14.00390625" style="29" customWidth="1"/>
    <col min="4" max="4" width="13.50390625" style="29" customWidth="1"/>
    <col min="5" max="5" width="15.00390625" style="29" customWidth="1"/>
    <col min="6" max="6" width="13.625" style="29" customWidth="1"/>
    <col min="7" max="7" width="13.875" style="29" customWidth="1"/>
    <col min="8" max="8" width="9.875" style="29" customWidth="1"/>
    <col min="9" max="9" width="9.75390625" style="29" customWidth="1"/>
    <col min="10" max="12" width="9.625" style="29" customWidth="1"/>
    <col min="13" max="14" width="9.75390625" style="29" bestFit="1" customWidth="1"/>
    <col min="15" max="15" width="9.375" style="29" bestFit="1" customWidth="1"/>
    <col min="16" max="20" width="4.50390625" style="29" customWidth="1"/>
    <col min="21" max="21" width="9.00390625" style="29" customWidth="1"/>
    <col min="22" max="29" width="5.75390625" style="29" customWidth="1"/>
    <col min="30" max="32" width="3.625" style="29" customWidth="1"/>
    <col min="33" max="16384" width="9.00390625" style="29" customWidth="1"/>
  </cols>
  <sheetData>
    <row r="6" ht="13.5"/>
    <row r="7" ht="13.5"/>
    <row r="8" ht="13.5"/>
    <row r="9" ht="13.5"/>
    <row r="10" ht="13.5"/>
    <row r="11" spans="7:11" ht="13.5">
      <c r="G11" s="2"/>
      <c r="H11" s="2"/>
      <c r="I11" s="2"/>
      <c r="J11" s="2"/>
      <c r="K11" s="2"/>
    </row>
    <row r="12" spans="3:11" ht="13.5">
      <c r="C12" s="19" t="s">
        <v>48</v>
      </c>
      <c r="G12" s="2"/>
      <c r="H12" s="2"/>
      <c r="I12" s="2"/>
      <c r="J12" s="2"/>
      <c r="K12" s="2"/>
    </row>
    <row r="13" spans="3:11" ht="13.5">
      <c r="C13" s="7" t="s">
        <v>28</v>
      </c>
      <c r="D13" s="2"/>
      <c r="E13" s="2"/>
      <c r="F13" s="2"/>
      <c r="G13" s="2"/>
      <c r="H13" s="2"/>
      <c r="I13" s="3" t="s">
        <v>29</v>
      </c>
      <c r="J13" s="2"/>
      <c r="K13" s="2"/>
    </row>
    <row r="14" spans="3:11" ht="13.5">
      <c r="C14" s="2" t="s">
        <v>49</v>
      </c>
      <c r="D14" s="2"/>
      <c r="I14" s="3" t="s">
        <v>30</v>
      </c>
      <c r="J14" s="2"/>
      <c r="K14" s="2"/>
    </row>
    <row r="15" spans="3:11" ht="13.5">
      <c r="C15" s="36"/>
      <c r="D15" s="36"/>
      <c r="E15" s="36"/>
      <c r="F15" s="36"/>
      <c r="I15" s="3" t="s">
        <v>31</v>
      </c>
      <c r="J15" s="2"/>
      <c r="K15" s="2"/>
    </row>
    <row r="16" spans="3:11" ht="13.5">
      <c r="C16" s="38" t="s">
        <v>2</v>
      </c>
      <c r="D16" s="38"/>
      <c r="E16" s="37" t="s">
        <v>3</v>
      </c>
      <c r="F16" s="38"/>
      <c r="I16" s="3" t="s">
        <v>32</v>
      </c>
      <c r="J16" s="2"/>
      <c r="K16" s="2"/>
    </row>
    <row r="17" spans="3:11" ht="13.5">
      <c r="C17" s="10" t="s">
        <v>4</v>
      </c>
      <c r="D17" s="5">
        <v>1115.56688091</v>
      </c>
      <c r="E17" s="20" t="s">
        <v>5</v>
      </c>
      <c r="F17" s="5">
        <v>797.6</v>
      </c>
      <c r="I17" s="3" t="s">
        <v>21</v>
      </c>
      <c r="J17" s="2"/>
      <c r="K17" s="2"/>
    </row>
    <row r="18" spans="3:11" ht="13.5" customHeight="1">
      <c r="C18" s="10" t="s">
        <v>6</v>
      </c>
      <c r="D18" s="5">
        <v>449.34054426</v>
      </c>
      <c r="E18" s="20" t="s">
        <v>7</v>
      </c>
      <c r="F18" s="5">
        <v>447.5718549</v>
      </c>
      <c r="I18" s="2"/>
      <c r="J18" s="3"/>
      <c r="K18" s="2"/>
    </row>
    <row r="19" spans="3:11" ht="13.5" customHeight="1">
      <c r="C19" s="2"/>
      <c r="D19" s="6"/>
      <c r="E19" s="20"/>
      <c r="F19" s="21"/>
      <c r="I19" s="2"/>
      <c r="J19" s="3"/>
      <c r="K19" s="2"/>
    </row>
    <row r="20" spans="3:11" ht="13.5" customHeight="1">
      <c r="C20" s="2"/>
      <c r="D20" s="6"/>
      <c r="E20" s="39" t="s">
        <v>39</v>
      </c>
      <c r="F20" s="40"/>
      <c r="I20" s="2"/>
      <c r="J20" s="3"/>
      <c r="K20" s="2"/>
    </row>
    <row r="21" spans="3:11" ht="13.5" customHeight="1">
      <c r="C21" s="4"/>
      <c r="D21" s="6"/>
      <c r="E21" s="22" t="s">
        <v>45</v>
      </c>
      <c r="F21" s="5">
        <v>106.94452425</v>
      </c>
      <c r="I21" s="2"/>
      <c r="J21" s="2"/>
      <c r="K21" s="2"/>
    </row>
    <row r="22" spans="3:11" ht="13.5" customHeight="1">
      <c r="C22" s="4"/>
      <c r="D22" s="6"/>
      <c r="E22" s="23" t="s">
        <v>46</v>
      </c>
      <c r="F22" s="5">
        <v>184.18928483</v>
      </c>
      <c r="H22" s="2"/>
      <c r="I22" s="3"/>
      <c r="J22" s="2"/>
      <c r="K22" s="2"/>
    </row>
    <row r="23" spans="3:11" ht="13.5" customHeight="1">
      <c r="C23" s="24"/>
      <c r="D23" s="25"/>
      <c r="E23" s="26" t="s">
        <v>47</v>
      </c>
      <c r="F23" s="30">
        <v>28.6</v>
      </c>
      <c r="G23" s="2"/>
      <c r="H23" s="2"/>
      <c r="I23" s="2"/>
      <c r="J23" s="2"/>
      <c r="K23" s="2"/>
    </row>
    <row r="24" spans="3:11" ht="13.5" customHeight="1">
      <c r="C24" s="10" t="s">
        <v>8</v>
      </c>
      <c r="D24" s="13">
        <f>SUM(D17:D23)</f>
        <v>1564.90742517</v>
      </c>
      <c r="E24" s="11" t="s">
        <v>8</v>
      </c>
      <c r="F24" s="13">
        <f>SUM(F17:F23)</f>
        <v>1564.9056639799999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13.5">
      <c r="C26" s="19"/>
      <c r="D26" s="2"/>
      <c r="E26" s="2"/>
      <c r="F26" s="2"/>
      <c r="G26" s="5"/>
      <c r="H26" s="2"/>
      <c r="I26" s="3"/>
      <c r="J26" s="2"/>
      <c r="K26" s="2"/>
    </row>
    <row r="27" spans="3:11" ht="5.25" customHeight="1">
      <c r="C27" s="8"/>
      <c r="D27" s="2"/>
      <c r="E27" s="2"/>
      <c r="F27" s="2"/>
      <c r="G27" s="5"/>
      <c r="H27" s="2"/>
      <c r="I27" s="3"/>
      <c r="J27" s="2"/>
      <c r="K27" s="2"/>
    </row>
    <row r="28" spans="3:11" ht="13.5">
      <c r="C28" s="7" t="s">
        <v>27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37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38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22</v>
      </c>
      <c r="D32" s="2"/>
      <c r="E32" s="5">
        <f>SUM(E33:E35)</f>
        <v>810.04190631</v>
      </c>
      <c r="F32" s="2"/>
      <c r="G32" s="5"/>
      <c r="H32" s="2"/>
      <c r="I32" s="3"/>
      <c r="J32" s="2"/>
      <c r="K32" s="2"/>
    </row>
    <row r="33" spans="3:11" ht="13.5">
      <c r="C33" s="2"/>
      <c r="D33" s="2" t="s">
        <v>0</v>
      </c>
      <c r="E33" s="5">
        <v>803.05847673</v>
      </c>
      <c r="F33" s="3"/>
      <c r="G33" s="3"/>
      <c r="I33" s="3"/>
      <c r="J33" s="2"/>
      <c r="K33" s="2"/>
    </row>
    <row r="34" spans="3:11" ht="13.5">
      <c r="C34" s="2"/>
      <c r="D34" s="2" t="s">
        <v>42</v>
      </c>
      <c r="E34" s="5">
        <v>6.98329508</v>
      </c>
      <c r="F34" s="2"/>
      <c r="G34" s="2"/>
      <c r="I34" s="2"/>
      <c r="J34" s="2"/>
      <c r="K34" s="2"/>
    </row>
    <row r="35" spans="3:11" ht="13.5">
      <c r="C35" s="2"/>
      <c r="D35" s="2" t="s">
        <v>44</v>
      </c>
      <c r="E35" s="5">
        <v>0.0001345</v>
      </c>
      <c r="F35" s="2"/>
      <c r="G35" s="2"/>
      <c r="I35" s="2"/>
      <c r="J35" s="2"/>
      <c r="K35" s="2"/>
    </row>
    <row r="36" spans="3:6" ht="13.5">
      <c r="C36" s="2" t="s">
        <v>23</v>
      </c>
      <c r="D36" s="2"/>
      <c r="E36" s="5">
        <f>+E37+E38+E39</f>
        <v>818.7941758899999</v>
      </c>
      <c r="F36" s="2"/>
    </row>
    <row r="37" spans="3:8" ht="13.5">
      <c r="C37" s="2"/>
      <c r="D37" s="2" t="s">
        <v>1</v>
      </c>
      <c r="E37" s="5">
        <v>778.67137971</v>
      </c>
      <c r="H37" s="3" t="s">
        <v>33</v>
      </c>
    </row>
    <row r="38" spans="3:8" ht="13.5">
      <c r="C38" s="2"/>
      <c r="D38" s="2" t="s">
        <v>43</v>
      </c>
      <c r="E38" s="12">
        <v>32.86603536</v>
      </c>
      <c r="H38" s="3" t="s">
        <v>29</v>
      </c>
    </row>
    <row r="39" spans="3:8" ht="13.5">
      <c r="C39" s="2"/>
      <c r="D39" s="2" t="s">
        <v>40</v>
      </c>
      <c r="E39" s="12">
        <v>7.25676082</v>
      </c>
      <c r="H39" s="3"/>
    </row>
    <row r="40" spans="3:10" ht="13.5">
      <c r="C40" s="2" t="str">
        <f>IF(E40&lt;0,"当期純損失","当期純利益")</f>
        <v>当期純損失</v>
      </c>
      <c r="D40" s="2"/>
      <c r="E40" s="27">
        <f>E32-E36</f>
        <v>-8.752269579999961</v>
      </c>
      <c r="H40" s="3" t="s">
        <v>34</v>
      </c>
      <c r="I40" s="2"/>
      <c r="J40" s="2"/>
    </row>
    <row r="41" spans="3:10" ht="13.5">
      <c r="C41" s="2" t="str">
        <f>IF(E41&lt;0,"当期総損失","当期総利益")</f>
        <v>当期総損失</v>
      </c>
      <c r="D41" s="2"/>
      <c r="E41" s="17">
        <f>E40</f>
        <v>-8.752269579999961</v>
      </c>
      <c r="H41" s="3" t="s">
        <v>35</v>
      </c>
      <c r="I41" s="2"/>
      <c r="J41" s="2"/>
    </row>
    <row r="42" spans="3:10" ht="13.5">
      <c r="C42" s="2"/>
      <c r="D42" s="31"/>
      <c r="E42" s="12"/>
      <c r="F42" s="32"/>
      <c r="H42" s="3" t="s">
        <v>36</v>
      </c>
      <c r="I42" s="2"/>
      <c r="J42" s="2"/>
    </row>
    <row r="43" spans="3:10" ht="13.5">
      <c r="C43" s="2"/>
      <c r="H43" s="3" t="s">
        <v>35</v>
      </c>
      <c r="I43" s="2"/>
      <c r="J43" s="2"/>
    </row>
    <row r="44" spans="3:10" ht="13.5">
      <c r="C44" s="19"/>
      <c r="H44" s="3" t="s">
        <v>36</v>
      </c>
      <c r="I44" s="2"/>
      <c r="J44" s="2"/>
    </row>
    <row r="45" spans="8:10" ht="13.5">
      <c r="H45" s="9"/>
      <c r="I45" s="2"/>
      <c r="J45" s="2"/>
    </row>
    <row r="46" spans="3:10" ht="13.5">
      <c r="C46" s="14" t="s">
        <v>26</v>
      </c>
      <c r="D46" s="9"/>
      <c r="E46" s="9"/>
      <c r="F46" s="9"/>
      <c r="G46" s="9"/>
      <c r="H46" s="2"/>
      <c r="I46" s="2"/>
      <c r="J46" s="2"/>
    </row>
    <row r="47" spans="3:11" ht="13.5">
      <c r="C47" s="2" t="s">
        <v>50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33"/>
      <c r="I48" s="3"/>
      <c r="J48" s="2"/>
      <c r="K48" s="2"/>
    </row>
    <row r="49" spans="3:11" ht="13.5">
      <c r="C49" s="2" t="s">
        <v>9</v>
      </c>
      <c r="D49" s="2"/>
      <c r="E49" s="2"/>
      <c r="G49" s="28">
        <v>68.4</v>
      </c>
      <c r="H49" s="2"/>
      <c r="I49" s="3"/>
      <c r="J49" s="2"/>
      <c r="K49" s="2"/>
    </row>
    <row r="50" spans="3:10" ht="13.5">
      <c r="C50" s="2" t="s">
        <v>10</v>
      </c>
      <c r="D50" s="2"/>
      <c r="E50" s="2"/>
      <c r="G50" s="28">
        <v>-48.5</v>
      </c>
      <c r="H50" s="3"/>
      <c r="I50" s="2"/>
      <c r="J50" s="2"/>
    </row>
    <row r="51" spans="3:10" ht="13.5">
      <c r="C51" s="2" t="s">
        <v>11</v>
      </c>
      <c r="D51" s="2"/>
      <c r="E51" s="2"/>
      <c r="G51" s="28">
        <v>266.09170342</v>
      </c>
      <c r="I51" s="2"/>
      <c r="J51" s="2"/>
    </row>
    <row r="52" spans="3:7" ht="13.5">
      <c r="C52" s="2" t="s">
        <v>41</v>
      </c>
      <c r="D52" s="2"/>
      <c r="E52" s="2"/>
      <c r="F52" s="18"/>
      <c r="G52" s="28">
        <v>286.1</v>
      </c>
    </row>
    <row r="53" spans="3:7" ht="13.5">
      <c r="C53" s="2" t="s">
        <v>12</v>
      </c>
      <c r="D53" s="2"/>
      <c r="E53" s="2"/>
      <c r="G53" s="28">
        <v>20.80983885</v>
      </c>
    </row>
    <row r="54" spans="3:7" ht="13.5">
      <c r="C54" s="2" t="s">
        <v>13</v>
      </c>
      <c r="D54" s="2"/>
      <c r="E54" s="2"/>
      <c r="G54" s="17">
        <f>SUM(G52:G53)</f>
        <v>306.90983885</v>
      </c>
    </row>
    <row r="55" spans="3:5" ht="13.5">
      <c r="C55" s="2"/>
      <c r="D55" s="2"/>
      <c r="E55" s="2"/>
    </row>
    <row r="56" ht="13.5">
      <c r="C56" s="8"/>
    </row>
    <row r="57" spans="8:9" ht="13.5">
      <c r="H57" s="2"/>
      <c r="I57" s="2"/>
    </row>
    <row r="58" ht="13.5">
      <c r="C58" s="7" t="s">
        <v>24</v>
      </c>
    </row>
    <row r="59" spans="3:7" ht="13.5">
      <c r="C59" s="15" t="s">
        <v>25</v>
      </c>
      <c r="D59" s="2"/>
      <c r="E59" s="2"/>
      <c r="F59" s="2"/>
      <c r="G59" s="2"/>
    </row>
    <row r="61" spans="3:7" ht="13.5">
      <c r="C61" s="2" t="s">
        <v>14</v>
      </c>
      <c r="D61" s="2"/>
      <c r="E61" s="2"/>
      <c r="F61" s="2"/>
      <c r="G61" s="33">
        <f>SUM(G63:G64)</f>
        <v>97.15714158000003</v>
      </c>
    </row>
    <row r="62" spans="3:7" ht="13.5">
      <c r="C62" s="2"/>
      <c r="D62" s="2" t="s">
        <v>15</v>
      </c>
      <c r="E62" s="2"/>
      <c r="F62" s="2"/>
      <c r="G62" s="34">
        <v>4.78852397</v>
      </c>
    </row>
    <row r="63" spans="3:7" ht="13.5">
      <c r="C63" s="2" t="s">
        <v>16</v>
      </c>
      <c r="D63" s="2"/>
      <c r="E63" s="2"/>
      <c r="F63" s="2"/>
      <c r="G63" s="35">
        <v>818.79417589</v>
      </c>
    </row>
    <row r="64" spans="3:7" ht="13.5">
      <c r="C64" s="2" t="s">
        <v>17</v>
      </c>
      <c r="D64" s="2"/>
      <c r="E64" s="2"/>
      <c r="F64" s="2"/>
      <c r="G64" s="35">
        <v>-721.63703431</v>
      </c>
    </row>
    <row r="65" spans="3:7" ht="13.5">
      <c r="C65" s="2" t="s">
        <v>18</v>
      </c>
      <c r="D65" s="2"/>
      <c r="E65" s="2"/>
      <c r="F65" s="2"/>
      <c r="G65" s="35">
        <v>0.23670514</v>
      </c>
    </row>
    <row r="66" spans="3:7" ht="13.5">
      <c r="C66" s="2" t="s">
        <v>19</v>
      </c>
      <c r="D66" s="2"/>
      <c r="E66" s="2"/>
      <c r="F66" s="2"/>
      <c r="G66" s="35">
        <v>1.55195223</v>
      </c>
    </row>
    <row r="67" spans="3:7" ht="13.5">
      <c r="C67" s="2" t="s">
        <v>20</v>
      </c>
      <c r="D67" s="2"/>
      <c r="E67" s="2"/>
      <c r="F67" s="2"/>
      <c r="G67" s="16">
        <f>+G61+G65+G66</f>
        <v>98.94579895000003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2017-07-13T09:26:58Z</cp:lastPrinted>
  <dcterms:created xsi:type="dcterms:W3CDTF">2007-06-26T05:45:34Z</dcterms:created>
  <dcterms:modified xsi:type="dcterms:W3CDTF">2017-07-13T09:27:04Z</dcterms:modified>
  <cp:category/>
  <cp:version/>
  <cp:contentType/>
  <cp:contentStatus/>
</cp:coreProperties>
</file>