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50" windowWidth="11280" windowHeight="12360" tabRatio="803" activeTab="0"/>
  </bookViews>
  <sheets>
    <sheet name="表紙" sheetId="1" r:id="rId1"/>
    <sheet name="決算報告書" sheetId="2" r:id="rId2"/>
  </sheets>
  <definedNames>
    <definedName name="_xlnm.Print_Area" localSheetId="1">'決算報告書'!$A$1:$K$23</definedName>
    <definedName name="_xlnm.Print_Area" localSheetId="0">'表紙'!$A$1:$A$25</definedName>
  </definedNames>
  <calcPr fullCalcOnLoad="1"/>
</workbook>
</file>

<file path=xl/sharedStrings.xml><?xml version="1.0" encoding="utf-8"?>
<sst xmlns="http://schemas.openxmlformats.org/spreadsheetml/2006/main" count="35" uniqueCount="34">
  <si>
    <t>業務費</t>
  </si>
  <si>
    <t>職員人件費</t>
  </si>
  <si>
    <t>施設整備費</t>
  </si>
  <si>
    <t>一般管理費</t>
  </si>
  <si>
    <t>その他収入</t>
  </si>
  <si>
    <t>外部資金研究費等</t>
  </si>
  <si>
    <t>事業収入</t>
  </si>
  <si>
    <t>自己収入</t>
  </si>
  <si>
    <t>運営費交付金</t>
  </si>
  <si>
    <t>目的積立金取崩収入</t>
  </si>
  <si>
    <t>　　　　　計</t>
  </si>
  <si>
    <t>技術研究経費</t>
  </si>
  <si>
    <t>　　支　　　　出</t>
  </si>
  <si>
    <t>　　　　　　計</t>
  </si>
  <si>
    <t>　　収　　　　入</t>
  </si>
  <si>
    <t>備　　考</t>
  </si>
  <si>
    <t>予　算　額</t>
  </si>
  <si>
    <t>区　　　　　分</t>
  </si>
  <si>
    <t>（単位：百万円）</t>
  </si>
  <si>
    <t>決　　算　　報　　告　　書</t>
  </si>
  <si>
    <t>差　　　額
（決算－予算）</t>
  </si>
  <si>
    <t>決　算　額</t>
  </si>
  <si>
    <t>平成２７事業年度</t>
  </si>
  <si>
    <t>第４期</t>
  </si>
  <si>
    <t>自　　平成２７年　４月　１日</t>
  </si>
  <si>
    <t>至　　平成２８年　３月３１日</t>
  </si>
  <si>
    <t>平成２７年度　決算報告書</t>
  </si>
  <si>
    <t>（注1）経済産業省の「地域オープンイノベーション促進事業補助金」、近畿経済産業局の「地域新成長産業創出促進事業費</t>
  </si>
  <si>
    <t>　　　 補助金」の獲得が主な要因です。</t>
  </si>
  <si>
    <t>（注1）</t>
  </si>
  <si>
    <t>（注2）</t>
  </si>
  <si>
    <t>（注2）定員に対して欠員が生じているため人件費の剰余が発生しております。</t>
  </si>
  <si>
    <t>（注3）</t>
  </si>
  <si>
    <t>（注3）退職者の増加が主な要因です。</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</si>
</sst>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Red]\(#,##0\)"/>
    <numFmt numFmtId="179" formatCode="#,##0_ "/>
    <numFmt numFmtId="180" formatCode="0.00&quot;千&quot;&quot;円&quot;"/>
    <numFmt numFmtId="181" formatCode="0&quot;千&quot;&quot;円&quot;"/>
    <numFmt numFmtId="182" formatCode="#,##0.0;[Red]\-#,##0.0"/>
    <numFmt numFmtId="183" formatCode="#,##0.000;[Red]\-#,##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_);[Red]\(#,##0.00\)"/>
    <numFmt numFmtId="190" formatCode="0.00_);[Red]\(0.00\)"/>
    <numFmt numFmtId="191" formatCode="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_);[Red]\(0\)"/>
    <numFmt numFmtId="197" formatCode="#,##0.00_ ;[Red]\-#,##0.00\ "/>
    <numFmt numFmtId="198" formatCode="yyyy/m/d;@"/>
    <numFmt numFmtId="199" formatCode="0_ "/>
    <numFmt numFmtId="200" formatCode="#,##0.0000;[Red]\-#,##0.0000"/>
    <numFmt numFmtId="201" formatCode="#,##0_ ;[Red]\-#,##0\ "/>
    <numFmt numFmtId="202" formatCode="0.0,,"/>
    <numFmt numFmtId="203" formatCode="0,,"/>
    <numFmt numFmtId="204" formatCode="#,##0_."/>
    <numFmt numFmtId="205" formatCode="#,##0."/>
    <numFmt numFmtId="206" formatCode="#,##0,"/>
    <numFmt numFmtId="207" formatCode="#,##0,,"/>
    <numFmt numFmtId="208" formatCode="#,##0,,\ "/>
  </numFmts>
  <fonts count="3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ＭＳ Ｐゴシック"/>
      <family val="3"/>
    </font>
    <font>
      <sz val="9"/>
      <name val="ＭＳ Ｐゴシック"/>
      <family val="3"/>
    </font>
    <font>
      <b/>
      <sz val="12"/>
      <name val="ＭＳ Ｐゴシック"/>
      <family val="3"/>
    </font>
    <font>
      <sz val="12"/>
      <name val="ＭＳ Ｐゴシック"/>
      <family val="3"/>
    </font>
    <font>
      <sz val="16"/>
      <name val="ＭＳ Ｐゴシック"/>
      <family val="3"/>
    </font>
    <font>
      <sz val="14"/>
      <name val="ＭＳ Ｐゴシック"/>
      <family val="3"/>
    </font>
    <font>
      <sz val="18"/>
      <name val="ＭＳ Ｐゴシック"/>
      <family val="3"/>
    </font>
    <font>
      <sz val="22"/>
      <name val="ＭＳ Ｐゴシック"/>
      <family val="3"/>
    </font>
    <font>
      <sz val="18"/>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color indexed="63"/>
      </top>
      <bottom style="medium"/>
    </border>
    <border>
      <left style="thin"/>
      <right>
        <color indexed="63"/>
      </right>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2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60">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3" fillId="0" borderId="0" xfId="0" applyFont="1" applyBorder="1" applyAlignment="1">
      <alignment horizontal="center" vertical="center"/>
    </xf>
    <xf numFmtId="0" fontId="0" fillId="0" borderId="0" xfId="0" applyBorder="1" applyAlignment="1">
      <alignment horizontal="center" vertical="center"/>
    </xf>
    <xf numFmtId="0" fontId="28" fillId="0" borderId="0" xfId="0" applyFont="1" applyBorder="1" applyAlignment="1">
      <alignment horizontal="center" vertical="center"/>
    </xf>
    <xf numFmtId="0" fontId="27" fillId="0" borderId="0" xfId="0" applyFont="1" applyBorder="1" applyAlignment="1">
      <alignment horizontal="center" vertical="center"/>
    </xf>
    <xf numFmtId="177" fontId="0" fillId="0" borderId="0" xfId="0" applyNumberFormat="1" applyAlignment="1">
      <alignment vertical="center"/>
    </xf>
    <xf numFmtId="177" fontId="0" fillId="0" borderId="0" xfId="49" applyNumberFormat="1" applyFont="1" applyAlignment="1">
      <alignment horizontal="right" vertical="center"/>
    </xf>
    <xf numFmtId="177" fontId="0" fillId="0" borderId="10" xfId="49" applyNumberFormat="1" applyFont="1" applyBorder="1" applyAlignment="1">
      <alignment horizontal="center" vertical="center"/>
    </xf>
    <xf numFmtId="177" fontId="0" fillId="0" borderId="10" xfId="49" applyNumberFormat="1" applyFont="1" applyBorder="1" applyAlignment="1">
      <alignment horizontal="center" vertical="center" wrapText="1"/>
    </xf>
    <xf numFmtId="177" fontId="0" fillId="0" borderId="0" xfId="0" applyNumberFormat="1" applyAlignment="1">
      <alignment horizontal="center" vertical="center"/>
    </xf>
    <xf numFmtId="177" fontId="0" fillId="0" borderId="11"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24" fillId="0" borderId="14" xfId="49" applyNumberFormat="1" applyFont="1" applyBorder="1" applyAlignment="1">
      <alignment vertical="center"/>
    </xf>
    <xf numFmtId="177" fontId="24" fillId="0" borderId="15" xfId="49" applyNumberFormat="1" applyFont="1" applyBorder="1" applyAlignment="1">
      <alignment vertical="center"/>
    </xf>
    <xf numFmtId="177" fontId="24" fillId="0" borderId="11" xfId="49" applyNumberFormat="1" applyFont="1" applyBorder="1" applyAlignment="1">
      <alignment vertical="center"/>
    </xf>
    <xf numFmtId="177" fontId="24" fillId="0" borderId="15" xfId="49" applyNumberFormat="1" applyFont="1" applyBorder="1" applyAlignment="1">
      <alignment horizontal="left" vertical="center"/>
    </xf>
    <xf numFmtId="177" fontId="0" fillId="0" borderId="15" xfId="49" applyNumberFormat="1" applyFont="1" applyBorder="1" applyAlignment="1">
      <alignment horizontal="left" vertical="center"/>
    </xf>
    <xf numFmtId="177" fontId="0" fillId="0" borderId="0" xfId="0" applyNumberFormat="1" applyFont="1" applyBorder="1" applyAlignment="1">
      <alignment vertical="center"/>
    </xf>
    <xf numFmtId="177" fontId="24" fillId="0" borderId="15" xfId="49" applyNumberFormat="1" applyFont="1" applyBorder="1" applyAlignment="1">
      <alignment horizontal="right" vertical="center"/>
    </xf>
    <xf numFmtId="177" fontId="22" fillId="0" borderId="15" xfId="49" applyNumberFormat="1" applyFont="1" applyBorder="1" applyAlignment="1">
      <alignment horizontal="center" vertical="center"/>
    </xf>
    <xf numFmtId="177" fontId="0" fillId="0" borderId="15" xfId="49" applyNumberFormat="1" applyFont="1" applyBorder="1" applyAlignment="1">
      <alignment horizontal="left" vertical="center" indent="3"/>
    </xf>
    <xf numFmtId="177" fontId="0" fillId="0" borderId="15" xfId="49" applyNumberFormat="1" applyFont="1" applyBorder="1" applyAlignment="1">
      <alignment horizontal="left" vertical="center" indent="4"/>
    </xf>
    <xf numFmtId="177" fontId="0" fillId="0" borderId="0" xfId="0" applyNumberFormat="1" applyAlignment="1">
      <alignment horizontal="right" vertical="center"/>
    </xf>
    <xf numFmtId="177" fontId="24" fillId="0" borderId="0" xfId="49" applyNumberFormat="1" applyFont="1" applyBorder="1" applyAlignment="1">
      <alignment vertical="center"/>
    </xf>
    <xf numFmtId="177" fontId="0" fillId="0" borderId="16" xfId="0" applyNumberFormat="1" applyFont="1" applyBorder="1" applyAlignment="1">
      <alignment vertical="center"/>
    </xf>
    <xf numFmtId="177" fontId="24" fillId="0" borderId="17" xfId="49" applyNumberFormat="1" applyFont="1" applyBorder="1" applyAlignment="1">
      <alignment vertical="center"/>
    </xf>
    <xf numFmtId="177" fontId="24" fillId="0" borderId="18" xfId="49" applyNumberFormat="1" applyFont="1" applyBorder="1" applyAlignment="1">
      <alignment vertical="center"/>
    </xf>
    <xf numFmtId="177" fontId="24" fillId="0" borderId="16" xfId="49" applyNumberFormat="1" applyFont="1" applyBorder="1" applyAlignment="1">
      <alignment vertical="center"/>
    </xf>
    <xf numFmtId="177" fontId="24" fillId="0" borderId="18" xfId="49" applyNumberFormat="1" applyFont="1" applyBorder="1" applyAlignment="1">
      <alignment horizontal="right" vertical="center"/>
    </xf>
    <xf numFmtId="177" fontId="0" fillId="0" borderId="18" xfId="49" applyNumberFormat="1" applyFont="1" applyBorder="1" applyAlignment="1">
      <alignment horizontal="left" vertical="center" indent="3"/>
    </xf>
    <xf numFmtId="177" fontId="0" fillId="0" borderId="19" xfId="0" applyNumberFormat="1" applyFont="1" applyBorder="1" applyAlignment="1">
      <alignment vertical="center"/>
    </xf>
    <xf numFmtId="177" fontId="0" fillId="0" borderId="20" xfId="0" applyNumberFormat="1" applyFont="1" applyBorder="1" applyAlignment="1">
      <alignment vertical="center"/>
    </xf>
    <xf numFmtId="177" fontId="24" fillId="0" borderId="21" xfId="49" applyNumberFormat="1" applyFont="1" applyBorder="1" applyAlignment="1">
      <alignment vertical="center"/>
    </xf>
    <xf numFmtId="177" fontId="24" fillId="0" borderId="22" xfId="49" applyNumberFormat="1" applyFont="1" applyBorder="1" applyAlignment="1">
      <alignment vertical="center"/>
    </xf>
    <xf numFmtId="177" fontId="24" fillId="0" borderId="19" xfId="49" applyNumberFormat="1" applyFont="1" applyBorder="1" applyAlignment="1">
      <alignment vertical="center"/>
    </xf>
    <xf numFmtId="177" fontId="24" fillId="0" borderId="22" xfId="49" applyNumberFormat="1" applyFont="1" applyBorder="1" applyAlignment="1">
      <alignment horizontal="right" vertical="center"/>
    </xf>
    <xf numFmtId="177" fontId="22" fillId="0" borderId="0" xfId="0" applyNumberFormat="1" applyFont="1" applyAlignment="1">
      <alignment vertical="center"/>
    </xf>
    <xf numFmtId="177" fontId="0" fillId="0" borderId="0" xfId="49" applyNumberFormat="1" applyFont="1" applyAlignment="1">
      <alignment horizontal="left" vertical="center"/>
    </xf>
    <xf numFmtId="177" fontId="22" fillId="0" borderId="15" xfId="49" applyNumberFormat="1" applyFont="1" applyBorder="1" applyAlignment="1">
      <alignment horizontal="left" vertical="center" indent="3"/>
    </xf>
    <xf numFmtId="177" fontId="22" fillId="0" borderId="15" xfId="49" applyNumberFormat="1" applyFont="1" applyBorder="1" applyAlignment="1">
      <alignment horizontal="left" vertical="center" indent="4"/>
    </xf>
    <xf numFmtId="177" fontId="22" fillId="0" borderId="22" xfId="49" applyNumberFormat="1" applyFont="1" applyBorder="1" applyAlignment="1">
      <alignment horizontal="left" vertical="center" indent="3"/>
    </xf>
    <xf numFmtId="177" fontId="23" fillId="0" borderId="0" xfId="0" applyNumberFormat="1" applyFont="1" applyBorder="1" applyAlignment="1">
      <alignment horizontal="center" vertical="center"/>
    </xf>
    <xf numFmtId="177" fontId="0" fillId="0" borderId="23" xfId="0" applyNumberFormat="1" applyBorder="1" applyAlignment="1">
      <alignment horizontal="center" vertical="center"/>
    </xf>
    <xf numFmtId="177" fontId="0" fillId="0" borderId="24" xfId="0" applyNumberFormat="1" applyBorder="1" applyAlignment="1">
      <alignment horizontal="center" vertical="center"/>
    </xf>
    <xf numFmtId="177" fontId="0" fillId="0" borderId="25" xfId="0" applyNumberFormat="1" applyBorder="1" applyAlignment="1">
      <alignment horizontal="center" vertical="center"/>
    </xf>
    <xf numFmtId="177" fontId="0" fillId="0" borderId="12" xfId="0" applyNumberFormat="1" applyFont="1" applyBorder="1" applyAlignment="1">
      <alignment horizontal="left" vertical="center"/>
    </xf>
    <xf numFmtId="177" fontId="0" fillId="0" borderId="26" xfId="0" applyNumberFormat="1" applyFont="1" applyBorder="1" applyAlignment="1">
      <alignment horizontal="left" vertical="center"/>
    </xf>
    <xf numFmtId="177" fontId="24" fillId="0" borderId="14" xfId="49" applyNumberFormat="1" applyFont="1" applyBorder="1" applyAlignment="1">
      <alignment vertical="center"/>
    </xf>
    <xf numFmtId="177" fontId="24" fillId="0" borderId="15" xfId="49" applyNumberFormat="1" applyFont="1" applyBorder="1" applyAlignment="1">
      <alignment vertical="center"/>
    </xf>
    <xf numFmtId="177" fontId="0" fillId="0" borderId="20" xfId="0" applyNumberFormat="1" applyFont="1" applyBorder="1" applyAlignment="1">
      <alignment horizontal="left" vertical="center"/>
    </xf>
    <xf numFmtId="177" fontId="0" fillId="0" borderId="27" xfId="0" applyNumberFormat="1" applyFont="1" applyBorder="1" applyAlignment="1">
      <alignment horizontal="left" vertical="center"/>
    </xf>
    <xf numFmtId="177" fontId="0" fillId="0" borderId="23" xfId="49" applyNumberFormat="1" applyFont="1" applyBorder="1" applyAlignment="1">
      <alignment horizontal="center" vertical="center"/>
    </xf>
    <xf numFmtId="177" fontId="0" fillId="0" borderId="10" xfId="49" applyNumberFormat="1" applyFont="1" applyBorder="1" applyAlignment="1">
      <alignment horizontal="center" vertical="center"/>
    </xf>
    <xf numFmtId="177" fontId="0" fillId="0" borderId="28" xfId="49"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1057275</xdr:colOff>
      <xdr:row>22</xdr:row>
      <xdr:rowOff>95250</xdr:rowOff>
    </xdr:from>
    <xdr:to>
      <xdr:col>0</xdr:col>
      <xdr:colOff>6467475</xdr:colOff>
      <xdr:row>23</xdr:row>
      <xdr:rowOff>371475</xdr:rowOff>
    </xdr:to>
    <xdr:pic>
      <xdr:nvPicPr>
        <xdr:cNvPr id="1" name="図 1"/>
        <xdr:cNvPicPr preferRelativeResize="1">
          <a:picLocks noChangeAspect="1"/>
        </xdr:cNvPicPr>
      </xdr:nvPicPr>
      <xdr:blipFill>
        <a:blip r:embed="rId1"/>
        <a:stretch>
          <a:fillRect/>
        </a:stretch>
      </xdr:blipFill>
      <xdr:spPr>
        <a:xfrm>
          <a:off x="1057275" y="8477250"/>
          <a:ext cx="5410200" cy="657225"/>
        </a:xfrm>
        <a:prstGeom prst="rect">
          <a:avLst/>
        </a:prstGeom>
        <a:noFill/>
        <a:ln w="9525" cmpd="sng">
          <a:noFill/>
        </a:ln>
      </xdr:spPr>
    </xdr:pic>
    <xdr:clientData/>
  </xdr:twoCellAnchor>
  <xdr:twoCellAnchor>
    <xdr:from>
      <xdr:col>0</xdr:col>
      <xdr:colOff>6048375</xdr:colOff>
      <xdr:row>0</xdr:row>
      <xdr:rowOff>0</xdr:rowOff>
    </xdr:from>
    <xdr:to>
      <xdr:col>0</xdr:col>
      <xdr:colOff>7105650</xdr:colOff>
      <xdr:row>1</xdr:row>
      <xdr:rowOff>200025</xdr:rowOff>
    </xdr:to>
    <xdr:sp>
      <xdr:nvSpPr>
        <xdr:cNvPr id="2" name="テキスト ボックス 1"/>
        <xdr:cNvSpPr txBox="1">
          <a:spLocks noChangeArrowheads="1"/>
        </xdr:cNvSpPr>
      </xdr:nvSpPr>
      <xdr:spPr>
        <a:xfrm>
          <a:off x="6048375" y="0"/>
          <a:ext cx="1057275" cy="581025"/>
        </a:xfrm>
        <a:prstGeom prst="rect">
          <a:avLst/>
        </a:prstGeom>
        <a:no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資料２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6"/>
  <sheetViews>
    <sheetView tabSelected="1" view="pageBreakPreview" zoomScale="85" zoomScaleSheetLayoutView="85" zoomScalePageLayoutView="0" workbookViewId="0" topLeftCell="A1">
      <selection activeCell="G8" sqref="G8"/>
    </sheetView>
  </sheetViews>
  <sheetFormatPr defaultColWidth="9.00390625" defaultRowHeight="30" customHeight="1"/>
  <cols>
    <col min="1" max="1" width="100.625" style="0" customWidth="1"/>
  </cols>
  <sheetData>
    <row r="1" ht="30" customHeight="1">
      <c r="A1" s="1"/>
    </row>
    <row r="2" ht="30" customHeight="1">
      <c r="A2" s="1"/>
    </row>
    <row r="3" ht="30" customHeight="1">
      <c r="A3" s="6"/>
    </row>
    <row r="4" ht="30" customHeight="1">
      <c r="A4" s="4" t="s">
        <v>22</v>
      </c>
    </row>
    <row r="5" ht="30" customHeight="1">
      <c r="A5" s="7"/>
    </row>
    <row r="6" ht="30" customHeight="1">
      <c r="A6" s="7"/>
    </row>
    <row r="7" ht="30" customHeight="1">
      <c r="A7" s="7"/>
    </row>
    <row r="8" s="1" customFormat="1" ht="30" customHeight="1">
      <c r="A8" s="7"/>
    </row>
    <row r="9" ht="30" customHeight="1">
      <c r="A9" s="8" t="s">
        <v>19</v>
      </c>
    </row>
    <row r="10" ht="30" customHeight="1">
      <c r="A10" s="7"/>
    </row>
    <row r="11" ht="30" customHeight="1">
      <c r="A11" s="7"/>
    </row>
    <row r="12" ht="30" customHeight="1">
      <c r="A12" s="7"/>
    </row>
    <row r="13" ht="30" customHeight="1">
      <c r="A13" s="9" t="s">
        <v>23</v>
      </c>
    </row>
    <row r="14" ht="30" customHeight="1">
      <c r="A14" s="7"/>
    </row>
    <row r="15" spans="1:2" ht="30" customHeight="1">
      <c r="A15" s="7"/>
      <c r="B15" s="2"/>
    </row>
    <row r="16" ht="30" customHeight="1">
      <c r="A16" s="7"/>
    </row>
    <row r="17" ht="30" customHeight="1">
      <c r="A17" s="7"/>
    </row>
    <row r="18" ht="30" customHeight="1">
      <c r="A18" s="5" t="s">
        <v>24</v>
      </c>
    </row>
    <row r="19" ht="30" customHeight="1">
      <c r="A19" s="5" t="s">
        <v>25</v>
      </c>
    </row>
    <row r="20" ht="30" customHeight="1">
      <c r="A20" s="7"/>
    </row>
    <row r="21" ht="30" customHeight="1">
      <c r="A21" s="7"/>
    </row>
    <row r="22" ht="30" customHeight="1">
      <c r="A22" s="7"/>
    </row>
    <row r="23" ht="30" customHeight="1">
      <c r="A23" s="7"/>
    </row>
    <row r="24" ht="30" customHeight="1">
      <c r="A24" s="7"/>
    </row>
    <row r="25" ht="30" customHeight="1">
      <c r="A25" s="7"/>
    </row>
    <row r="26" ht="30" customHeight="1">
      <c r="A26" s="3"/>
    </row>
  </sheetData>
  <sheetProtection/>
  <printOptions horizontalCentered="1" verticalCentered="1"/>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23"/>
  <sheetViews>
    <sheetView view="pageBreakPreview" zoomScaleSheetLayoutView="100" zoomScalePageLayoutView="0" workbookViewId="0" topLeftCell="A1">
      <selection activeCell="F14" sqref="F14:G14"/>
    </sheetView>
  </sheetViews>
  <sheetFormatPr defaultColWidth="9.00390625" defaultRowHeight="30" customHeight="1"/>
  <cols>
    <col min="1" max="1" width="3.625" style="10" customWidth="1"/>
    <col min="2" max="3" width="4.625" style="10" customWidth="1"/>
    <col min="4" max="4" width="7.625" style="10" customWidth="1"/>
    <col min="5" max="5" width="11.625" style="10" customWidth="1"/>
    <col min="6" max="6" width="11.625" style="43" customWidth="1"/>
    <col min="7" max="7" width="2.625" style="43" customWidth="1"/>
    <col min="8" max="8" width="11.625" style="43" customWidth="1"/>
    <col min="9" max="9" width="2.625" style="43" customWidth="1"/>
    <col min="10" max="10" width="13.50390625" style="43" customWidth="1"/>
    <col min="11" max="11" width="9.875" style="43" customWidth="1"/>
    <col min="12" max="16384" width="9.00390625" style="10" customWidth="1"/>
  </cols>
  <sheetData>
    <row r="1" spans="1:11" ht="30" customHeight="1">
      <c r="A1" s="47" t="s">
        <v>26</v>
      </c>
      <c r="B1" s="47"/>
      <c r="C1" s="47"/>
      <c r="D1" s="47"/>
      <c r="E1" s="47"/>
      <c r="F1" s="47"/>
      <c r="G1" s="47"/>
      <c r="H1" s="47"/>
      <c r="I1" s="47"/>
      <c r="J1" s="47"/>
      <c r="K1" s="47"/>
    </row>
    <row r="2" spans="6:11" ht="30" customHeight="1" thickBot="1">
      <c r="F2" s="11"/>
      <c r="G2" s="11"/>
      <c r="H2" s="11"/>
      <c r="I2" s="11"/>
      <c r="J2" s="11"/>
      <c r="K2" s="11" t="s">
        <v>18</v>
      </c>
    </row>
    <row r="3" spans="1:11" s="14" customFormat="1" ht="36" customHeight="1" thickBot="1">
      <c r="A3" s="48" t="s">
        <v>17</v>
      </c>
      <c r="B3" s="49"/>
      <c r="C3" s="49"/>
      <c r="D3" s="49"/>
      <c r="E3" s="50"/>
      <c r="F3" s="59" t="s">
        <v>16</v>
      </c>
      <c r="G3" s="58"/>
      <c r="H3" s="57" t="s">
        <v>21</v>
      </c>
      <c r="I3" s="58"/>
      <c r="J3" s="13" t="s">
        <v>20</v>
      </c>
      <c r="K3" s="12" t="s">
        <v>15</v>
      </c>
    </row>
    <row r="4" spans="1:11" ht="30" customHeight="1">
      <c r="A4" s="15"/>
      <c r="B4" s="16" t="s">
        <v>14</v>
      </c>
      <c r="C4" s="16"/>
      <c r="D4" s="16"/>
      <c r="E4" s="17"/>
      <c r="F4" s="18"/>
      <c r="G4" s="19"/>
      <c r="H4" s="20"/>
      <c r="I4" s="19"/>
      <c r="J4" s="21"/>
      <c r="K4" s="22"/>
    </row>
    <row r="5" spans="1:11" ht="30" customHeight="1">
      <c r="A5" s="15"/>
      <c r="B5" s="23"/>
      <c r="C5" s="23" t="s">
        <v>8</v>
      </c>
      <c r="D5" s="23"/>
      <c r="E5" s="17"/>
      <c r="F5" s="18">
        <v>2116</v>
      </c>
      <c r="G5" s="19"/>
      <c r="H5" s="20">
        <v>2135</v>
      </c>
      <c r="I5" s="19"/>
      <c r="J5" s="24">
        <f aca="true" t="shared" si="0" ref="J5:J11">H5-F5</f>
        <v>19</v>
      </c>
      <c r="K5" s="25"/>
    </row>
    <row r="6" spans="1:11" ht="30" customHeight="1">
      <c r="A6" s="15"/>
      <c r="B6" s="23"/>
      <c r="C6" s="23" t="s">
        <v>7</v>
      </c>
      <c r="D6" s="23"/>
      <c r="E6" s="17"/>
      <c r="F6" s="18">
        <f>SUM(F7:G9)</f>
        <v>469</v>
      </c>
      <c r="G6" s="19"/>
      <c r="H6" s="20">
        <f>SUM(H7:H9)</f>
        <v>569</v>
      </c>
      <c r="I6" s="19"/>
      <c r="J6" s="24">
        <f t="shared" si="0"/>
        <v>100</v>
      </c>
      <c r="K6" s="26"/>
    </row>
    <row r="7" spans="1:12" ht="30" customHeight="1">
      <c r="A7" s="15"/>
      <c r="B7" s="23"/>
      <c r="C7" s="23"/>
      <c r="D7" s="23" t="s">
        <v>6</v>
      </c>
      <c r="E7" s="17"/>
      <c r="F7" s="53">
        <v>313</v>
      </c>
      <c r="G7" s="54"/>
      <c r="H7" s="53">
        <v>326</v>
      </c>
      <c r="I7" s="54"/>
      <c r="J7" s="24">
        <f t="shared" si="0"/>
        <v>13</v>
      </c>
      <c r="K7" s="27"/>
      <c r="L7" s="28"/>
    </row>
    <row r="8" spans="1:11" ht="30" customHeight="1">
      <c r="A8" s="15"/>
      <c r="B8" s="23"/>
      <c r="C8" s="23"/>
      <c r="D8" s="23" t="s">
        <v>5</v>
      </c>
      <c r="E8" s="17"/>
      <c r="F8" s="53">
        <v>93</v>
      </c>
      <c r="G8" s="54"/>
      <c r="H8" s="53">
        <v>124</v>
      </c>
      <c r="I8" s="54"/>
      <c r="J8" s="24">
        <f t="shared" si="0"/>
        <v>31</v>
      </c>
      <c r="K8" s="25"/>
    </row>
    <row r="9" spans="1:11" ht="30" customHeight="1">
      <c r="A9" s="15"/>
      <c r="B9" s="23"/>
      <c r="C9" s="23"/>
      <c r="D9" s="23" t="s">
        <v>4</v>
      </c>
      <c r="E9" s="17"/>
      <c r="F9" s="53">
        <v>63</v>
      </c>
      <c r="G9" s="54"/>
      <c r="H9" s="53">
        <v>119</v>
      </c>
      <c r="I9" s="54"/>
      <c r="J9" s="24">
        <f t="shared" si="0"/>
        <v>56</v>
      </c>
      <c r="K9" s="25" t="s">
        <v>29</v>
      </c>
    </row>
    <row r="10" spans="1:11" ht="30" customHeight="1">
      <c r="A10" s="15"/>
      <c r="B10" s="23"/>
      <c r="C10" s="23" t="s">
        <v>9</v>
      </c>
      <c r="D10" s="23"/>
      <c r="E10" s="17"/>
      <c r="F10" s="18">
        <v>41</v>
      </c>
      <c r="G10" s="19"/>
      <c r="H10" s="29">
        <v>47</v>
      </c>
      <c r="I10" s="19"/>
      <c r="J10" s="24">
        <f t="shared" si="0"/>
        <v>6</v>
      </c>
      <c r="K10" s="25"/>
    </row>
    <row r="11" spans="1:11" ht="30" customHeight="1">
      <c r="A11" s="30"/>
      <c r="B11" s="16"/>
      <c r="C11" s="51" t="s">
        <v>13</v>
      </c>
      <c r="D11" s="51"/>
      <c r="E11" s="52"/>
      <c r="F11" s="31">
        <f>F5+F6+F10</f>
        <v>2626</v>
      </c>
      <c r="G11" s="32"/>
      <c r="H11" s="33">
        <f>H5+H6+H10</f>
        <v>2751</v>
      </c>
      <c r="I11" s="32"/>
      <c r="J11" s="34">
        <f t="shared" si="0"/>
        <v>125</v>
      </c>
      <c r="K11" s="35"/>
    </row>
    <row r="12" spans="1:11" ht="30" customHeight="1">
      <c r="A12" s="15"/>
      <c r="B12" s="16" t="s">
        <v>12</v>
      </c>
      <c r="C12" s="16"/>
      <c r="D12" s="16"/>
      <c r="E12" s="17"/>
      <c r="F12" s="18"/>
      <c r="G12" s="19"/>
      <c r="H12" s="20"/>
      <c r="I12" s="19"/>
      <c r="J12" s="24"/>
      <c r="K12" s="44"/>
    </row>
    <row r="13" spans="1:11" ht="30" customHeight="1">
      <c r="A13" s="15"/>
      <c r="B13" s="23"/>
      <c r="C13" s="23" t="s">
        <v>0</v>
      </c>
      <c r="D13" s="23"/>
      <c r="E13" s="17"/>
      <c r="F13" s="18">
        <f>SUM(F14:G16)</f>
        <v>2033</v>
      </c>
      <c r="G13" s="19"/>
      <c r="H13" s="20">
        <f>SUM(H14:H16)</f>
        <v>2018</v>
      </c>
      <c r="I13" s="19"/>
      <c r="J13" s="24">
        <f aca="true" t="shared" si="1" ref="J13:J19">H13-F13</f>
        <v>-15</v>
      </c>
      <c r="K13" s="44"/>
    </row>
    <row r="14" spans="1:11" ht="30" customHeight="1">
      <c r="A14" s="15"/>
      <c r="B14" s="23"/>
      <c r="C14" s="23"/>
      <c r="D14" s="23" t="s">
        <v>11</v>
      </c>
      <c r="E14" s="17"/>
      <c r="F14" s="53">
        <v>728</v>
      </c>
      <c r="G14" s="54"/>
      <c r="H14" s="53">
        <v>777</v>
      </c>
      <c r="I14" s="54"/>
      <c r="J14" s="24">
        <f t="shared" si="1"/>
        <v>49</v>
      </c>
      <c r="K14" s="25"/>
    </row>
    <row r="15" spans="1:11" ht="30" customHeight="1">
      <c r="A15" s="15"/>
      <c r="B15" s="23"/>
      <c r="C15" s="23"/>
      <c r="D15" s="23" t="s">
        <v>5</v>
      </c>
      <c r="E15" s="17"/>
      <c r="F15" s="53">
        <v>64</v>
      </c>
      <c r="G15" s="54"/>
      <c r="H15" s="53">
        <v>92</v>
      </c>
      <c r="I15" s="54"/>
      <c r="J15" s="24">
        <f t="shared" si="1"/>
        <v>28</v>
      </c>
      <c r="K15" s="45"/>
    </row>
    <row r="16" spans="1:11" ht="30" customHeight="1">
      <c r="A16" s="15"/>
      <c r="B16" s="23"/>
      <c r="C16" s="23"/>
      <c r="D16" s="23" t="s">
        <v>1</v>
      </c>
      <c r="E16" s="17"/>
      <c r="F16" s="53">
        <v>1241</v>
      </c>
      <c r="G16" s="54"/>
      <c r="H16" s="53">
        <v>1149</v>
      </c>
      <c r="I16" s="54"/>
      <c r="J16" s="24">
        <f t="shared" si="1"/>
        <v>-92</v>
      </c>
      <c r="K16" s="25" t="s">
        <v>30</v>
      </c>
    </row>
    <row r="17" spans="1:11" ht="30" customHeight="1">
      <c r="A17" s="15"/>
      <c r="B17" s="23"/>
      <c r="C17" s="23" t="s">
        <v>2</v>
      </c>
      <c r="D17" s="23"/>
      <c r="E17" s="17"/>
      <c r="F17" s="18">
        <v>191</v>
      </c>
      <c r="G17" s="19"/>
      <c r="H17" s="20">
        <v>165</v>
      </c>
      <c r="I17" s="19"/>
      <c r="J17" s="24">
        <f t="shared" si="1"/>
        <v>-26</v>
      </c>
      <c r="K17" s="25"/>
    </row>
    <row r="18" spans="1:11" ht="30" customHeight="1">
      <c r="A18" s="15"/>
      <c r="B18" s="23"/>
      <c r="C18" s="23" t="s">
        <v>3</v>
      </c>
      <c r="D18" s="23"/>
      <c r="E18" s="17"/>
      <c r="F18" s="18">
        <v>402</v>
      </c>
      <c r="G18" s="19"/>
      <c r="H18" s="20">
        <v>490</v>
      </c>
      <c r="I18" s="19"/>
      <c r="J18" s="24">
        <f t="shared" si="1"/>
        <v>88</v>
      </c>
      <c r="K18" s="25" t="s">
        <v>32</v>
      </c>
    </row>
    <row r="19" spans="1:11" ht="30" customHeight="1" thickBot="1">
      <c r="A19" s="36"/>
      <c r="B19" s="37"/>
      <c r="C19" s="55" t="s">
        <v>10</v>
      </c>
      <c r="D19" s="55"/>
      <c r="E19" s="56"/>
      <c r="F19" s="38">
        <f>F13+F17+F18</f>
        <v>2626</v>
      </c>
      <c r="G19" s="39"/>
      <c r="H19" s="40">
        <f>H13+H17+H18</f>
        <v>2673</v>
      </c>
      <c r="I19" s="39"/>
      <c r="J19" s="41">
        <f t="shared" si="1"/>
        <v>47</v>
      </c>
      <c r="K19" s="46"/>
    </row>
    <row r="20" ht="15" customHeight="1">
      <c r="A20" s="42" t="s">
        <v>27</v>
      </c>
    </row>
    <row r="21" ht="15" customHeight="1">
      <c r="A21" s="42" t="s">
        <v>28</v>
      </c>
    </row>
    <row r="22" ht="15" customHeight="1">
      <c r="A22" s="42" t="s">
        <v>31</v>
      </c>
    </row>
    <row r="23" ht="15" customHeight="1">
      <c r="A23" s="42" t="s">
        <v>33</v>
      </c>
    </row>
  </sheetData>
  <sheetProtection/>
  <mergeCells count="18">
    <mergeCell ref="F16:G16"/>
    <mergeCell ref="F9:G9"/>
    <mergeCell ref="H16:I16"/>
    <mergeCell ref="F3:G3"/>
    <mergeCell ref="H9:I9"/>
    <mergeCell ref="H7:I7"/>
    <mergeCell ref="H8:I8"/>
    <mergeCell ref="H14:I14"/>
    <mergeCell ref="A1:K1"/>
    <mergeCell ref="A3:E3"/>
    <mergeCell ref="C11:E11"/>
    <mergeCell ref="H15:I15"/>
    <mergeCell ref="C19:E19"/>
    <mergeCell ref="F7:G7"/>
    <mergeCell ref="F8:G8"/>
    <mergeCell ref="F14:G14"/>
    <mergeCell ref="F15:G15"/>
    <mergeCell ref="H3:I3"/>
  </mergeCells>
  <printOptions horizontalCentered="1"/>
  <pageMargins left="0.7874015748031497" right="0.7874015748031497" top="0.984251968503937"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2016-08-02T07:51:46Z</cp:lastPrinted>
  <dcterms:created xsi:type="dcterms:W3CDTF">2012-03-06T00:25:16Z</dcterms:created>
  <dcterms:modified xsi:type="dcterms:W3CDTF">2016-08-02T07:53:37Z</dcterms:modified>
  <cp:category/>
  <cp:version/>
  <cp:contentType/>
  <cp:contentStatus/>
</cp:coreProperties>
</file>