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<sst xmlns="http://schemas.openxmlformats.org/spreadsheetml/2006/main" count="91" uniqueCount="54">
  <si>
    <t>【資産の部】</t>
  </si>
  <si>
    <t>【負債の部】</t>
  </si>
  <si>
    <t>【純資産の部】</t>
  </si>
  <si>
    <t>百万円</t>
  </si>
  <si>
    <t>百万円</t>
  </si>
  <si>
    <t>計</t>
  </si>
  <si>
    <t>計</t>
  </si>
  <si>
    <t>＜貸借対照表＞</t>
  </si>
  <si>
    <t>平成２５年３月３１日における法人の資産、負債、純資産の状況を表示</t>
  </si>
  <si>
    <t>＜損益計算書＞</t>
  </si>
  <si>
    <t>法人のすべての収益とこれに対応するすべての費用を記載し、当期純利益及び総利益を表示</t>
  </si>
  <si>
    <t>収益総額</t>
  </si>
  <si>
    <t>業務費</t>
  </si>
  <si>
    <t>一般管理費</t>
  </si>
  <si>
    <t>費用総額</t>
  </si>
  <si>
    <t>運営費交付金収益</t>
  </si>
  <si>
    <t>使用料収益</t>
  </si>
  <si>
    <t>手数料収益</t>
  </si>
  <si>
    <t>受託研究等収益</t>
  </si>
  <si>
    <t>共同研究等収益</t>
  </si>
  <si>
    <t>受託事業等収益</t>
  </si>
  <si>
    <t>資産見返負債戻入</t>
  </si>
  <si>
    <t>臨時利益</t>
  </si>
  <si>
    <t>当期純利益</t>
  </si>
  <si>
    <t>当期総利益</t>
  </si>
  <si>
    <t>臨時損失</t>
  </si>
  <si>
    <t>費用</t>
  </si>
  <si>
    <t>収益</t>
  </si>
  <si>
    <t>＜キャッシュ・フロー計算書＞</t>
  </si>
  <si>
    <t>会計期間中（H24.4.１－H25.3.31）における現金・預金の増減を活動区分別に表示</t>
  </si>
  <si>
    <t>Ⅰ　業務活動によるキャッシュ・フロー</t>
  </si>
  <si>
    <t>Ⅱ　投資活動によるキャッシュ・フロー</t>
  </si>
  <si>
    <t>Ⅲ　財務活動によるキャッシュ・フロー</t>
  </si>
  <si>
    <t>Ⅳ　資金増加額</t>
  </si>
  <si>
    <t>Ⅴ　資金期首残高</t>
  </si>
  <si>
    <t>Ⅵ　資金期末残高</t>
  </si>
  <si>
    <t>＜行政サービス実施コスト計算書＞</t>
  </si>
  <si>
    <t>法人の業務運営に関して、行政サービス実施コストに係る情報を集約して表示</t>
  </si>
  <si>
    <t>Ⅰ　業務費用</t>
  </si>
  <si>
    <t>Ⅱ　損益外減価償却相当額</t>
  </si>
  <si>
    <t>Ⅲ　引当外賞与増加見積額</t>
  </si>
  <si>
    <t>Ⅳ　引当外退職給付増加（△減少）見積額</t>
  </si>
  <si>
    <t>Ⅴ　機会費用</t>
  </si>
  <si>
    <t>Ⅵ　行政サービス実施コスト</t>
  </si>
  <si>
    <t>　（１）損益計算書上の費用</t>
  </si>
  <si>
    <t>　（２）自己収入等（控除）</t>
  </si>
  <si>
    <t>　固定資産</t>
  </si>
  <si>
    <t>　流動資産</t>
  </si>
  <si>
    <t>　固定負債</t>
  </si>
  <si>
    <t>　流動負債</t>
  </si>
  <si>
    <t>　資　本　金</t>
  </si>
  <si>
    <t>　資本剰余金</t>
  </si>
  <si>
    <t>　利益剰余金</t>
  </si>
  <si>
    <t>雑益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</si>
</sst>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#,##0;&quot;△ &quot;#,##0"/>
    <numFmt numFmtId="179" formatCode="#,##0.0;&quot;△ &quot;#,##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79646"/>
      </bottom>
    </border>
    <border>
      <left style="medium">
        <color theme="9" tint="-0.24993999302387238"/>
      </left>
      <right/>
      <top/>
      <bottom style="medium">
        <color rgb="FFF79646"/>
      </bottom>
    </border>
    <border>
      <left style="medium">
        <color theme="9" tint="-0.24993999302387238"/>
      </left>
      <right/>
      <top/>
      <bottom/>
    </border>
    <border>
      <left/>
      <right/>
      <top style="medium">
        <color theme="9" tint="-0.24993999302387238"/>
      </top>
      <bottom/>
    </border>
    <border>
      <left/>
      <right style="medium">
        <color theme="9" tint="-0.24993999302387238"/>
      </right>
      <top style="medium">
        <color theme="9" tint="-0.24993999302387238"/>
      </top>
      <bottom/>
    </border>
    <border>
      <left style="medium">
        <color theme="9" tint="-0.24993999302387238"/>
      </left>
      <right/>
      <top style="medium">
        <color theme="9" tint="-0.24993999302387238"/>
      </top>
      <bottom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4" fillId="33" borderId="0" xfId="0" applyFont="1" applyFill="1" applyAlignment="1">
      <alignment horizontal="justify" vertical="center" wrapText="1"/>
    </xf>
    <xf numFmtId="176" fontId="4" fillId="33" borderId="0" xfId="0" applyNumberFormat="1" applyFont="1" applyFill="1" applyAlignment="1">
      <alignment horizontal="right" vertical="center"/>
    </xf>
    <xf numFmtId="176" fontId="4" fillId="33" borderId="0" xfId="0" applyNumberFormat="1" applyFont="1" applyFill="1" applyAlignment="1">
      <alignment horizontal="left" vertical="center" wrapText="1"/>
    </xf>
    <xf numFmtId="176" fontId="4" fillId="33" borderId="12" xfId="0" applyNumberFormat="1" applyFont="1" applyFill="1" applyBorder="1" applyAlignment="1">
      <alignment horizontal="left" vertical="center" wrapText="1"/>
    </xf>
    <xf numFmtId="176" fontId="4" fillId="33" borderId="0" xfId="0" applyNumberFormat="1" applyFont="1" applyFill="1" applyBorder="1" applyAlignment="1">
      <alignment horizontal="justify" vertical="center" wrapText="1"/>
    </xf>
    <xf numFmtId="0" fontId="3" fillId="33" borderId="0" xfId="0" applyFont="1" applyFill="1" applyAlignment="1">
      <alignment horizontal="justify" vertical="center" wrapText="1"/>
    </xf>
    <xf numFmtId="176" fontId="3" fillId="33" borderId="0" xfId="0" applyNumberFormat="1" applyFont="1" applyFill="1" applyAlignment="1">
      <alignment horizontal="justify" vertical="center" wrapText="1"/>
    </xf>
    <xf numFmtId="176" fontId="3" fillId="33" borderId="12" xfId="0" applyNumberFormat="1" applyFont="1" applyFill="1" applyBorder="1" applyAlignment="1">
      <alignment horizontal="justify" vertical="center" wrapText="1"/>
    </xf>
    <xf numFmtId="176" fontId="3" fillId="33" borderId="10" xfId="0" applyNumberFormat="1" applyFont="1" applyFill="1" applyBorder="1" applyAlignment="1">
      <alignment horizontal="justify" vertical="center" wrapText="1"/>
    </xf>
    <xf numFmtId="176" fontId="3" fillId="33" borderId="11" xfId="0" applyNumberFormat="1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center" vertical="center" wrapText="1"/>
    </xf>
    <xf numFmtId="176" fontId="3" fillId="33" borderId="13" xfId="0" applyNumberFormat="1" applyFont="1" applyFill="1" applyBorder="1" applyAlignment="1">
      <alignment vertical="center" wrapText="1"/>
    </xf>
    <xf numFmtId="176" fontId="4" fillId="33" borderId="14" xfId="0" applyNumberFormat="1" applyFont="1" applyFill="1" applyBorder="1" applyAlignment="1">
      <alignment horizontal="left" vertical="center" wrapText="1"/>
    </xf>
    <xf numFmtId="176" fontId="3" fillId="33" borderId="15" xfId="0" applyNumberFormat="1" applyFont="1" applyFill="1" applyBorder="1" applyAlignment="1">
      <alignment horizontal="center" vertical="center" wrapText="1"/>
    </xf>
    <xf numFmtId="176" fontId="3" fillId="33" borderId="13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8" fillId="33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38" fillId="0" borderId="17" xfId="0" applyFont="1" applyBorder="1" applyAlignment="1">
      <alignment horizontal="right" vertical="center"/>
    </xf>
    <xf numFmtId="0" fontId="38" fillId="0" borderId="0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38" fillId="0" borderId="0" xfId="0" applyFont="1" applyBorder="1" applyAlignment="1">
      <alignment horizontal="right" vertical="center"/>
    </xf>
    <xf numFmtId="0" fontId="6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justify" vertical="center" wrapText="1"/>
    </xf>
    <xf numFmtId="0" fontId="7" fillId="33" borderId="10" xfId="0" applyFont="1" applyFill="1" applyBorder="1" applyAlignment="1">
      <alignment horizontal="justify" vertical="center" wrapText="1"/>
    </xf>
    <xf numFmtId="176" fontId="6" fillId="33" borderId="13" xfId="0" applyNumberFormat="1" applyFont="1" applyFill="1" applyBorder="1" applyAlignment="1">
      <alignment horizontal="left" vertical="center" wrapText="1"/>
    </xf>
    <xf numFmtId="177" fontId="0" fillId="0" borderId="0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38" fillId="0" borderId="0" xfId="0" applyNumberFormat="1" applyFont="1" applyBorder="1" applyAlignment="1">
      <alignment horizontal="right" vertical="center"/>
    </xf>
    <xf numFmtId="177" fontId="38" fillId="0" borderId="0" xfId="0" applyNumberFormat="1" applyFont="1" applyAlignment="1">
      <alignment horizontal="right" vertical="center"/>
    </xf>
    <xf numFmtId="0" fontId="43" fillId="0" borderId="0" xfId="0" applyFont="1" applyBorder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8" fontId="4" fillId="33" borderId="0" xfId="0" applyNumberFormat="1" applyFont="1" applyFill="1" applyAlignment="1">
      <alignment horizontal="right" vertical="center"/>
    </xf>
    <xf numFmtId="178" fontId="3" fillId="33" borderId="0" xfId="0" applyNumberFormat="1" applyFont="1" applyFill="1" applyAlignment="1">
      <alignment horizontal="justify" vertical="center" wrapText="1"/>
    </xf>
    <xf numFmtId="178" fontId="3" fillId="33" borderId="10" xfId="0" applyNumberFormat="1" applyFont="1" applyFill="1" applyBorder="1" applyAlignment="1">
      <alignment horizontal="justify" vertical="center" wrapText="1"/>
    </xf>
    <xf numFmtId="178" fontId="4" fillId="33" borderId="0" xfId="0" applyNumberFormat="1" applyFont="1" applyFill="1" applyAlignment="1">
      <alignment horizontal="right" vertical="center" wrapText="1"/>
    </xf>
    <xf numFmtId="178" fontId="3" fillId="33" borderId="13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10</xdr:row>
      <xdr:rowOff>19050</xdr:rowOff>
    </xdr:from>
    <xdr:to>
      <xdr:col>9</xdr:col>
      <xdr:colOff>133350</xdr:colOff>
      <xdr:row>22</xdr:row>
      <xdr:rowOff>66675</xdr:rowOff>
    </xdr:to>
    <xdr:sp>
      <xdr:nvSpPr>
        <xdr:cNvPr id="1" name="メモ 1"/>
        <xdr:cNvSpPr>
          <a:spLocks/>
        </xdr:cNvSpPr>
      </xdr:nvSpPr>
      <xdr:spPr>
        <a:xfrm>
          <a:off x="95250" y="1885950"/>
          <a:ext cx="4724400" cy="1895475"/>
        </a:xfrm>
        <a:prstGeom prst="foldedCorner">
          <a:avLst>
            <a:gd name="adj" fmla="val 33333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85725</xdr:colOff>
      <xdr:row>25</xdr:row>
      <xdr:rowOff>47625</xdr:rowOff>
    </xdr:from>
    <xdr:to>
      <xdr:col>9</xdr:col>
      <xdr:colOff>123825</xdr:colOff>
      <xdr:row>44</xdr:row>
      <xdr:rowOff>85725</xdr:rowOff>
    </xdr:to>
    <xdr:sp>
      <xdr:nvSpPr>
        <xdr:cNvPr id="2" name="メモ 2"/>
        <xdr:cNvSpPr>
          <a:spLocks/>
        </xdr:cNvSpPr>
      </xdr:nvSpPr>
      <xdr:spPr>
        <a:xfrm>
          <a:off x="85725" y="4324350"/>
          <a:ext cx="4724400" cy="2981325"/>
        </a:xfrm>
        <a:prstGeom prst="foldedCorner">
          <a:avLst>
            <a:gd name="adj" fmla="val 35541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47</xdr:row>
      <xdr:rowOff>38100</xdr:rowOff>
    </xdr:from>
    <xdr:to>
      <xdr:col>9</xdr:col>
      <xdr:colOff>123825</xdr:colOff>
      <xdr:row>54</xdr:row>
      <xdr:rowOff>85725</xdr:rowOff>
    </xdr:to>
    <xdr:sp>
      <xdr:nvSpPr>
        <xdr:cNvPr id="3" name="メモ 3"/>
        <xdr:cNvSpPr>
          <a:spLocks/>
        </xdr:cNvSpPr>
      </xdr:nvSpPr>
      <xdr:spPr>
        <a:xfrm>
          <a:off x="66675" y="7839075"/>
          <a:ext cx="4743450" cy="1247775"/>
        </a:xfrm>
        <a:prstGeom prst="foldedCorner">
          <a:avLst>
            <a:gd name="adj" fmla="val 35541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58</xdr:row>
      <xdr:rowOff>0</xdr:rowOff>
    </xdr:from>
    <xdr:to>
      <xdr:col>9</xdr:col>
      <xdr:colOff>114300</xdr:colOff>
      <xdr:row>66</xdr:row>
      <xdr:rowOff>114300</xdr:rowOff>
    </xdr:to>
    <xdr:sp>
      <xdr:nvSpPr>
        <xdr:cNvPr id="4" name="メモ 4"/>
        <xdr:cNvSpPr>
          <a:spLocks/>
        </xdr:cNvSpPr>
      </xdr:nvSpPr>
      <xdr:spPr>
        <a:xfrm>
          <a:off x="47625" y="9648825"/>
          <a:ext cx="4752975" cy="1485900"/>
        </a:xfrm>
        <a:prstGeom prst="foldedCorner">
          <a:avLst>
            <a:gd name="adj" fmla="val 35541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2</xdr:row>
      <xdr:rowOff>152400</xdr:rowOff>
    </xdr:from>
    <xdr:to>
      <xdr:col>10</xdr:col>
      <xdr:colOff>285750</xdr:colOff>
      <xdr:row>6</xdr:row>
      <xdr:rowOff>161925</xdr:rowOff>
    </xdr:to>
    <xdr:sp>
      <xdr:nvSpPr>
        <xdr:cNvPr id="5" name="角丸四角形 5"/>
        <xdr:cNvSpPr>
          <a:spLocks/>
        </xdr:cNvSpPr>
      </xdr:nvSpPr>
      <xdr:spPr>
        <a:xfrm>
          <a:off x="104775" y="533400"/>
          <a:ext cx="5019675" cy="7715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地方独立行政法人</a:t>
          </a:r>
          <a:r>
            <a:rPr lang="en-US" cap="none" sz="1200" b="0" i="0" u="none" baseline="0">
              <a:solidFill>
                <a:srgbClr val="000000"/>
              </a:solidFill>
            </a:rPr>
            <a:t>大阪府立産業技術総合研究所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平成２４年度決算における財務諸表について</a:t>
          </a:r>
        </a:p>
      </xdr:txBody>
    </xdr:sp>
    <xdr:clientData/>
  </xdr:twoCellAnchor>
  <xdr:twoCellAnchor>
    <xdr:from>
      <xdr:col>7</xdr:col>
      <xdr:colOff>361950</xdr:colOff>
      <xdr:row>0</xdr:row>
      <xdr:rowOff>85725</xdr:rowOff>
    </xdr:from>
    <xdr:to>
      <xdr:col>10</xdr:col>
      <xdr:colOff>133350</xdr:colOff>
      <xdr:row>2</xdr:row>
      <xdr:rowOff>9525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4333875" y="85725"/>
          <a:ext cx="6381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資料８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K66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2.28125" style="0" customWidth="1"/>
    <col min="2" max="2" width="15.140625" style="0" customWidth="1"/>
    <col min="3" max="3" width="7.8515625" style="0" bestFit="1" customWidth="1"/>
    <col min="4" max="4" width="7.421875" style="0" bestFit="1" customWidth="1"/>
    <col min="5" max="5" width="1.57421875" style="0" customWidth="1"/>
    <col min="6" max="6" width="15.140625" style="0" bestFit="1" customWidth="1"/>
    <col min="7" max="7" width="10.140625" style="0" bestFit="1" customWidth="1"/>
    <col min="8" max="8" width="7.421875" style="0" bestFit="1" customWidth="1"/>
    <col min="9" max="9" width="3.28125" style="0" customWidth="1"/>
    <col min="10" max="10" width="2.28125" style="0" customWidth="1"/>
  </cols>
  <sheetData>
    <row r="9" ht="13.5">
      <c r="B9" t="s">
        <v>7</v>
      </c>
    </row>
    <row r="10" ht="13.5">
      <c r="B10" t="s">
        <v>8</v>
      </c>
    </row>
    <row r="11" spans="1:10" ht="6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" thickBot="1">
      <c r="A12" s="1"/>
      <c r="B12" s="2" t="s">
        <v>0</v>
      </c>
      <c r="C12" s="2"/>
      <c r="D12" s="2"/>
      <c r="E12" s="3"/>
      <c r="F12" s="2" t="s">
        <v>1</v>
      </c>
      <c r="G12" s="2"/>
      <c r="H12" s="2"/>
      <c r="I12" s="1"/>
      <c r="J12" s="1"/>
    </row>
    <row r="13" spans="1:10" ht="14.25">
      <c r="A13" s="1"/>
      <c r="B13" s="4" t="s">
        <v>46</v>
      </c>
      <c r="C13" s="5">
        <v>11274</v>
      </c>
      <c r="D13" s="6" t="s">
        <v>4</v>
      </c>
      <c r="E13" s="7"/>
      <c r="F13" s="8" t="s">
        <v>48</v>
      </c>
      <c r="G13" s="41">
        <v>1175</v>
      </c>
      <c r="H13" s="27" t="s">
        <v>4</v>
      </c>
      <c r="I13" s="1"/>
      <c r="J13" s="1"/>
    </row>
    <row r="14" spans="1:10" ht="14.25">
      <c r="A14" s="1"/>
      <c r="B14" s="4" t="s">
        <v>47</v>
      </c>
      <c r="C14" s="5">
        <v>378</v>
      </c>
      <c r="D14" s="6" t="s">
        <v>4</v>
      </c>
      <c r="E14" s="7"/>
      <c r="F14" s="8" t="s">
        <v>49</v>
      </c>
      <c r="G14" s="41">
        <v>247</v>
      </c>
      <c r="H14" s="27" t="s">
        <v>4</v>
      </c>
      <c r="I14" s="1"/>
      <c r="J14" s="1"/>
    </row>
    <row r="15" spans="1:10" ht="5.25" customHeight="1">
      <c r="A15" s="1"/>
      <c r="B15" s="9"/>
      <c r="C15" s="10"/>
      <c r="D15" s="10"/>
      <c r="E15" s="11"/>
      <c r="F15" s="8"/>
      <c r="G15" s="42"/>
      <c r="H15" s="28"/>
      <c r="I15" s="1"/>
      <c r="J15" s="1"/>
    </row>
    <row r="16" spans="1:10" ht="15" thickBot="1">
      <c r="A16" s="1"/>
      <c r="B16" s="9"/>
      <c r="C16" s="10"/>
      <c r="D16" s="10"/>
      <c r="E16" s="13"/>
      <c r="F16" s="12" t="s">
        <v>2</v>
      </c>
      <c r="G16" s="43"/>
      <c r="H16" s="29"/>
      <c r="I16" s="1"/>
      <c r="J16" s="1"/>
    </row>
    <row r="17" spans="1:10" ht="14.25">
      <c r="A17" s="1"/>
      <c r="B17" s="9"/>
      <c r="C17" s="10"/>
      <c r="D17" s="10"/>
      <c r="E17" s="11"/>
      <c r="F17" s="8" t="s">
        <v>50</v>
      </c>
      <c r="G17" s="44">
        <v>10148</v>
      </c>
      <c r="H17" s="27" t="s">
        <v>4</v>
      </c>
      <c r="I17" s="1"/>
      <c r="J17" s="1"/>
    </row>
    <row r="18" spans="1:10" ht="14.25">
      <c r="A18" s="1"/>
      <c r="B18" s="9"/>
      <c r="C18" s="10"/>
      <c r="D18" s="10"/>
      <c r="E18" s="11"/>
      <c r="F18" s="8" t="s">
        <v>51</v>
      </c>
      <c r="G18" s="44">
        <v>-196</v>
      </c>
      <c r="H18" s="27" t="s">
        <v>4</v>
      </c>
      <c r="I18" s="1"/>
      <c r="J18" s="1"/>
    </row>
    <row r="19" spans="1:10" ht="14.25">
      <c r="A19" s="1"/>
      <c r="B19" s="9"/>
      <c r="C19" s="10"/>
      <c r="D19" s="10"/>
      <c r="E19" s="11"/>
      <c r="F19" s="8" t="s">
        <v>52</v>
      </c>
      <c r="G19" s="44">
        <v>278</v>
      </c>
      <c r="H19" s="27" t="s">
        <v>4</v>
      </c>
      <c r="I19" s="1"/>
      <c r="J19" s="1"/>
    </row>
    <row r="20" spans="1:10" ht="5.25" customHeight="1" thickBot="1">
      <c r="A20" s="1"/>
      <c r="B20" s="9"/>
      <c r="C20" s="10"/>
      <c r="D20" s="10"/>
      <c r="E20" s="11"/>
      <c r="F20" s="8"/>
      <c r="G20" s="42"/>
      <c r="H20" s="28"/>
      <c r="I20" s="1"/>
      <c r="J20" s="1"/>
    </row>
    <row r="21" spans="1:10" ht="14.25">
      <c r="A21" s="1"/>
      <c r="B21" s="14" t="s">
        <v>6</v>
      </c>
      <c r="C21" s="15">
        <f>SUM(C13:C20)</f>
        <v>11652</v>
      </c>
      <c r="D21" s="16" t="s">
        <v>4</v>
      </c>
      <c r="E21" s="17"/>
      <c r="F21" s="18" t="s">
        <v>5</v>
      </c>
      <c r="G21" s="45">
        <f>SUM(G13:G20)</f>
        <v>11652</v>
      </c>
      <c r="H21" s="30" t="s">
        <v>4</v>
      </c>
      <c r="I21" s="1"/>
      <c r="J21" s="1"/>
    </row>
    <row r="22" spans="1:10" ht="13.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7.2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3.5">
      <c r="A24" s="1"/>
      <c r="B24" s="1" t="s">
        <v>9</v>
      </c>
      <c r="C24" s="1"/>
      <c r="D24" s="1"/>
      <c r="E24" s="1"/>
      <c r="F24" s="1"/>
      <c r="G24" s="1"/>
      <c r="H24" s="1"/>
      <c r="I24" s="1"/>
      <c r="J24" s="1"/>
    </row>
    <row r="25" spans="1:10" ht="13.5">
      <c r="A25" s="1"/>
      <c r="B25" s="1" t="s">
        <v>10</v>
      </c>
      <c r="C25" s="1"/>
      <c r="D25" s="1"/>
      <c r="E25" s="1"/>
      <c r="F25" s="1"/>
      <c r="G25" s="1"/>
      <c r="H25" s="1"/>
      <c r="I25" s="1"/>
      <c r="J25" s="1"/>
    </row>
    <row r="26" spans="1:10" ht="3.7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2:8" ht="13.5">
      <c r="B27" s="20" t="s">
        <v>26</v>
      </c>
      <c r="C27" s="21" t="s">
        <v>12</v>
      </c>
      <c r="D27" s="21"/>
      <c r="E27" s="21"/>
      <c r="F27" s="21"/>
      <c r="G27" s="31">
        <v>1843</v>
      </c>
      <c r="H27" s="27" t="s">
        <v>4</v>
      </c>
    </row>
    <row r="28" spans="2:8" ht="13.5">
      <c r="B28" s="21"/>
      <c r="C28" s="21" t="s">
        <v>13</v>
      </c>
      <c r="D28" s="21"/>
      <c r="E28" s="21"/>
      <c r="F28" s="21"/>
      <c r="G28" s="31">
        <v>357</v>
      </c>
      <c r="H28" s="35" t="s">
        <v>3</v>
      </c>
    </row>
    <row r="29" spans="2:8" ht="13.5">
      <c r="B29" s="22"/>
      <c r="C29" s="22" t="s">
        <v>25</v>
      </c>
      <c r="D29" s="22"/>
      <c r="E29" s="22"/>
      <c r="F29" s="22"/>
      <c r="G29" s="32">
        <v>20</v>
      </c>
      <c r="H29" s="36" t="s">
        <v>3</v>
      </c>
    </row>
    <row r="30" spans="2:8" ht="13.5">
      <c r="B30" s="23" t="s">
        <v>14</v>
      </c>
      <c r="C30" s="24"/>
      <c r="D30" s="24"/>
      <c r="E30" s="24"/>
      <c r="F30" s="24"/>
      <c r="G30" s="33">
        <f>SUM(G27:G29)</f>
        <v>2220</v>
      </c>
      <c r="H30" s="37" t="s">
        <v>3</v>
      </c>
    </row>
    <row r="31" spans="2:8" ht="6" customHeight="1">
      <c r="B31" s="26"/>
      <c r="C31" s="24"/>
      <c r="D31" s="24"/>
      <c r="E31" s="24"/>
      <c r="F31" s="24"/>
      <c r="G31" s="33"/>
      <c r="H31" s="37"/>
    </row>
    <row r="32" spans="2:8" ht="13.5">
      <c r="B32" s="20" t="s">
        <v>27</v>
      </c>
      <c r="C32" s="21" t="s">
        <v>15</v>
      </c>
      <c r="D32" s="21"/>
      <c r="E32" s="21"/>
      <c r="F32" s="21"/>
      <c r="G32" s="31">
        <v>1798</v>
      </c>
      <c r="H32" s="37" t="s">
        <v>3</v>
      </c>
    </row>
    <row r="33" spans="2:8" ht="13.5">
      <c r="B33" s="21"/>
      <c r="C33" s="21" t="s">
        <v>16</v>
      </c>
      <c r="D33" s="21"/>
      <c r="E33" s="21"/>
      <c r="F33" s="21"/>
      <c r="G33" s="31">
        <v>122</v>
      </c>
      <c r="H33" s="37" t="s">
        <v>3</v>
      </c>
    </row>
    <row r="34" spans="2:8" ht="13.5">
      <c r="B34" s="21"/>
      <c r="C34" s="21" t="s">
        <v>17</v>
      </c>
      <c r="D34" s="21"/>
      <c r="E34" s="21"/>
      <c r="F34" s="21"/>
      <c r="G34" s="31">
        <v>158</v>
      </c>
      <c r="H34" s="37" t="s">
        <v>3</v>
      </c>
    </row>
    <row r="35" spans="2:8" ht="13.5">
      <c r="B35" s="21"/>
      <c r="C35" s="21" t="s">
        <v>18</v>
      </c>
      <c r="D35" s="21"/>
      <c r="E35" s="21"/>
      <c r="F35" s="21"/>
      <c r="G35" s="31">
        <v>18</v>
      </c>
      <c r="H35" s="37" t="s">
        <v>3</v>
      </c>
    </row>
    <row r="36" spans="2:8" ht="13.5">
      <c r="B36" s="21"/>
      <c r="C36" s="21" t="s">
        <v>19</v>
      </c>
      <c r="D36" s="21"/>
      <c r="E36" s="21"/>
      <c r="F36" s="21"/>
      <c r="G36" s="31">
        <v>17</v>
      </c>
      <c r="H36" s="37" t="s">
        <v>3</v>
      </c>
    </row>
    <row r="37" spans="2:8" ht="13.5">
      <c r="B37" s="21"/>
      <c r="C37" s="21" t="s">
        <v>20</v>
      </c>
      <c r="D37" s="21"/>
      <c r="E37" s="21"/>
      <c r="F37" s="21"/>
      <c r="G37" s="31">
        <v>22</v>
      </c>
      <c r="H37" s="37" t="s">
        <v>3</v>
      </c>
    </row>
    <row r="38" spans="2:8" ht="13.5">
      <c r="B38" s="21"/>
      <c r="C38" s="21" t="s">
        <v>21</v>
      </c>
      <c r="D38" s="21"/>
      <c r="E38" s="21"/>
      <c r="F38" s="21"/>
      <c r="G38" s="31">
        <v>305</v>
      </c>
      <c r="H38" s="37" t="s">
        <v>3</v>
      </c>
    </row>
    <row r="39" spans="2:8" ht="13.5">
      <c r="B39" s="21"/>
      <c r="C39" s="21" t="s">
        <v>53</v>
      </c>
      <c r="D39" s="21"/>
      <c r="E39" s="21"/>
      <c r="F39" s="21"/>
      <c r="G39" s="31">
        <v>37</v>
      </c>
      <c r="H39" s="37" t="s">
        <v>3</v>
      </c>
    </row>
    <row r="40" spans="2:8" ht="13.5">
      <c r="B40" s="22"/>
      <c r="C40" s="22" t="s">
        <v>22</v>
      </c>
      <c r="D40" s="22"/>
      <c r="E40" s="22"/>
      <c r="F40" s="22"/>
      <c r="G40" s="32">
        <v>21</v>
      </c>
      <c r="H40" s="36" t="s">
        <v>3</v>
      </c>
    </row>
    <row r="41" spans="2:8" ht="13.5">
      <c r="B41" s="26" t="s">
        <v>11</v>
      </c>
      <c r="C41" s="24"/>
      <c r="D41" s="24"/>
      <c r="E41" s="24"/>
      <c r="F41" s="24"/>
      <c r="G41" s="33">
        <f>SUM(G32:G40)</f>
        <v>2498</v>
      </c>
      <c r="H41" s="37" t="s">
        <v>3</v>
      </c>
    </row>
    <row r="42" spans="2:8" ht="6" customHeight="1">
      <c r="B42" s="26"/>
      <c r="C42" s="24"/>
      <c r="D42" s="24"/>
      <c r="E42" s="24"/>
      <c r="F42" s="24"/>
      <c r="G42" s="33"/>
      <c r="H42" s="37"/>
    </row>
    <row r="43" spans="2:8" ht="13.5">
      <c r="B43" s="19" t="s">
        <v>23</v>
      </c>
      <c r="G43" s="34">
        <f>G41-G30</f>
        <v>278</v>
      </c>
      <c r="H43" s="38" t="s">
        <v>3</v>
      </c>
    </row>
    <row r="44" spans="2:8" ht="13.5">
      <c r="B44" s="19" t="s">
        <v>24</v>
      </c>
      <c r="G44" s="34">
        <f>G43</f>
        <v>278</v>
      </c>
      <c r="H44" s="38" t="s">
        <v>3</v>
      </c>
    </row>
    <row r="45" ht="18.75" customHeight="1">
      <c r="G45" s="25"/>
    </row>
    <row r="46" spans="2:11" ht="13.5">
      <c r="B46" s="1" t="s">
        <v>28</v>
      </c>
      <c r="D46" s="1"/>
      <c r="E46" s="1"/>
      <c r="F46" s="1"/>
      <c r="G46" s="1"/>
      <c r="H46" s="1"/>
      <c r="I46" s="1"/>
      <c r="J46" s="1"/>
      <c r="K46" s="1"/>
    </row>
    <row r="47" spans="2:11" ht="13.5">
      <c r="B47" s="1" t="s">
        <v>29</v>
      </c>
      <c r="D47" s="1"/>
      <c r="E47" s="1"/>
      <c r="F47" s="1"/>
      <c r="G47" s="1"/>
      <c r="H47" s="1"/>
      <c r="I47" s="1"/>
      <c r="J47" s="1"/>
      <c r="K47" s="1"/>
    </row>
    <row r="48" spans="2:11" ht="13.5">
      <c r="B48" s="1"/>
      <c r="D48" s="1"/>
      <c r="E48" s="1"/>
      <c r="F48" s="1"/>
      <c r="G48" s="1"/>
      <c r="H48" s="1"/>
      <c r="I48" s="1"/>
      <c r="J48" s="1"/>
      <c r="K48" s="1"/>
    </row>
    <row r="49" spans="2:8" ht="13.5">
      <c r="B49" t="s">
        <v>30</v>
      </c>
      <c r="G49" s="39">
        <v>616</v>
      </c>
      <c r="H49" s="38" t="s">
        <v>3</v>
      </c>
    </row>
    <row r="50" spans="2:8" ht="13.5">
      <c r="B50" t="s">
        <v>31</v>
      </c>
      <c r="G50" s="39">
        <v>-277</v>
      </c>
      <c r="H50" s="38" t="s">
        <v>3</v>
      </c>
    </row>
    <row r="51" spans="2:8" ht="13.5">
      <c r="B51" t="s">
        <v>32</v>
      </c>
      <c r="G51" s="39">
        <v>-26</v>
      </c>
      <c r="H51" s="38" t="s">
        <v>3</v>
      </c>
    </row>
    <row r="52" spans="2:8" ht="13.5">
      <c r="B52" t="s">
        <v>33</v>
      </c>
      <c r="G52" s="39">
        <v>313</v>
      </c>
      <c r="H52" s="38" t="s">
        <v>3</v>
      </c>
    </row>
    <row r="53" spans="2:8" ht="13.5">
      <c r="B53" t="s">
        <v>34</v>
      </c>
      <c r="G53" s="39">
        <v>0</v>
      </c>
      <c r="H53" s="38" t="s">
        <v>3</v>
      </c>
    </row>
    <row r="54" spans="2:8" ht="13.5">
      <c r="B54" t="s">
        <v>35</v>
      </c>
      <c r="G54" s="39">
        <v>313</v>
      </c>
      <c r="H54" s="38" t="s">
        <v>3</v>
      </c>
    </row>
    <row r="55" ht="19.5" customHeight="1"/>
    <row r="56" ht="13.5">
      <c r="B56" s="1" t="s">
        <v>36</v>
      </c>
    </row>
    <row r="57" ht="13.5">
      <c r="B57" s="1" t="s">
        <v>37</v>
      </c>
    </row>
    <row r="58" ht="4.5" customHeight="1">
      <c r="B58" s="1"/>
    </row>
    <row r="59" spans="2:8" ht="13.5">
      <c r="B59" t="s">
        <v>38</v>
      </c>
      <c r="G59" s="39">
        <v>1831</v>
      </c>
      <c r="H59" s="38" t="s">
        <v>3</v>
      </c>
    </row>
    <row r="60" spans="2:8" ht="13.5">
      <c r="B60" t="s">
        <v>44</v>
      </c>
      <c r="G60" s="39">
        <v>2220</v>
      </c>
      <c r="H60" s="38" t="s">
        <v>3</v>
      </c>
    </row>
    <row r="61" spans="2:8" ht="13.5">
      <c r="B61" s="1" t="s">
        <v>45</v>
      </c>
      <c r="G61" s="39">
        <v>-389</v>
      </c>
      <c r="H61" s="38" t="s">
        <v>3</v>
      </c>
    </row>
    <row r="62" spans="2:8" ht="13.5">
      <c r="B62" t="s">
        <v>39</v>
      </c>
      <c r="G62" s="39">
        <v>211</v>
      </c>
      <c r="H62" s="38" t="s">
        <v>3</v>
      </c>
    </row>
    <row r="63" spans="2:8" ht="13.5">
      <c r="B63" t="s">
        <v>40</v>
      </c>
      <c r="G63" s="40">
        <v>0.5</v>
      </c>
      <c r="H63" s="38" t="s">
        <v>3</v>
      </c>
    </row>
    <row r="64" spans="2:8" ht="13.5">
      <c r="B64" t="s">
        <v>41</v>
      </c>
      <c r="G64" s="39">
        <v>-10</v>
      </c>
      <c r="H64" s="38" t="s">
        <v>3</v>
      </c>
    </row>
    <row r="65" spans="2:8" ht="13.5">
      <c r="B65" t="s">
        <v>42</v>
      </c>
      <c r="G65" s="39">
        <v>56</v>
      </c>
      <c r="H65" s="38" t="s">
        <v>3</v>
      </c>
    </row>
    <row r="66" spans="2:8" ht="13.5">
      <c r="B66" t="s">
        <v>43</v>
      </c>
      <c r="G66" s="39">
        <f>SUM(G60:G65)</f>
        <v>2088.5</v>
      </c>
      <c r="H66" s="38" t="s">
        <v>3</v>
      </c>
    </row>
  </sheetData>
  <sheetProtection/>
  <printOptions/>
  <pageMargins left="1.0236220472440944" right="0.7086614173228347" top="0.5118110236220472" bottom="0.3937007874015748" header="0.31496062992125984" footer="0.31496062992125984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大阪府庁</cp:lastModifiedBy>
  <cp:lastPrinted>2013-07-22T03:18:30Z</cp:lastPrinted>
  <dcterms:created xsi:type="dcterms:W3CDTF">2013-07-09T03:26:53Z</dcterms:created>
  <dcterms:modified xsi:type="dcterms:W3CDTF">2013-08-08T07:12:28Z</dcterms:modified>
  <cp:category/>
  <cp:version/>
  <cp:contentType/>
  <cp:contentStatus/>
</cp:coreProperties>
</file>